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JULIO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Hoja1"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<sst xmlns="http://schemas.openxmlformats.org/spreadsheetml/2006/main" count="18442" uniqueCount="1129">
  <si>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</si>
  <si>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</si>
  <si>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</si>
  <si>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</si>
  <si>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</si>
  <si>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</si>
  <si>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</si>
  <si>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</si>
  <si>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</si>
  <si>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</si>
  <si>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</si>
  <si>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</si>
  <si>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</si>
  <si>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</si>
  <si>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</si>
  <si>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</si>
  <si>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</si>
  <si>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</si>
  <si>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</si>
  <si>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</si>
  <si>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</si>
  <si>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</si>
  <si>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</si>
  <si>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</si>
  <si>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</si>
  <si>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</si>
  <si>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</si>
  <si>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</si>
  <si>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</si>
  <si>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</si>
  <si>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</si>
  <si>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</si>
  <si>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</si>
  <si>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</si>
  <si>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</si>
  <si>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</si>
  <si>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</si>
  <si>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</si>
  <si>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</si>
  <si>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</si>
  <si>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</si>
  <si>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</si>
  <si>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</si>
  <si>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</si>
  <si>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</si>
  <si>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</si>
  <si>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</si>
  <si>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</si>
  <si>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</si>
  <si>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</si>
  <si>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</si>
  <si>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</si>
  <si>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</si>
  <si>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</si>
  <si>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</si>
  <si>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</si>
  <si>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</si>
  <si>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</si>
  <si>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</si>
  <si>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</si>
  <si>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</si>
  <si>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</si>
  <si>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</si>
  <si>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</si>
  <si>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</si>
  <si>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</si>
  <si>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</si>
  <si>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</si>
  <si>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</si>
  <si>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</si>
  <si>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</si>
  <si>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</si>
  <si>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</si>
  <si>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</si>
  <si>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</si>
  <si>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</si>
  <si>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</si>
  <si>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</si>
  <si>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</si>
  <si>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</si>
  <si>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</si>
  <si>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</si>
  <si>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</si>
  <si>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</si>
  <si>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</si>
  <si>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</si>
  <si>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</si>
  <si>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</si>
  <si>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</si>
  <si>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</si>
  <si>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</si>
  <si>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</si>
  <si>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</si>
  <si>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</si>
  <si>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</si>
  <si>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</si>
  <si>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</si>
  <si>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</si>
  <si>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</si>
  <si>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</si>
  <si>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</si>
  <si>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</si>
  <si>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</si>
  <si>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</si>
  <si>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</si>
  <si>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</si>
  <si>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</si>
  <si>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</si>
  <si>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</si>
  <si>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</si>
  <si>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</si>
  <si>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</si>
  <si>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</si>
  <si>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</si>
  <si>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</si>
  <si>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</si>
  <si>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</si>
  <si>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</si>
  <si>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</si>
  <si>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</si>
  <si>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</si>
  <si>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</si>
  <si>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</si>
  <si>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</si>
  <si>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</si>
  <si>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</si>
  <si>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</si>
  <si>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</si>
  <si>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</si>
  <si>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</si>
  <si>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</si>
  <si>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</si>
  <si>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</si>
  <si>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</si>
  <si>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</si>
  <si>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</si>
  <si>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</si>
  <si>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</si>
  <si>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</si>
  <si>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</si>
  <si>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</si>
  <si>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</si>
  <si>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</si>
  <si>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</si>
  <si>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</si>
  <si>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</si>
  <si>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</si>
  <si>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</si>
  <si>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</si>
  <si>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</si>
  <si>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</si>
  <si>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</si>
  <si>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</si>
  <si>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</si>
  <si>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</si>
  <si>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</si>
  <si>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</si>
  <si>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</si>
  <si>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</si>
  <si>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</si>
  <si>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</si>
  <si>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</si>
  <si>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</si>
  <si>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</si>
  <si>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</si>
  <si>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</si>
  <si>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</si>
  <si>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</si>
  <si>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</si>
  <si>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</si>
  <si>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</si>
  <si>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</si>
  <si>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</si>
  <si>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</si>
  <si>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</si>
  <si>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</si>
  <si>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</si>
  <si>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</si>
  <si>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</si>
  <si>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</si>
  <si>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</si>
  <si>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</si>
  <si>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</si>
  <si>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</si>
  <si>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</si>
  <si>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</si>
  <si>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</si>
  <si>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</si>
  <si>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</si>
  <si>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</si>
  <si>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</si>
  <si>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</si>
  <si>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</si>
  <si>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</si>
  <si>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</si>
  <si>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</si>
  <si>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</si>
  <si>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</si>
  <si>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</si>
  <si>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</si>
  <si>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</si>
  <si>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</si>
  <si>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</si>
  <si>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</si>
  <si>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</si>
  <si>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</si>
  <si>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</si>
  <si>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</si>
  <si>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</si>
  <si>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</si>
  <si>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</si>
  <si>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</si>
  <si>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</si>
  <si>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</si>
  <si>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</si>
  <si>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</si>
  <si>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</si>
  <si>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</si>
  <si>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</si>
  <si>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</si>
  <si>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</si>
  <si>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</si>
  <si>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</si>
  <si>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</si>
  <si>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</si>
  <si>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</si>
  <si>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</si>
  <si>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</si>
  <si>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</si>
  <si>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</si>
  <si>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</si>
  <si>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</si>
  <si>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</si>
  <si>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</si>
  <si>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</si>
  <si>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</si>
  <si>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</si>
  <si>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</si>
  <si>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</si>
  <si>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</si>
  <si>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</si>
  <si>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</si>
  <si>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</si>
  <si>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</si>
  <si>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</si>
  <si>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</si>
  <si>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</si>
  <si>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</si>
  <si>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</si>
  <si>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</si>
  <si>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</si>
  <si>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</si>
  <si>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</si>
  <si>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</si>
  <si>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</si>
  <si>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</si>
  <si>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</si>
  <si>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</si>
  <si>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</si>
  <si>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</si>
  <si>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</si>
  <si>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</si>
  <si>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</si>
  <si>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</si>
  <si>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</si>
  <si>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</si>
  <si>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</si>
  <si>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</si>
  <si>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</si>
  <si>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</si>
  <si>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</si>
  <si>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</si>
  <si>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</si>
  <si>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</si>
  <si>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</si>
  <si>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</si>
  <si>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</si>
  <si>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</si>
  <si>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</si>
  <si>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</si>
  <si>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</si>
  <si>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</si>
  <si>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</si>
  <si>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</si>
  <si>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</si>
  <si>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</si>
  <si>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</si>
  <si>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</si>
  <si>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</si>
  <si>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</si>
  <si>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</si>
  <si>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</si>
  <si>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</si>
  <si>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</si>
  <si>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</si>
  <si>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</si>
  <si>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</si>
  <si>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</si>
  <si>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</si>
  <si>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</si>
  <si>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</si>
  <si>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</si>
  <si>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</si>
  <si>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</si>
  <si>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</si>
  <si>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</si>
  <si>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</si>
  <si>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</si>
  <si>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</si>
  <si>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</si>
  <si>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</si>
  <si>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</si>
  <si>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</si>
  <si>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</si>
  <si>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</si>
  <si>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</si>
  <si>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</si>
  <si>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</si>
  <si>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</si>
  <si>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</si>
  <si>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</si>
  <si>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</si>
  <si>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</si>
  <si>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</si>
  <si>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</si>
  <si>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</si>
  <si>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</si>
  <si>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</si>
  <si>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</si>
  <si>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</si>
  <si>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</si>
  <si>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</si>
  <si>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</si>
  <si>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</si>
  <si>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</si>
  <si>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</si>
  <si>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</si>
  <si>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</si>
  <si>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</si>
  <si>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</si>
  <si>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</si>
  <si>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</si>
  <si>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</si>
  <si>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</si>
  <si>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</si>
  <si>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</si>
  <si>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</si>
  <si>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</si>
  <si>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</si>
  <si>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</si>
  <si>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</si>
  <si>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</si>
  <si>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</si>
  <si>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</si>
  <si>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</si>
  <si>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</si>
  <si>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</si>
  <si>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</si>
  <si>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</si>
  <si>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</si>
  <si>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</si>
  <si>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</si>
  <si>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</si>
  <si>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</si>
  <si>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</si>
  <si>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</si>
  <si>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</si>
  <si>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</si>
  <si>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</si>
  <si>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</si>
  <si>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</si>
  <si>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</si>
  <si>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</si>
  <si>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</si>
  <si>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</si>
  <si>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</si>
  <si>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</si>
  <si>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</si>
  <si>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</si>
  <si>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</si>
  <si>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</si>
  <si>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</si>
  <si>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</si>
  <si>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</si>
  <si>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</si>
  <si>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</si>
  <si>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</si>
  <si>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</si>
  <si>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</si>
  <si>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</si>
  <si>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</si>
  <si>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</si>
  <si>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</si>
  <si>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</si>
  <si>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</si>
  <si>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</si>
  <si>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</si>
  <si>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</si>
  <si>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</si>
  <si>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</si>
  <si>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</si>
  <si>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</si>
  <si>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</si>
  <si>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</si>
  <si>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</si>
  <si>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</si>
  <si>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</si>
  <si>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</si>
  <si>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</si>
  <si>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</si>
  <si>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</si>
  <si>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</si>
  <si>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</si>
  <si>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</si>
  <si>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</si>
  <si>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</si>
  <si>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</si>
  <si>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</si>
  <si>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</si>
  <si>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</si>
  <si>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</si>
  <si>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</si>
  <si>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</si>
  <si>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</si>
  <si>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</si>
  <si>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</si>
  <si>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</si>
  <si>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</si>
  <si>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</si>
  <si>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</si>
  <si>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</si>
  <si>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</si>
  <si>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</si>
  <si>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</si>
  <si>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</si>
  <si>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</si>
  <si>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</si>
  <si>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</si>
  <si>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</si>
  <si>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</si>
  <si>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</si>
  <si>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</si>
  <si>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</si>
  <si>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</si>
  <si>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</si>
  <si>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</si>
  <si>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</si>
  <si>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</si>
  <si>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</si>
  <si>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</si>
  <si>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</si>
  <si>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</si>
  <si>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</si>
  <si>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</si>
  <si>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</si>
  <si>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</si>
  <si>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</si>
  <si>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</si>
  <si>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</si>
  <si>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</si>
  <si>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</si>
  <si>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</si>
  <si>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</si>
  <si>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</si>
  <si>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</si>
  <si>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</si>
  <si>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</si>
  <si>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</si>
  <si>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</si>
  <si>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</si>
  <si>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</si>
  <si>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</si>
  <si>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</si>
  <si>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</si>
  <si>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</si>
  <si>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</si>
  <si>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</si>
  <si>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</si>
  <si>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</si>
  <si>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</si>
  <si>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</si>
  <si>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</si>
  <si>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</si>
  <si>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</si>
  <si>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</si>
  <si>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</si>
  <si>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</si>
  <si>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</si>
  <si>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</si>
  <si>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</si>
  <si>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</si>
  <si>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</si>
  <si>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</si>
  <si>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</si>
  <si>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</si>
  <si>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</si>
  <si>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</si>
  <si>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</si>
  <si>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</si>
  <si>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</si>
  <si>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</si>
  <si>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</si>
  <si>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</si>
  <si>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</si>
  <si>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</si>
  <si>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</si>
  <si>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</si>
  <si>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</si>
  <si>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</si>
  <si>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</si>
  <si>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</si>
  <si>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</si>
  <si>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</si>
  <si>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</si>
  <si>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</si>
  <si>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</si>
  <si>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</si>
  <si>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</si>
  <si>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</si>
  <si>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</si>
  <si>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</si>
  <si>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</si>
  <si>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</si>
  <si>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</si>
  <si>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</si>
  <si>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</si>
  <si>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</si>
  <si>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</si>
  <si>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</si>
  <si>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</si>
  <si>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</si>
  <si>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</si>
  <si>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</si>
  <si>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</si>
  <si>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</si>
  <si>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</si>
  <si>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</si>
  <si>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</si>
  <si>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</si>
  <si>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</si>
  <si>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</si>
  <si>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</si>
  <si>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</si>
  <si>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</si>
  <si>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</si>
  <si>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</si>
  <si>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</si>
  <si>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</si>
  <si>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</si>
  <si>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</si>
  <si>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</si>
  <si>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</si>
  <si>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</si>
  <si>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</si>
  <si>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</si>
  <si>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</si>
  <si>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</si>
  <si>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</si>
  <si>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</si>
  <si>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</si>
  <si>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</si>
  <si>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</si>
  <si>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</si>
  <si>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</si>
  <si>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</si>
  <si>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</si>
  <si>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</si>
  <si>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</si>
  <si>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</si>
  <si>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</si>
  <si>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</si>
  <si>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</si>
  <si>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</si>
  <si>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</si>
  <si>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</si>
  <si>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</si>
  <si>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</si>
  <si>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</si>
  <si>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</si>
  <si>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</si>
  <si>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</si>
  <si>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</si>
  <si>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</si>
  <si>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</si>
  <si>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</si>
  <si>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</si>
  <si>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</si>
  <si>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</si>
  <si>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</si>
  <si>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</si>
  <si>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</si>
  <si>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</si>
  <si>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</si>
  <si>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</si>
  <si>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</si>
  <si>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</si>
  <si>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</si>
  <si>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</si>
  <si>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</si>
  <si>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</si>
  <si>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</si>
  <si>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</si>
  <si>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</si>
  <si>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</si>
  <si>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</si>
  <si>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</si>
  <si>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</si>
  <si>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</si>
  <si>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</si>
  <si>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</si>
  <si>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</si>
  <si>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</si>
  <si>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</si>
  <si>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</si>
  <si>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</si>
  <si>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</si>
  <si>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</si>
  <si>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</si>
  <si>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</si>
  <si>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</si>
  <si>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</si>
  <si>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</si>
  <si>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</si>
  <si>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</si>
  <si>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</si>
  <si>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</si>
  <si>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</si>
  <si>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</si>
  <si>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</si>
  <si>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</si>
  <si>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</si>
  <si>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</si>
  <si>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</si>
  <si>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</si>
  <si>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</si>
  <si>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</si>
  <si>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</si>
  <si>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</si>
  <si>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</si>
  <si>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</si>
  <si>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</si>
  <si>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</si>
  <si>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</si>
  <si>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</si>
  <si>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</si>
  <si>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</si>
  <si>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</si>
  <si>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</si>
  <si>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</si>
  <si>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</si>
  <si>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</si>
  <si>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</si>
  <si>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</si>
  <si>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</si>
  <si>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</si>
  <si>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</si>
  <si>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</si>
  <si>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</si>
  <si>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</si>
  <si>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</si>
  <si>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</si>
  <si>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</si>
  <si>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</si>
  <si>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</si>
  <si>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</si>
  <si>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</si>
  <si>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</si>
  <si>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</si>
  <si>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</si>
  <si>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</si>
  <si>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</si>
  <si>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</si>
  <si>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</si>
  <si>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</si>
  <si>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</si>
  <si>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</si>
  <si>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</si>
  <si>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</si>
  <si>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</si>
  <si>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</si>
  <si>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</si>
  <si>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</si>
  <si>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</si>
  <si>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</si>
  <si>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</si>
  <si>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</si>
  <si>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</si>
  <si>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</si>
  <si>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</si>
  <si>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</si>
  <si>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</si>
  <si>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</si>
  <si>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</si>
  <si>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</si>
  <si>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</si>
  <si>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</si>
  <si>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</si>
  <si>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</si>
  <si>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</si>
  <si>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</si>
  <si>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</si>
  <si>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</si>
  <si>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</si>
  <si>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</si>
  <si>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</si>
  <si>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</si>
  <si>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</si>
  <si>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</si>
  <si>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</si>
  <si>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</si>
  <si>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</si>
  <si>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</si>
  <si>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</si>
  <si>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</si>
  <si>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</si>
  <si>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</si>
  <si>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</si>
  <si>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</si>
  <si>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</si>
  <si>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</si>
  <si>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</si>
  <si>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</si>
  <si>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</si>
  <si>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</si>
  <si>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</si>
  <si>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</si>
  <si>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</si>
  <si>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</si>
  <si>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</si>
  <si>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</si>
  <si>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</si>
  <si>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</si>
  <si>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</si>
  <si>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</si>
  <si>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</si>
  <si>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</si>
  <si>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</si>
  <si>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</si>
  <si>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</si>
  <si>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</si>
  <si>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</si>
  <si>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</si>
  <si>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</si>
  <si>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</si>
  <si>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</si>
  <si>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</si>
  <si>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</si>
  <si>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</si>
  <si>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</si>
  <si>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</si>
  <si>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</si>
  <si>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</si>
  <si>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</si>
  <si>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</si>
  <si>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</si>
  <si>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</si>
  <si>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</si>
  <si>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</si>
  <si>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</si>
  <si>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</si>
  <si>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</si>
  <si>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</si>
  <si>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</si>
  <si>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</si>
  <si>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</si>
  <si>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</si>
  <si>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</si>
  <si>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</si>
  <si>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</si>
  <si>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</si>
  <si>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</si>
  <si>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</si>
  <si>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</si>
  <si>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</si>
  <si>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</si>
  <si>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</si>
  <si>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</si>
  <si>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</si>
  <si>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</si>
  <si>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</si>
  <si>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</si>
  <si>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</si>
  <si>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</si>
  <si>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</si>
  <si>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</si>
  <si>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</si>
  <si>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</si>
  <si>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</si>
  <si>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</si>
  <si>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</si>
  <si>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</si>
  <si>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</si>
  <si>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</si>
  <si>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</si>
  <si>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</si>
  <si>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</si>
  <si>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</si>
  <si>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</si>
  <si>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</si>
  <si>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</si>
  <si>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</si>
  <si>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</si>
  <si>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</si>
  <si>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</si>
  <si>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</si>
  <si>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</si>
  <si>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</si>
  <si>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</si>
  <si>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</si>
  <si>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</si>
  <si>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</si>
  <si>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</si>
  <si>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</si>
  <si>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</si>
  <si>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</si>
  <si>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</si>
  <si>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</si>
  <si>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</si>
  <si>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</si>
  <si>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</si>
  <si>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</si>
  <si>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</si>
  <si>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</si>
  <si>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</si>
  <si>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</si>
  <si>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</si>
  <si>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</si>
  <si>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</si>
  <si>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</si>
  <si>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</si>
  <si>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</si>
  <si>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</si>
  <si>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</si>
  <si>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</si>
  <si>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</si>
  <si>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</si>
  <si>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</si>
  <si>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</si>
  <si>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</si>
  <si>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</si>
  <si>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</si>
  <si>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</si>
  <si>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</si>
  <si>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</si>
  <si>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</si>
  <si>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</si>
  <si>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</si>
  <si>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</si>
  <si>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</si>
  <si>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</si>
  <si>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</si>
  <si>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</si>
  <si>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</si>
  <si>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</si>
  <si>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</si>
  <si>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</si>
  <si>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</si>
  <si>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</si>
  <si>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</si>
  <si>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</si>
  <si>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</si>
  <si>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</si>
  <si>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</si>
  <si>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</si>
  <si>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</si>
  <si>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</si>
  <si>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</si>
  <si>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</si>
  <si>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</si>
  <si>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</si>
  <si>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</si>
  <si>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</si>
  <si>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</si>
  <si>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</si>
  <si>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</si>
  <si>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</si>
  <si>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</si>
  <si>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</si>
  <si>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</si>
  <si>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</si>
  <si>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</si>
  <si>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</si>
  <si>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</si>
  <si>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</si>
  <si>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</si>
  <si>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</si>
  <si>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</si>
  <si>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</si>
  <si>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</si>
  <si>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</si>
  <si>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</si>
  <si>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</si>
  <si>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</si>
  <si>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</si>
  <si>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</si>
  <si>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</si>
  <si>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</si>
  <si>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</si>
  <si>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</si>
  <si>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</si>
  <si>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</si>
  <si>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</si>
  <si>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</si>
  <si>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</si>
  <si>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</si>
  <si>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</si>
  <si>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</si>
  <si>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</si>
  <si>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</si>
  <si>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</si>
  <si>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</si>
  <si>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</si>
  <si>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</si>
  <si>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</si>
  <si>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</si>
  <si>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</si>
  <si>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</si>
  <si>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</si>
  <si>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</si>
  <si>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</si>
  <si>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</si>
  <si>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</si>
  <si>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</si>
  <si>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</si>
  <si>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</si>
  <si>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</si>
  <si>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</si>
  <si>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</si>
  <si>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</si>
  <si>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</si>
  <si>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</si>
  <si>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</si>
  <si>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</si>
  <si>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</si>
  <si>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</si>
  <si>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</si>
  <si>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</si>
  <si>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</si>
  <si>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</si>
  <si>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</si>
  <si>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</si>
  <si>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</si>
  <si>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</si>
  <si>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</si>
  <si>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</si>
  <si>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</si>
  <si>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</si>
  <si>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</si>
  <si>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</si>
  <si>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</si>
  <si>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</si>
  <si>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</si>
  <si>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</si>
  <si>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</si>
  <si>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</si>
  <si>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</si>
  <si>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</si>
  <si>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</si>
  <si>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</si>
  <si>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</si>
  <si>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</si>
  <si>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</si>
  <si>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</si>
  <si>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</si>
  <si>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</si>
  <si>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</si>
  <si>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</si>
  <si>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</si>
  <si>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</si>
  <si>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</si>
  <si>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</si>
  <si>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</si>
  <si>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</si>
  <si>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</si>
  <si>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</si>
  <si>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</si>
  <si>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</si>
  <si>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</si>
  <si>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</si>
  <si>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</si>
  <si>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</si>
  <si>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</si>
  <si>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</si>
  <si>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</si>
  <si>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</si>
  <si>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</si>
  <si>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</si>
  <si>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</si>
  <si>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</si>
  <si>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</si>
  <si>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</si>
  <si>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</si>
  <si>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</si>
  <si>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</si>
  <si>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</si>
  <si>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</si>
  <si>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</si>
  <si>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</si>
  <si>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</si>
  <si>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</si>
  <si>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</si>
  <si>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</si>
  <si>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</si>
  <si>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</si>
  <si>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</si>
  <si>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</si>
  <si>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</si>
  <si>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</si>
  <si>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</si>
  <si>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</si>
  <si>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</si>
  <si>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</si>
  <si>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</si>
  <si>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</si>
  <si>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</si>
  <si>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</si>
  <si>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</si>
  <si>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</si>
  <si>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</si>
  <si>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</si>
  <si>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</si>
  <si>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</si>
  <si>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</si>
  <si>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</si>
  <si>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</si>
  <si>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</si>
  <si>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</si>
  <si>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</si>
  <si>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</si>
  <si>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</si>
  <si>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</si>
  <si>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</si>
  <si>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</si>
  <si>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</si>
  <si>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</si>
  <si>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</si>
  <si>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</si>
  <si>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</si>
  <si>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</si>
  <si>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</si>
  <si>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</si>
  <si>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</si>
  <si>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</si>
  <si>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</si>
  <si>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</si>
  <si>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</si>
  <si>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</si>
  <si>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</si>
  <si>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</si>
  <si>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</si>
  <si>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</si>
  <si>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</si>
  <si>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</si>
  <si>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</si>
  <si>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</si>
  <si>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</si>
  <si>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</si>
  <si>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</si>
  <si>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</si>
  <si>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</si>
  <si>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</si>
  <si>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</si>
  <si>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</si>
  <si>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</si>
  <si>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</si>
  <si>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</si>
  <si>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</si>
  <si>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</si>
  <si>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</si>
  <si>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</si>
  <si>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</si>
  <si>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</si>
  <si>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</si>
  <si>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</si>
  <si>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</si>
  <si>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</si>
  <si>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</si>
  <si>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</si>
  <si>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</si>
  <si>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</si>
  <si>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</si>
  <si>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</si>
  <si>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</si>
  <si>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</si>
  <si>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</si>
  <si>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</si>
  <si>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</si>
  <si>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</si>
  <si>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</si>
  <si>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</si>
  <si>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</si>
  <si>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</si>
  <si>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</si>
  <si>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</si>
  <si>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</si>
  <si>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</si>
  <si>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</si>
  <si>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</si>
  <si>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</si>
  <si>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</si>
  <si>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</si>
  <si>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</si>
  <si>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</si>
  <si>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</si>
  <si>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</si>
  <si>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</si>
  <si>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</si>
  <si>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</si>
  <si>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</si>
  <si>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</si>
  <si>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</si>
  <si>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</si>
  <si>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</si>
  <si>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</si>
  <si>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</si>
  <si>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</si>
  <si>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</si>
  <si>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</si>
  <si>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</si>
  <si>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</si>
  <si>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</si>
  <si>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C0001</t>
  </si>
  <si>
    <t>C0005</t>
  </si>
  <si>
    <t>C0006</t>
  </si>
  <si>
    <t>C0007</t>
  </si>
  <si>
    <t>C0003</t>
  </si>
  <si>
    <t>C0008</t>
  </si>
  <si>
    <t>C0009</t>
  </si>
  <si>
    <t>(Cifras en pesos a  31 de Julio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</si>
</sst>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topLeftCell="J1" workbookViewId="0">
      <selection activeCell="M4" sqref="M4"/>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1128</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1092849707.1800001</v>
      </c>
      <c r="K11" s="189">
        <v>0</v>
      </c>
      <c r="L11" s="189">
        <v>0</v>
      </c>
      <c r="M11" s="189">
        <v>0</v>
      </c>
      <c r="N11" s="189">
        <v>0</v>
      </c>
      <c r="O11" s="189">
        <f>SUM(F11:N11)</f>
        <v>1140357804.6300001</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214099621.77000001</v>
      </c>
      <c r="K13" s="189">
        <v>0</v>
      </c>
      <c r="L13" s="189">
        <v>269.5</v>
      </c>
      <c r="M13" s="189">
        <v>0</v>
      </c>
      <c r="N13" s="189">
        <v>0</v>
      </c>
      <c r="O13" s="189">
        <f t="shared" si="0"/>
        <v>214099891.27000001</v>
      </c>
    </row>
    <row r="14" spans="1:15" x14ac:dyDescent="0.25">
      <c r="A14" s="221" t="s">
        <v>18</v>
      </c>
      <c r="B14" s="222" t="s">
        <v>22</v>
      </c>
      <c r="C14" s="186">
        <v>15000</v>
      </c>
      <c r="D14" s="187" t="s">
        <v>22</v>
      </c>
      <c r="E14" s="237">
        <v>1855936169.1395888</v>
      </c>
      <c r="F14" s="189">
        <v>0</v>
      </c>
      <c r="G14" s="189">
        <v>1431693874.3599994</v>
      </c>
      <c r="H14" s="189">
        <v>127067883.69999997</v>
      </c>
      <c r="I14" s="189">
        <v>88452481.350000024</v>
      </c>
      <c r="J14" s="189">
        <v>0</v>
      </c>
      <c r="K14" s="189">
        <v>0</v>
      </c>
      <c r="L14" s="189">
        <v>0</v>
      </c>
      <c r="M14" s="189">
        <v>0</v>
      </c>
      <c r="N14" s="189">
        <v>0</v>
      </c>
      <c r="O14" s="189">
        <f t="shared" si="0"/>
        <v>1647214239.4099994</v>
      </c>
    </row>
    <row r="15" spans="1:15" x14ac:dyDescent="0.25">
      <c r="A15" s="221" t="s">
        <v>18</v>
      </c>
      <c r="B15" s="222" t="s">
        <v>23</v>
      </c>
      <c r="C15" s="186">
        <v>17000</v>
      </c>
      <c r="D15" s="187" t="s">
        <v>23</v>
      </c>
      <c r="E15" s="237">
        <v>205458549.33316091</v>
      </c>
      <c r="F15" s="189">
        <v>0</v>
      </c>
      <c r="G15" s="189">
        <v>0</v>
      </c>
      <c r="H15" s="189">
        <v>0</v>
      </c>
      <c r="I15" s="189">
        <v>0</v>
      </c>
      <c r="J15" s="189">
        <v>125541621.47999999</v>
      </c>
      <c r="K15" s="189">
        <v>0</v>
      </c>
      <c r="L15" s="189">
        <v>0</v>
      </c>
      <c r="M15" s="189">
        <v>0</v>
      </c>
      <c r="N15" s="189">
        <v>0</v>
      </c>
      <c r="O15" s="189">
        <f t="shared" si="0"/>
        <v>125541621.47999999</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22380381.119999997</v>
      </c>
      <c r="H17" s="189">
        <v>0</v>
      </c>
      <c r="I17" s="189">
        <v>89454.66</v>
      </c>
      <c r="J17" s="189">
        <v>55561831.199999996</v>
      </c>
      <c r="K17" s="189">
        <v>0</v>
      </c>
      <c r="L17" s="189">
        <v>0</v>
      </c>
      <c r="M17" s="189">
        <v>0</v>
      </c>
      <c r="N17" s="189">
        <v>0</v>
      </c>
      <c r="O17" s="189">
        <f t="shared" si="0"/>
        <v>78031666.979999989</v>
      </c>
    </row>
    <row r="18" spans="1:15" x14ac:dyDescent="0.25">
      <c r="A18" s="221" t="s">
        <v>18</v>
      </c>
      <c r="B18" s="222" t="s">
        <v>26</v>
      </c>
      <c r="C18" s="186">
        <v>20000</v>
      </c>
      <c r="D18" s="187" t="s">
        <v>26</v>
      </c>
      <c r="E18" s="237">
        <v>124615111988.40109</v>
      </c>
      <c r="F18" s="189">
        <v>0</v>
      </c>
      <c r="G18" s="189">
        <v>148013472762.03995</v>
      </c>
      <c r="H18" s="189">
        <v>0</v>
      </c>
      <c r="I18" s="189">
        <v>0</v>
      </c>
      <c r="J18" s="189">
        <v>0</v>
      </c>
      <c r="K18" s="189">
        <v>0</v>
      </c>
      <c r="L18" s="189">
        <v>56513.63</v>
      </c>
      <c r="M18" s="189">
        <v>0</v>
      </c>
      <c r="N18" s="189">
        <v>0</v>
      </c>
      <c r="O18" s="189">
        <f t="shared" si="0"/>
        <v>148013529275.66995</v>
      </c>
    </row>
    <row r="19" spans="1:15" x14ac:dyDescent="0.25">
      <c r="A19" s="221" t="s">
        <v>18</v>
      </c>
      <c r="B19" s="190" t="s">
        <v>27</v>
      </c>
      <c r="C19" s="186">
        <v>23000</v>
      </c>
      <c r="D19" s="191" t="s">
        <v>27</v>
      </c>
      <c r="E19" s="237">
        <v>8406405050.1848488</v>
      </c>
      <c r="F19" s="189">
        <v>0</v>
      </c>
      <c r="G19" s="189">
        <v>230128068.00000006</v>
      </c>
      <c r="H19" s="189">
        <v>0</v>
      </c>
      <c r="I19" s="189">
        <v>0</v>
      </c>
      <c r="J19" s="189">
        <v>197594175.53000003</v>
      </c>
      <c r="K19" s="189">
        <v>10182139100.139997</v>
      </c>
      <c r="L19" s="189">
        <v>0</v>
      </c>
      <c r="M19" s="189">
        <v>0</v>
      </c>
      <c r="N19" s="189">
        <v>0</v>
      </c>
      <c r="O19" s="189">
        <f t="shared" si="0"/>
        <v>10609861343.669998</v>
      </c>
    </row>
    <row r="20" spans="1:15" x14ac:dyDescent="0.25">
      <c r="A20" s="221" t="s">
        <v>18</v>
      </c>
      <c r="B20" s="222" t="s">
        <v>28</v>
      </c>
      <c r="C20" s="186">
        <v>25000</v>
      </c>
      <c r="D20" s="187" t="s">
        <v>28</v>
      </c>
      <c r="E20" s="237">
        <v>1886819268.8901384</v>
      </c>
      <c r="F20" s="189">
        <v>0</v>
      </c>
      <c r="G20" s="189">
        <v>1741361674.8199999</v>
      </c>
      <c r="H20" s="189">
        <v>127067883.67999999</v>
      </c>
      <c r="I20" s="189">
        <v>69776396.349999994</v>
      </c>
      <c r="J20" s="189">
        <v>0</v>
      </c>
      <c r="K20" s="189">
        <v>0</v>
      </c>
      <c r="L20" s="189">
        <v>0</v>
      </c>
      <c r="M20" s="189">
        <v>114226910.03999999</v>
      </c>
      <c r="N20" s="189">
        <v>0</v>
      </c>
      <c r="O20" s="189">
        <f t="shared" si="0"/>
        <v>2052432864.8899999</v>
      </c>
    </row>
    <row r="21" spans="1:15" x14ac:dyDescent="0.25">
      <c r="A21" s="255" t="s">
        <v>18</v>
      </c>
      <c r="B21" s="115" t="s">
        <v>29</v>
      </c>
      <c r="C21" s="256">
        <v>27000</v>
      </c>
      <c r="D21" s="257" t="s">
        <v>29</v>
      </c>
      <c r="E21" s="237">
        <v>807296449.14023983</v>
      </c>
      <c r="F21" s="189">
        <v>0</v>
      </c>
      <c r="G21" s="189">
        <v>0</v>
      </c>
      <c r="H21" s="189">
        <v>0</v>
      </c>
      <c r="I21" s="189">
        <v>0</v>
      </c>
      <c r="J21" s="189">
        <v>415514842.21999997</v>
      </c>
      <c r="K21" s="189">
        <v>0</v>
      </c>
      <c r="L21" s="189">
        <v>0</v>
      </c>
      <c r="M21" s="189">
        <v>0</v>
      </c>
      <c r="N21" s="189">
        <v>0</v>
      </c>
      <c r="O21" s="264">
        <f t="shared" si="0"/>
        <v>415514842.21999997</v>
      </c>
    </row>
    <row r="22" spans="1:15" x14ac:dyDescent="0.25">
      <c r="A22" s="255" t="s">
        <v>18</v>
      </c>
      <c r="B22" s="258" t="s">
        <v>30</v>
      </c>
      <c r="C22" s="256">
        <v>41000</v>
      </c>
      <c r="D22" s="259" t="s">
        <v>30</v>
      </c>
      <c r="E22" s="237">
        <v>13817615.311912974</v>
      </c>
      <c r="F22" s="189">
        <v>0</v>
      </c>
      <c r="G22" s="189">
        <v>0</v>
      </c>
      <c r="H22" s="189">
        <v>0</v>
      </c>
      <c r="I22" s="189">
        <v>0</v>
      </c>
      <c r="J22" s="189">
        <v>28766576.939999998</v>
      </c>
      <c r="K22" s="189">
        <v>0</v>
      </c>
      <c r="L22" s="189">
        <v>0</v>
      </c>
      <c r="M22" s="189">
        <v>0</v>
      </c>
      <c r="N22" s="189">
        <v>0</v>
      </c>
      <c r="O22" s="264">
        <f t="shared" si="0"/>
        <v>28766576.939999998</v>
      </c>
    </row>
    <row r="23" spans="1:15" x14ac:dyDescent="0.25">
      <c r="A23" s="255" t="s">
        <v>18</v>
      </c>
      <c r="B23" s="258" t="s">
        <v>31</v>
      </c>
      <c r="C23" s="256">
        <v>44000</v>
      </c>
      <c r="D23" s="259" t="s">
        <v>31</v>
      </c>
      <c r="E23" s="237">
        <v>35511260353.678085</v>
      </c>
      <c r="F23" s="189">
        <v>0</v>
      </c>
      <c r="G23" s="189">
        <v>38841952182.099998</v>
      </c>
      <c r="H23" s="189">
        <v>0</v>
      </c>
      <c r="I23" s="189">
        <v>126914.17</v>
      </c>
      <c r="J23" s="189">
        <v>11444258.960000001</v>
      </c>
      <c r="K23" s="189">
        <v>0</v>
      </c>
      <c r="L23" s="189">
        <v>1653.85</v>
      </c>
      <c r="M23" s="189">
        <v>0</v>
      </c>
      <c r="N23" s="189">
        <v>0</v>
      </c>
      <c r="O23" s="264">
        <f t="shared" si="0"/>
        <v>38853525009.079994</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35930885.260000005</v>
      </c>
      <c r="K26" s="189">
        <v>0</v>
      </c>
      <c r="L26" s="189">
        <v>0</v>
      </c>
      <c r="M26" s="189">
        <v>0</v>
      </c>
      <c r="N26" s="189">
        <v>0</v>
      </c>
      <c r="O26" s="264">
        <f t="shared" si="0"/>
        <v>35930885.260000005</v>
      </c>
    </row>
    <row r="27" spans="1:15" x14ac:dyDescent="0.25">
      <c r="A27" s="255" t="s">
        <v>18</v>
      </c>
      <c r="B27" s="258" t="s">
        <v>35</v>
      </c>
      <c r="C27" s="256">
        <v>54000</v>
      </c>
      <c r="D27" s="259" t="s">
        <v>35</v>
      </c>
      <c r="E27" s="237">
        <v>1105843931.2395606</v>
      </c>
      <c r="F27" s="189">
        <v>0</v>
      </c>
      <c r="G27" s="189">
        <v>1356643435.6399999</v>
      </c>
      <c r="H27" s="189">
        <v>0</v>
      </c>
      <c r="I27" s="189">
        <v>0</v>
      </c>
      <c r="J27" s="189">
        <v>0</v>
      </c>
      <c r="K27" s="189">
        <v>0</v>
      </c>
      <c r="L27" s="189">
        <v>0</v>
      </c>
      <c r="M27" s="189">
        <v>0</v>
      </c>
      <c r="N27" s="189">
        <v>0</v>
      </c>
      <c r="O27" s="264">
        <f t="shared" si="0"/>
        <v>1356643435.6399999</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30993279.419999998</v>
      </c>
      <c r="K29" s="189">
        <v>0</v>
      </c>
      <c r="L29" s="189">
        <v>0</v>
      </c>
      <c r="M29" s="189">
        <v>0</v>
      </c>
      <c r="N29" s="189">
        <v>0</v>
      </c>
      <c r="O29" s="264">
        <f t="shared" si="0"/>
        <v>30993279.419999998</v>
      </c>
    </row>
    <row r="30" spans="1:15" x14ac:dyDescent="0.25">
      <c r="A30" s="255" t="s">
        <v>18</v>
      </c>
      <c r="B30" s="258" t="s">
        <v>38</v>
      </c>
      <c r="C30" s="256">
        <v>68000</v>
      </c>
      <c r="D30" s="259" t="s">
        <v>38</v>
      </c>
      <c r="E30" s="237">
        <v>107452590.54619965</v>
      </c>
      <c r="F30" s="189">
        <v>0</v>
      </c>
      <c r="G30" s="189">
        <v>169555045.12</v>
      </c>
      <c r="H30" s="189">
        <v>0</v>
      </c>
      <c r="I30" s="189">
        <v>0</v>
      </c>
      <c r="J30" s="189">
        <v>4594630.1900000004</v>
      </c>
      <c r="K30" s="189">
        <v>0</v>
      </c>
      <c r="L30" s="189">
        <v>0</v>
      </c>
      <c r="M30" s="189">
        <v>0</v>
      </c>
      <c r="N30" s="189">
        <v>0</v>
      </c>
      <c r="O30" s="264">
        <f t="shared" si="0"/>
        <v>174149675.31</v>
      </c>
    </row>
    <row r="31" spans="1:15" x14ac:dyDescent="0.25">
      <c r="A31" s="221" t="s">
        <v>18</v>
      </c>
      <c r="B31" s="222" t="s">
        <v>39</v>
      </c>
      <c r="C31" s="186">
        <v>70000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73000</v>
      </c>
      <c r="D32" s="187" t="s">
        <v>40</v>
      </c>
      <c r="E32" s="237">
        <v>49811981.322723955</v>
      </c>
      <c r="F32" s="189">
        <v>0</v>
      </c>
      <c r="G32" s="189">
        <v>0</v>
      </c>
      <c r="H32" s="189">
        <v>0</v>
      </c>
      <c r="I32" s="189">
        <v>0</v>
      </c>
      <c r="J32" s="189">
        <v>88343120.870000005</v>
      </c>
      <c r="K32" s="189">
        <v>0</v>
      </c>
      <c r="L32" s="189">
        <v>0</v>
      </c>
      <c r="M32" s="189">
        <v>0</v>
      </c>
      <c r="N32" s="189">
        <v>0</v>
      </c>
      <c r="O32" s="189">
        <f t="shared" si="0"/>
        <v>88343120.870000005</v>
      </c>
    </row>
    <row r="33" spans="1:15" x14ac:dyDescent="0.25">
      <c r="A33" s="221" t="s">
        <v>18</v>
      </c>
      <c r="B33" s="222" t="s">
        <v>41</v>
      </c>
      <c r="C33" s="186">
        <v>76000</v>
      </c>
      <c r="D33" s="187" t="s">
        <v>41</v>
      </c>
      <c r="E33" s="237">
        <v>47379161.650608264</v>
      </c>
      <c r="F33" s="189">
        <v>0</v>
      </c>
      <c r="G33" s="189">
        <v>11862366.889999999</v>
      </c>
      <c r="H33" s="189">
        <v>0</v>
      </c>
      <c r="I33" s="189">
        <v>0</v>
      </c>
      <c r="J33" s="189">
        <v>13145748.959999999</v>
      </c>
      <c r="K33" s="189">
        <v>0</v>
      </c>
      <c r="L33" s="189">
        <v>293973.17</v>
      </c>
      <c r="M33" s="189">
        <v>0</v>
      </c>
      <c r="N33" s="189">
        <v>0</v>
      </c>
      <c r="O33" s="189">
        <f t="shared" si="0"/>
        <v>25302089.02</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43052302.210000016</v>
      </c>
      <c r="M43" s="189">
        <v>0</v>
      </c>
      <c r="N43" s="189">
        <v>0</v>
      </c>
      <c r="O43" s="264">
        <f t="shared" si="0"/>
        <v>43052302.210000016</v>
      </c>
    </row>
    <row r="44" spans="1:15" x14ac:dyDescent="0.25">
      <c r="A44" s="255" t="s">
        <v>51</v>
      </c>
      <c r="B44" s="258" t="s">
        <v>19</v>
      </c>
      <c r="C44" s="256">
        <v>5002</v>
      </c>
      <c r="D44" s="259" t="s">
        <v>53</v>
      </c>
      <c r="E44" s="237">
        <v>3948450.8766130088</v>
      </c>
      <c r="F44" s="189">
        <v>5610008.3199999994</v>
      </c>
      <c r="G44" s="189">
        <v>0</v>
      </c>
      <c r="H44" s="189">
        <v>0</v>
      </c>
      <c r="I44" s="189">
        <v>0</v>
      </c>
      <c r="J44" s="189">
        <v>13229.89</v>
      </c>
      <c r="K44" s="189">
        <v>0</v>
      </c>
      <c r="L44" s="189">
        <v>4560896.3499999996</v>
      </c>
      <c r="M44" s="189">
        <v>0</v>
      </c>
      <c r="N44" s="189">
        <v>0</v>
      </c>
      <c r="O44" s="264">
        <f t="shared" si="0"/>
        <v>10184134.559999999</v>
      </c>
    </row>
    <row r="45" spans="1:15" x14ac:dyDescent="0.25">
      <c r="A45" s="255" t="s">
        <v>51</v>
      </c>
      <c r="B45" s="258" t="s">
        <v>19</v>
      </c>
      <c r="C45" s="256">
        <v>5004</v>
      </c>
      <c r="D45" s="259" t="s">
        <v>54</v>
      </c>
      <c r="E45" s="237">
        <v>0</v>
      </c>
      <c r="F45" s="189">
        <v>0</v>
      </c>
      <c r="G45" s="189">
        <v>0</v>
      </c>
      <c r="H45" s="189">
        <v>0</v>
      </c>
      <c r="I45" s="189">
        <v>0</v>
      </c>
      <c r="J45" s="189">
        <v>4528978.92</v>
      </c>
      <c r="K45" s="189">
        <v>0</v>
      </c>
      <c r="L45" s="189">
        <v>0</v>
      </c>
      <c r="M45" s="189">
        <v>0</v>
      </c>
      <c r="N45" s="189">
        <v>0</v>
      </c>
      <c r="O45" s="264">
        <f t="shared" si="0"/>
        <v>4528978.92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43545861.059999987</v>
      </c>
      <c r="H47" s="189">
        <v>0</v>
      </c>
      <c r="I47" s="189">
        <v>0</v>
      </c>
      <c r="J47" s="189">
        <v>0</v>
      </c>
      <c r="K47" s="189">
        <v>0</v>
      </c>
      <c r="L47" s="189">
        <v>4759189.3899999997</v>
      </c>
      <c r="M47" s="189">
        <v>0</v>
      </c>
      <c r="N47" s="189">
        <v>0</v>
      </c>
      <c r="O47" s="264">
        <f t="shared" si="0"/>
        <v>48305050.449999988</v>
      </c>
    </row>
    <row r="48" spans="1:15" x14ac:dyDescent="0.25">
      <c r="A48" s="255" t="s">
        <v>51</v>
      </c>
      <c r="B48" s="258" t="s">
        <v>19</v>
      </c>
      <c r="C48" s="256">
        <v>5031</v>
      </c>
      <c r="D48" s="259" t="s">
        <v>57</v>
      </c>
      <c r="E48" s="237">
        <v>282764587.95356178</v>
      </c>
      <c r="F48" s="189">
        <v>9453762.2399999984</v>
      </c>
      <c r="G48" s="189">
        <v>0</v>
      </c>
      <c r="H48" s="189">
        <v>0</v>
      </c>
      <c r="I48" s="189">
        <v>0</v>
      </c>
      <c r="J48" s="189">
        <v>193966511.13</v>
      </c>
      <c r="K48" s="189">
        <v>0</v>
      </c>
      <c r="L48" s="189">
        <v>4099282.36</v>
      </c>
      <c r="M48" s="189">
        <v>0</v>
      </c>
      <c r="N48" s="189">
        <v>0</v>
      </c>
      <c r="O48" s="264">
        <f t="shared" si="0"/>
        <v>207519555.73000002</v>
      </c>
    </row>
    <row r="49" spans="1:15" x14ac:dyDescent="0.25">
      <c r="A49" s="255" t="s">
        <v>51</v>
      </c>
      <c r="B49" s="258" t="s">
        <v>19</v>
      </c>
      <c r="C49" s="256">
        <v>5034</v>
      </c>
      <c r="D49" s="259" t="s">
        <v>58</v>
      </c>
      <c r="E49" s="237">
        <v>444491.53835108329</v>
      </c>
      <c r="F49" s="189">
        <v>0</v>
      </c>
      <c r="G49" s="189">
        <v>0</v>
      </c>
      <c r="H49" s="189">
        <v>0</v>
      </c>
      <c r="I49" s="189">
        <v>0</v>
      </c>
      <c r="J49" s="189">
        <v>12359568.32</v>
      </c>
      <c r="K49" s="189">
        <v>0</v>
      </c>
      <c r="L49" s="189">
        <v>447203.16</v>
      </c>
      <c r="M49" s="189">
        <v>0</v>
      </c>
      <c r="N49" s="189">
        <v>0</v>
      </c>
      <c r="O49" s="264">
        <f t="shared" si="0"/>
        <v>12806771.48</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15201691.090000002</v>
      </c>
      <c r="K52" s="189">
        <v>0</v>
      </c>
      <c r="L52" s="189">
        <v>0</v>
      </c>
      <c r="M52" s="189">
        <v>0</v>
      </c>
      <c r="N52" s="189">
        <v>0</v>
      </c>
      <c r="O52" s="189">
        <f t="shared" si="0"/>
        <v>15201691.090000002</v>
      </c>
    </row>
    <row r="53" spans="1:15" x14ac:dyDescent="0.25">
      <c r="A53" s="221" t="s">
        <v>51</v>
      </c>
      <c r="B53" s="222" t="s">
        <v>19</v>
      </c>
      <c r="C53" s="186">
        <v>5042</v>
      </c>
      <c r="D53" s="187" t="s">
        <v>62</v>
      </c>
      <c r="E53" s="237">
        <v>30058.997507964734</v>
      </c>
      <c r="F53" s="189">
        <v>0</v>
      </c>
      <c r="G53" s="189">
        <v>0</v>
      </c>
      <c r="H53" s="189">
        <v>0</v>
      </c>
      <c r="I53" s="189">
        <v>0</v>
      </c>
      <c r="J53" s="189">
        <v>5590678.8600000003</v>
      </c>
      <c r="K53" s="189">
        <v>0</v>
      </c>
      <c r="L53" s="189">
        <v>9322411.6099999994</v>
      </c>
      <c r="M53" s="189">
        <v>0</v>
      </c>
      <c r="N53" s="189">
        <v>0</v>
      </c>
      <c r="O53" s="189">
        <f t="shared" si="0"/>
        <v>14913090.469999999</v>
      </c>
    </row>
    <row r="54" spans="1:15" x14ac:dyDescent="0.25">
      <c r="A54" s="221" t="s">
        <v>51</v>
      </c>
      <c r="B54" s="222" t="s">
        <v>19</v>
      </c>
      <c r="C54" s="186">
        <v>5044</v>
      </c>
      <c r="D54" s="187" t="s">
        <v>63</v>
      </c>
      <c r="E54" s="237">
        <v>0</v>
      </c>
      <c r="F54" s="189">
        <v>0</v>
      </c>
      <c r="G54" s="189">
        <v>0</v>
      </c>
      <c r="H54" s="189">
        <v>0</v>
      </c>
      <c r="I54" s="189">
        <v>0</v>
      </c>
      <c r="J54" s="189">
        <v>516703.5</v>
      </c>
      <c r="K54" s="189">
        <v>0</v>
      </c>
      <c r="L54" s="189">
        <v>0</v>
      </c>
      <c r="M54" s="189">
        <v>0</v>
      </c>
      <c r="N54" s="189">
        <v>0</v>
      </c>
      <c r="O54" s="189">
        <f t="shared" si="0"/>
        <v>516703.5</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31467972.48</v>
      </c>
      <c r="K59" s="189">
        <v>0</v>
      </c>
      <c r="L59" s="189">
        <v>777870.92999999993</v>
      </c>
      <c r="M59" s="189">
        <v>0</v>
      </c>
      <c r="N59" s="189">
        <v>0</v>
      </c>
      <c r="O59" s="189">
        <f t="shared" si="0"/>
        <v>32245843.41</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1199655.5</v>
      </c>
      <c r="K61" s="189">
        <v>0</v>
      </c>
      <c r="L61" s="189">
        <v>10516965.669999998</v>
      </c>
      <c r="M61" s="189">
        <v>0</v>
      </c>
      <c r="N61" s="189">
        <v>0</v>
      </c>
      <c r="O61" s="264">
        <f t="shared" si="0"/>
        <v>11716621.169999998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17766652.190000001</v>
      </c>
      <c r="K65" s="189">
        <v>0</v>
      </c>
      <c r="L65" s="189">
        <v>0</v>
      </c>
      <c r="M65" s="189">
        <v>0</v>
      </c>
      <c r="N65" s="189">
        <v>0</v>
      </c>
      <c r="O65" s="264">
        <f t="shared" si="0"/>
        <v>17766652.190000001</v>
      </c>
    </row>
    <row r="66" spans="1:15" x14ac:dyDescent="0.25">
      <c r="A66" s="255" t="s">
        <v>51</v>
      </c>
      <c r="B66" s="258" t="s">
        <v>19</v>
      </c>
      <c r="C66" s="256">
        <v>5113</v>
      </c>
      <c r="D66" s="259" t="s">
        <v>75</v>
      </c>
      <c r="E66" s="237">
        <v>200515351.7302323</v>
      </c>
      <c r="F66" s="189">
        <v>0</v>
      </c>
      <c r="G66" s="189">
        <v>0</v>
      </c>
      <c r="H66" s="189">
        <v>0</v>
      </c>
      <c r="I66" s="189">
        <v>0</v>
      </c>
      <c r="J66" s="189">
        <v>70603868.550000027</v>
      </c>
      <c r="K66" s="189">
        <v>0</v>
      </c>
      <c r="L66" s="189">
        <v>11144147.48</v>
      </c>
      <c r="M66" s="189">
        <v>0</v>
      </c>
      <c r="N66" s="189">
        <v>0</v>
      </c>
      <c r="O66" s="264">
        <f t="shared" si="0"/>
        <v>81748016.030000031</v>
      </c>
    </row>
    <row r="67" spans="1:15" x14ac:dyDescent="0.25">
      <c r="A67" s="255" t="s">
        <v>51</v>
      </c>
      <c r="B67" s="258" t="s">
        <v>19</v>
      </c>
      <c r="C67" s="256">
        <v>5120</v>
      </c>
      <c r="D67" s="259" t="s">
        <v>76</v>
      </c>
      <c r="E67" s="237">
        <v>694370654.20707369</v>
      </c>
      <c r="F67" s="189">
        <v>0</v>
      </c>
      <c r="G67" s="189">
        <v>0</v>
      </c>
      <c r="H67" s="189">
        <v>0</v>
      </c>
      <c r="I67" s="189">
        <v>0</v>
      </c>
      <c r="J67" s="189">
        <v>368121284.84000003</v>
      </c>
      <c r="K67" s="189">
        <v>0</v>
      </c>
      <c r="L67" s="189">
        <v>0</v>
      </c>
      <c r="M67" s="189">
        <v>0</v>
      </c>
      <c r="N67" s="189">
        <v>0</v>
      </c>
      <c r="O67" s="264">
        <f t="shared" si="0"/>
        <v>368121284.84000003</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617858.29</v>
      </c>
      <c r="M69" s="189">
        <v>0</v>
      </c>
      <c r="N69" s="189">
        <v>0</v>
      </c>
      <c r="O69" s="264">
        <f t="shared" si="0"/>
        <v>617858.29</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1167565.02</v>
      </c>
      <c r="K72" s="189">
        <v>0</v>
      </c>
      <c r="L72" s="189">
        <v>0</v>
      </c>
      <c r="M72" s="189">
        <v>0</v>
      </c>
      <c r="N72" s="189">
        <v>0</v>
      </c>
      <c r="O72" s="189">
        <f t="shared" si="0"/>
        <v>1167565.02</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1998679593.1100001</v>
      </c>
      <c r="K77" s="189">
        <v>0</v>
      </c>
      <c r="L77" s="189">
        <v>117075.77000000002</v>
      </c>
      <c r="M77" s="189">
        <v>0</v>
      </c>
      <c r="N77" s="189">
        <v>0</v>
      </c>
      <c r="O77" s="189">
        <f t="shared" si="1"/>
        <v>1998796668.8800001</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0</v>
      </c>
      <c r="M83" s="189">
        <v>0</v>
      </c>
      <c r="N83" s="189">
        <v>0</v>
      </c>
      <c r="O83" s="264">
        <f t="shared" si="1"/>
        <v>15506.94</v>
      </c>
    </row>
    <row r="84" spans="1:15" x14ac:dyDescent="0.25">
      <c r="A84" s="255" t="s">
        <v>51</v>
      </c>
      <c r="B84" s="258" t="s">
        <v>19</v>
      </c>
      <c r="C84" s="256">
        <v>5234</v>
      </c>
      <c r="D84" s="259" t="s">
        <v>92</v>
      </c>
      <c r="E84" s="237">
        <v>50992.040064763278</v>
      </c>
      <c r="F84" s="189">
        <v>0</v>
      </c>
      <c r="G84" s="189">
        <v>0</v>
      </c>
      <c r="H84" s="189">
        <v>0</v>
      </c>
      <c r="I84" s="189">
        <v>0</v>
      </c>
      <c r="J84" s="189">
        <v>112157327.21000001</v>
      </c>
      <c r="K84" s="189">
        <v>0</v>
      </c>
      <c r="L84" s="189">
        <v>0</v>
      </c>
      <c r="M84" s="189">
        <v>0</v>
      </c>
      <c r="N84" s="189">
        <v>0</v>
      </c>
      <c r="O84" s="264">
        <f t="shared" si="1"/>
        <v>112157327.21000001</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1247013333.8900001</v>
      </c>
      <c r="K87" s="189">
        <v>0</v>
      </c>
      <c r="L87" s="189">
        <v>0</v>
      </c>
      <c r="M87" s="189">
        <v>0</v>
      </c>
      <c r="N87" s="189">
        <v>0</v>
      </c>
      <c r="O87" s="264">
        <f t="shared" si="1"/>
        <v>1247013333.8900001</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121596704.42</v>
      </c>
      <c r="K91" s="189">
        <v>0</v>
      </c>
      <c r="L91" s="189">
        <v>0</v>
      </c>
      <c r="M91" s="189">
        <v>0</v>
      </c>
      <c r="N91" s="189">
        <v>0</v>
      </c>
      <c r="O91" s="189">
        <f t="shared" si="1"/>
        <v>121596704.42</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359495589.00999993</v>
      </c>
      <c r="K93" s="189">
        <v>0</v>
      </c>
      <c r="L93" s="189">
        <v>99964721.899999991</v>
      </c>
      <c r="M93" s="189">
        <v>0</v>
      </c>
      <c r="N93" s="189">
        <v>0</v>
      </c>
      <c r="O93" s="189">
        <f t="shared" si="1"/>
        <v>459460310.90999991</v>
      </c>
    </row>
    <row r="94" spans="1:15" x14ac:dyDescent="0.25">
      <c r="A94" s="221" t="s">
        <v>51</v>
      </c>
      <c r="B94" s="222" t="s">
        <v>19</v>
      </c>
      <c r="C94" s="186">
        <v>5310</v>
      </c>
      <c r="D94" s="187" t="s">
        <v>102</v>
      </c>
      <c r="E94" s="237">
        <v>496513.73516391066</v>
      </c>
      <c r="F94" s="189">
        <v>0</v>
      </c>
      <c r="G94" s="189">
        <v>0</v>
      </c>
      <c r="H94" s="189">
        <v>0</v>
      </c>
      <c r="I94" s="189">
        <v>0</v>
      </c>
      <c r="J94" s="189">
        <v>9924355.9800000004</v>
      </c>
      <c r="K94" s="189">
        <v>0</v>
      </c>
      <c r="L94" s="189">
        <v>0</v>
      </c>
      <c r="M94" s="189">
        <v>0</v>
      </c>
      <c r="N94" s="189">
        <v>0</v>
      </c>
      <c r="O94" s="189">
        <f t="shared" si="1"/>
        <v>9924355.9800000004</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10887415.52</v>
      </c>
      <c r="K107" s="189">
        <v>0</v>
      </c>
      <c r="L107" s="189">
        <v>0</v>
      </c>
      <c r="M107" s="189">
        <v>0</v>
      </c>
      <c r="N107" s="189">
        <v>0</v>
      </c>
      <c r="O107" s="264">
        <f t="shared" si="1"/>
        <v>10887415.52</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45876.85</v>
      </c>
      <c r="K110" s="189">
        <v>0</v>
      </c>
      <c r="L110" s="189">
        <v>3805296.47</v>
      </c>
      <c r="M110" s="189">
        <v>0</v>
      </c>
      <c r="N110" s="189">
        <v>0</v>
      </c>
      <c r="O110" s="264">
        <f t="shared" si="1"/>
        <v>10291537.760000002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216777603.45000002</v>
      </c>
      <c r="K114" s="189">
        <v>0</v>
      </c>
      <c r="L114" s="189">
        <v>2596656.62</v>
      </c>
      <c r="M114" s="189">
        <v>0</v>
      </c>
      <c r="N114" s="189">
        <v>0</v>
      </c>
      <c r="O114" s="189">
        <f t="shared" si="1"/>
        <v>219374260.07000002</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193092767.55000001</v>
      </c>
      <c r="K117" s="189">
        <v>0</v>
      </c>
      <c r="L117" s="189">
        <v>0</v>
      </c>
      <c r="M117" s="189">
        <v>0</v>
      </c>
      <c r="N117" s="189">
        <v>0</v>
      </c>
      <c r="O117" s="189">
        <f t="shared" si="1"/>
        <v>193092767.55000001</v>
      </c>
    </row>
    <row r="118" spans="1:15" x14ac:dyDescent="0.25">
      <c r="A118" s="221" t="s">
        <v>51</v>
      </c>
      <c r="B118" s="222" t="s">
        <v>19</v>
      </c>
      <c r="C118" s="186">
        <v>5501</v>
      </c>
      <c r="D118" s="187" t="s">
        <v>125</v>
      </c>
      <c r="E118" s="237">
        <v>92796.023166327213</v>
      </c>
      <c r="F118" s="189">
        <v>0</v>
      </c>
      <c r="G118" s="189">
        <v>0</v>
      </c>
      <c r="H118" s="189">
        <v>0</v>
      </c>
      <c r="I118" s="189">
        <v>0</v>
      </c>
      <c r="J118" s="189">
        <v>7926.07</v>
      </c>
      <c r="K118" s="189">
        <v>0</v>
      </c>
      <c r="L118" s="189">
        <v>0</v>
      </c>
      <c r="M118" s="189">
        <v>0</v>
      </c>
      <c r="N118" s="189">
        <v>0</v>
      </c>
      <c r="O118" s="189">
        <f t="shared" si="1"/>
        <v>7926.07</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447731965.15000004</v>
      </c>
      <c r="K122" s="189">
        <v>0</v>
      </c>
      <c r="L122" s="189">
        <v>217857.89</v>
      </c>
      <c r="M122" s="189">
        <v>0</v>
      </c>
      <c r="N122" s="189">
        <v>0</v>
      </c>
      <c r="O122" s="264">
        <f t="shared" si="1"/>
        <v>447949823.04000002</v>
      </c>
    </row>
    <row r="123" spans="1:15" x14ac:dyDescent="0.25">
      <c r="A123" s="255" t="s">
        <v>51</v>
      </c>
      <c r="B123" s="258" t="s">
        <v>19</v>
      </c>
      <c r="C123" s="256">
        <v>5585</v>
      </c>
      <c r="D123" s="259" t="s">
        <v>130</v>
      </c>
      <c r="E123" s="237">
        <v>73977216.927615196</v>
      </c>
      <c r="F123" s="189">
        <v>3453249.5300000003</v>
      </c>
      <c r="G123" s="189">
        <v>0</v>
      </c>
      <c r="H123" s="189">
        <v>0</v>
      </c>
      <c r="I123" s="189">
        <v>0</v>
      </c>
      <c r="J123" s="189">
        <v>19537024.73</v>
      </c>
      <c r="K123" s="189">
        <v>0</v>
      </c>
      <c r="L123" s="189">
        <v>112805.58000000002</v>
      </c>
      <c r="M123" s="189">
        <v>0</v>
      </c>
      <c r="N123" s="189">
        <v>0</v>
      </c>
      <c r="O123" s="264">
        <f t="shared" si="1"/>
        <v>23103079.84</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1109510553.3500001</v>
      </c>
      <c r="K125" s="189">
        <v>0</v>
      </c>
      <c r="L125" s="189">
        <v>596237</v>
      </c>
      <c r="M125" s="189">
        <v>0</v>
      </c>
      <c r="N125" s="189">
        <v>0</v>
      </c>
      <c r="O125" s="264">
        <f t="shared" si="1"/>
        <v>1110106790.3500001</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2305917.73</v>
      </c>
      <c r="K137" s="189">
        <v>0</v>
      </c>
      <c r="L137" s="189">
        <v>0</v>
      </c>
      <c r="M137" s="189">
        <v>0</v>
      </c>
      <c r="N137" s="189">
        <v>0</v>
      </c>
      <c r="O137" s="189">
        <f t="shared" si="1"/>
        <v>3604105.52</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17769975.720000003</v>
      </c>
      <c r="K141" s="189">
        <v>0</v>
      </c>
      <c r="L141" s="189">
        <v>0</v>
      </c>
      <c r="M141" s="189">
        <v>0</v>
      </c>
      <c r="N141" s="189">
        <v>0</v>
      </c>
      <c r="O141" s="264">
        <f t="shared" si="2"/>
        <v>17769975.720000003</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34959097.969999999</v>
      </c>
      <c r="K144" s="189">
        <v>0</v>
      </c>
      <c r="L144" s="189">
        <v>0</v>
      </c>
      <c r="M144" s="189">
        <v>0</v>
      </c>
      <c r="N144" s="189">
        <v>0</v>
      </c>
      <c r="O144" s="264">
        <f t="shared" si="2"/>
        <v>34959097.969999999</v>
      </c>
    </row>
    <row r="145" spans="1:15" x14ac:dyDescent="0.25">
      <c r="A145" s="255" t="s">
        <v>51</v>
      </c>
      <c r="B145" s="258" t="s">
        <v>19</v>
      </c>
      <c r="C145" s="256">
        <v>5690</v>
      </c>
      <c r="D145" s="259" t="s">
        <v>152</v>
      </c>
      <c r="E145" s="237">
        <v>97637.720687980036</v>
      </c>
      <c r="F145" s="189">
        <v>0</v>
      </c>
      <c r="G145" s="189">
        <v>0</v>
      </c>
      <c r="H145" s="189">
        <v>0</v>
      </c>
      <c r="I145" s="189">
        <v>0</v>
      </c>
      <c r="J145" s="189">
        <v>231490716.17999998</v>
      </c>
      <c r="K145" s="189">
        <v>0</v>
      </c>
      <c r="L145" s="189">
        <v>0</v>
      </c>
      <c r="M145" s="189">
        <v>0</v>
      </c>
      <c r="N145" s="189">
        <v>0</v>
      </c>
      <c r="O145" s="264">
        <f t="shared" si="2"/>
        <v>231490716.17999998</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1470513784.72</v>
      </c>
      <c r="K147" s="189">
        <v>0</v>
      </c>
      <c r="L147" s="189">
        <v>23882.28</v>
      </c>
      <c r="M147" s="189">
        <v>0</v>
      </c>
      <c r="N147" s="189">
        <v>0</v>
      </c>
      <c r="O147" s="264">
        <f t="shared" si="2"/>
        <v>1470658091.3199999</v>
      </c>
    </row>
    <row r="148" spans="1:15" x14ac:dyDescent="0.25">
      <c r="A148" s="255" t="s">
        <v>51</v>
      </c>
      <c r="B148" s="258" t="s">
        <v>19</v>
      </c>
      <c r="C148" s="256">
        <v>5756</v>
      </c>
      <c r="D148" s="259" t="s">
        <v>155</v>
      </c>
      <c r="E148" s="237">
        <v>137176328.04476544</v>
      </c>
      <c r="F148" s="189">
        <v>76315674.850000009</v>
      </c>
      <c r="G148" s="189">
        <v>0</v>
      </c>
      <c r="H148" s="189">
        <v>0</v>
      </c>
      <c r="I148" s="189">
        <v>0</v>
      </c>
      <c r="J148" s="189">
        <v>13296118.99</v>
      </c>
      <c r="K148" s="189">
        <v>0</v>
      </c>
      <c r="L148" s="189">
        <v>3050317.45</v>
      </c>
      <c r="M148" s="189">
        <v>0</v>
      </c>
      <c r="N148" s="189">
        <v>0</v>
      </c>
      <c r="O148" s="264">
        <f t="shared" si="2"/>
        <v>92662111.290000007</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259011106.29999995</v>
      </c>
      <c r="K151" s="189">
        <v>0</v>
      </c>
      <c r="L151" s="189">
        <v>0</v>
      </c>
      <c r="M151" s="189">
        <v>0</v>
      </c>
      <c r="N151" s="189">
        <v>0</v>
      </c>
      <c r="O151" s="189">
        <f t="shared" si="2"/>
        <v>259011106.29999995</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1110402.82</v>
      </c>
      <c r="M154" s="189">
        <v>0</v>
      </c>
      <c r="N154" s="189">
        <v>0</v>
      </c>
      <c r="O154" s="189">
        <f t="shared" si="2"/>
        <v>1110402.82</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31585396.940000001</v>
      </c>
      <c r="K160" s="189">
        <v>0</v>
      </c>
      <c r="L160" s="189">
        <v>0</v>
      </c>
      <c r="M160" s="189">
        <v>0</v>
      </c>
      <c r="N160" s="189">
        <v>0</v>
      </c>
      <c r="O160" s="189">
        <f t="shared" si="2"/>
        <v>31585396.940000001</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22246757.020000003</v>
      </c>
      <c r="K163" s="189">
        <v>0</v>
      </c>
      <c r="L163" s="189">
        <v>0</v>
      </c>
      <c r="M163" s="189">
        <v>0</v>
      </c>
      <c r="N163" s="189">
        <v>0</v>
      </c>
      <c r="O163" s="264">
        <f t="shared" si="2"/>
        <v>22246757.020000003</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21237785.300000001</v>
      </c>
      <c r="K165" s="189">
        <v>0</v>
      </c>
      <c r="L165" s="189">
        <v>0</v>
      </c>
      <c r="M165" s="189">
        <v>0</v>
      </c>
      <c r="N165" s="189">
        <v>0</v>
      </c>
      <c r="O165" s="264">
        <f t="shared" si="2"/>
        <v>21237785.300000001</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823157644.00999987</v>
      </c>
      <c r="K167" s="189">
        <v>0</v>
      </c>
      <c r="L167" s="189">
        <v>0</v>
      </c>
      <c r="M167" s="189">
        <v>0</v>
      </c>
      <c r="N167" s="189">
        <v>0</v>
      </c>
      <c r="O167" s="264">
        <f t="shared" si="2"/>
        <v>823157644.00999987</v>
      </c>
    </row>
    <row r="168" spans="1:15" x14ac:dyDescent="0.25">
      <c r="A168" s="255" t="s">
        <v>51</v>
      </c>
      <c r="B168" s="258" t="s">
        <v>20</v>
      </c>
      <c r="C168" s="256">
        <v>8001</v>
      </c>
      <c r="D168" s="259" t="s">
        <v>175</v>
      </c>
      <c r="E168" s="237">
        <v>53089441.731715396</v>
      </c>
      <c r="F168" s="189">
        <v>0</v>
      </c>
      <c r="G168" s="189">
        <v>232673417.84999993</v>
      </c>
      <c r="H168" s="189">
        <v>0</v>
      </c>
      <c r="I168" s="189">
        <v>0</v>
      </c>
      <c r="J168" s="189">
        <v>0</v>
      </c>
      <c r="K168" s="189">
        <v>0</v>
      </c>
      <c r="L168" s="189">
        <v>1529590.5</v>
      </c>
      <c r="M168" s="189">
        <v>0</v>
      </c>
      <c r="N168" s="189">
        <v>0</v>
      </c>
      <c r="O168" s="264">
        <f t="shared" si="2"/>
        <v>234203008.34999993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8682788.0899999999</v>
      </c>
      <c r="M174" s="189">
        <v>0</v>
      </c>
      <c r="N174" s="189">
        <v>0</v>
      </c>
      <c r="O174" s="189">
        <f t="shared" si="2"/>
        <v>53258857.320000008</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13934999.630000003</v>
      </c>
      <c r="G181" s="189">
        <v>0</v>
      </c>
      <c r="H181" s="189">
        <v>0</v>
      </c>
      <c r="I181" s="189">
        <v>0</v>
      </c>
      <c r="J181" s="189">
        <v>0</v>
      </c>
      <c r="K181" s="189">
        <v>0</v>
      </c>
      <c r="L181" s="189">
        <v>2664687.39</v>
      </c>
      <c r="M181" s="189">
        <v>0</v>
      </c>
      <c r="N181" s="189">
        <v>0</v>
      </c>
      <c r="O181" s="264">
        <f t="shared" si="2"/>
        <v>16599687.020000003</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22998438.130000014</v>
      </c>
      <c r="M182" s="189">
        <v>0</v>
      </c>
      <c r="N182" s="189">
        <v>0</v>
      </c>
      <c r="O182" s="264">
        <f t="shared" si="2"/>
        <v>22998438.130000014</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1138431.6099999999</v>
      </c>
      <c r="M183" s="189">
        <v>0</v>
      </c>
      <c r="N183" s="189">
        <v>0</v>
      </c>
      <c r="O183" s="264">
        <f t="shared" si="2"/>
        <v>1138431.6099999999</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2317798.9500000002</v>
      </c>
      <c r="M189" s="189">
        <v>0</v>
      </c>
      <c r="N189" s="189">
        <v>0</v>
      </c>
      <c r="O189" s="264">
        <f t="shared" si="2"/>
        <v>2317798.9500000002</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48343047.530000001</v>
      </c>
      <c r="M191" s="189">
        <v>0</v>
      </c>
      <c r="N191" s="189">
        <v>0</v>
      </c>
      <c r="O191" s="189">
        <f t="shared" si="2"/>
        <v>48343047.530000001</v>
      </c>
    </row>
    <row r="192" spans="1:15" x14ac:dyDescent="0.25">
      <c r="A192" s="221" t="s">
        <v>51</v>
      </c>
      <c r="B192" s="222" t="s">
        <v>21</v>
      </c>
      <c r="C192" s="186">
        <v>13001</v>
      </c>
      <c r="D192" s="187" t="s">
        <v>198</v>
      </c>
      <c r="E192" s="237">
        <v>314423832.74910027</v>
      </c>
      <c r="F192" s="189">
        <v>0</v>
      </c>
      <c r="G192" s="189">
        <v>118015246.11999999</v>
      </c>
      <c r="H192" s="189">
        <v>0</v>
      </c>
      <c r="I192" s="189">
        <v>0</v>
      </c>
      <c r="J192" s="189">
        <v>0</v>
      </c>
      <c r="K192" s="189">
        <v>319502514.98000002</v>
      </c>
      <c r="L192" s="189">
        <v>60052641.920000009</v>
      </c>
      <c r="M192" s="189">
        <v>0</v>
      </c>
      <c r="N192" s="189">
        <v>0</v>
      </c>
      <c r="O192" s="189">
        <f t="shared" si="2"/>
        <v>497570403.02000004</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157219339.06999999</v>
      </c>
      <c r="K195" s="189">
        <v>0</v>
      </c>
      <c r="L195" s="189">
        <v>2111389.25</v>
      </c>
      <c r="M195" s="189">
        <v>0</v>
      </c>
      <c r="N195" s="189">
        <v>0</v>
      </c>
      <c r="O195" s="189">
        <f t="shared" si="2"/>
        <v>159330728.31999999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5266467.4399999995</v>
      </c>
      <c r="M209" s="189">
        <v>0</v>
      </c>
      <c r="N209" s="189">
        <v>0</v>
      </c>
      <c r="O209" s="264">
        <f t="shared" si="3"/>
        <v>5266467.4399999995</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148193023.43999997</v>
      </c>
      <c r="K212" s="189">
        <v>0</v>
      </c>
      <c r="L212" s="189">
        <v>0</v>
      </c>
      <c r="M212" s="189">
        <v>0</v>
      </c>
      <c r="N212" s="189">
        <v>0</v>
      </c>
      <c r="O212" s="189">
        <f t="shared" si="3"/>
        <v>148193023.43999997</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13329171.699999999</v>
      </c>
      <c r="K214" s="189">
        <v>0</v>
      </c>
      <c r="L214" s="189">
        <v>0</v>
      </c>
      <c r="M214" s="189">
        <v>0</v>
      </c>
      <c r="N214" s="189">
        <v>0</v>
      </c>
      <c r="O214" s="189">
        <f t="shared" si="3"/>
        <v>13329171.699999999</v>
      </c>
    </row>
    <row r="215" spans="1:15" x14ac:dyDescent="0.25">
      <c r="A215" s="221" t="s">
        <v>51</v>
      </c>
      <c r="B215" s="222" t="s">
        <v>21</v>
      </c>
      <c r="C215" s="186">
        <v>13490</v>
      </c>
      <c r="D215" s="191" t="s">
        <v>220</v>
      </c>
      <c r="E215" s="237">
        <v>480522048.73063082</v>
      </c>
      <c r="F215" s="189">
        <v>0</v>
      </c>
      <c r="G215" s="189">
        <v>0</v>
      </c>
      <c r="H215" s="189">
        <v>0</v>
      </c>
      <c r="I215" s="189">
        <v>0</v>
      </c>
      <c r="J215" s="189">
        <v>514531499.68000007</v>
      </c>
      <c r="K215" s="189">
        <v>0</v>
      </c>
      <c r="L215" s="189">
        <v>0</v>
      </c>
      <c r="M215" s="189">
        <v>0</v>
      </c>
      <c r="N215" s="189">
        <v>0</v>
      </c>
      <c r="O215" s="189">
        <f t="shared" si="3"/>
        <v>514531499.68000007</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3505108.2099999995</v>
      </c>
      <c r="G224" s="189">
        <v>0</v>
      </c>
      <c r="H224" s="189">
        <v>0</v>
      </c>
      <c r="I224" s="189">
        <v>0</v>
      </c>
      <c r="J224" s="189">
        <v>0</v>
      </c>
      <c r="K224" s="189">
        <v>0</v>
      </c>
      <c r="L224" s="189">
        <v>0</v>
      </c>
      <c r="M224" s="189">
        <v>0</v>
      </c>
      <c r="N224" s="189">
        <v>0</v>
      </c>
      <c r="O224" s="264">
        <f t="shared" si="3"/>
        <v>3505108.2099999995</v>
      </c>
    </row>
    <row r="225" spans="1:15" x14ac:dyDescent="0.25">
      <c r="A225" s="255" t="s">
        <v>51</v>
      </c>
      <c r="B225" s="258" t="s">
        <v>21</v>
      </c>
      <c r="C225" s="256">
        <v>13667</v>
      </c>
      <c r="D225" s="259" t="s">
        <v>230</v>
      </c>
      <c r="E225" s="237">
        <v>186924020.31655681</v>
      </c>
      <c r="F225" s="189">
        <v>0</v>
      </c>
      <c r="G225" s="189">
        <v>0</v>
      </c>
      <c r="H225" s="189">
        <v>0</v>
      </c>
      <c r="I225" s="189">
        <v>0</v>
      </c>
      <c r="J225" s="189">
        <v>293070419.72999996</v>
      </c>
      <c r="K225" s="189">
        <v>0</v>
      </c>
      <c r="L225" s="189">
        <v>88219.200000000012</v>
      </c>
      <c r="M225" s="189">
        <v>0</v>
      </c>
      <c r="N225" s="189">
        <v>0</v>
      </c>
      <c r="O225" s="264">
        <f t="shared" si="3"/>
        <v>293158638.92999995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47905610.360000007</v>
      </c>
      <c r="K229" s="189">
        <v>0</v>
      </c>
      <c r="L229" s="189">
        <v>0</v>
      </c>
      <c r="M229" s="189">
        <v>0</v>
      </c>
      <c r="N229" s="189">
        <v>0</v>
      </c>
      <c r="O229" s="264">
        <f t="shared" si="3"/>
        <v>47905610.360000007</v>
      </c>
    </row>
    <row r="230" spans="1:15" x14ac:dyDescent="0.25">
      <c r="A230" s="255" t="s">
        <v>51</v>
      </c>
      <c r="B230" s="258" t="s">
        <v>21</v>
      </c>
      <c r="C230" s="256">
        <v>13744</v>
      </c>
      <c r="D230" s="259" t="s">
        <v>235</v>
      </c>
      <c r="E230" s="237">
        <v>1104300308.8342943</v>
      </c>
      <c r="F230" s="189">
        <v>0</v>
      </c>
      <c r="G230" s="189">
        <v>0</v>
      </c>
      <c r="H230" s="189">
        <v>0</v>
      </c>
      <c r="I230" s="189">
        <v>0</v>
      </c>
      <c r="J230" s="189">
        <v>442559787.63</v>
      </c>
      <c r="K230" s="189">
        <v>0</v>
      </c>
      <c r="L230" s="189">
        <v>0</v>
      </c>
      <c r="M230" s="189">
        <v>0</v>
      </c>
      <c r="N230" s="189">
        <v>0</v>
      </c>
      <c r="O230" s="264">
        <f t="shared" si="3"/>
        <v>442559787.63</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187321220.07000002</v>
      </c>
      <c r="K233" s="189">
        <v>0</v>
      </c>
      <c r="L233" s="189">
        <v>0</v>
      </c>
      <c r="M233" s="189">
        <v>0</v>
      </c>
      <c r="N233" s="189">
        <v>0</v>
      </c>
      <c r="O233" s="189">
        <f t="shared" si="3"/>
        <v>187321220.07000002</v>
      </c>
    </row>
    <row r="234" spans="1:15" x14ac:dyDescent="0.25">
      <c r="A234" s="221" t="s">
        <v>51</v>
      </c>
      <c r="B234" s="222" t="s">
        <v>21</v>
      </c>
      <c r="C234" s="186">
        <v>13836</v>
      </c>
      <c r="D234" s="187" t="s">
        <v>239</v>
      </c>
      <c r="E234" s="237">
        <v>80489958.809691161</v>
      </c>
      <c r="F234" s="189">
        <v>150914313.81</v>
      </c>
      <c r="G234" s="189">
        <v>0</v>
      </c>
      <c r="H234" s="189">
        <v>0</v>
      </c>
      <c r="I234" s="189">
        <v>0</v>
      </c>
      <c r="J234" s="189">
        <v>0</v>
      </c>
      <c r="K234" s="189">
        <v>0</v>
      </c>
      <c r="L234" s="189">
        <v>6175158.6499999994</v>
      </c>
      <c r="M234" s="189">
        <v>0</v>
      </c>
      <c r="N234" s="189">
        <v>0</v>
      </c>
      <c r="O234" s="189">
        <f t="shared" si="3"/>
        <v>157089472.46000001</v>
      </c>
    </row>
    <row r="235" spans="1:15" x14ac:dyDescent="0.25">
      <c r="A235" s="221" t="s">
        <v>51</v>
      </c>
      <c r="B235" s="222" t="s">
        <v>21</v>
      </c>
      <c r="C235" s="186">
        <v>13838</v>
      </c>
      <c r="D235" s="187" t="s">
        <v>240</v>
      </c>
      <c r="E235" s="237">
        <v>877801.58102956065</v>
      </c>
      <c r="F235" s="189">
        <v>1229572.94</v>
      </c>
      <c r="G235" s="189">
        <v>0</v>
      </c>
      <c r="H235" s="189">
        <v>0</v>
      </c>
      <c r="I235" s="189">
        <v>0</v>
      </c>
      <c r="J235" s="189">
        <v>0</v>
      </c>
      <c r="K235" s="189">
        <v>0</v>
      </c>
      <c r="L235" s="189">
        <v>462586.44</v>
      </c>
      <c r="M235" s="189">
        <v>0</v>
      </c>
      <c r="N235" s="189">
        <v>0</v>
      </c>
      <c r="O235" s="189">
        <f t="shared" si="3"/>
        <v>1692159.38</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53120240.230000004</v>
      </c>
      <c r="H238" s="189">
        <v>0</v>
      </c>
      <c r="I238" s="189">
        <v>0</v>
      </c>
      <c r="J238" s="189">
        <v>0</v>
      </c>
      <c r="K238" s="189">
        <v>0</v>
      </c>
      <c r="L238" s="189">
        <v>2400983.1899999985</v>
      </c>
      <c r="M238" s="189">
        <v>0</v>
      </c>
      <c r="N238" s="189">
        <v>0</v>
      </c>
      <c r="O238" s="189">
        <f t="shared" si="3"/>
        <v>55521223.420000002</v>
      </c>
    </row>
    <row r="239" spans="1:15" x14ac:dyDescent="0.25">
      <c r="A239" s="221" t="s">
        <v>51</v>
      </c>
      <c r="B239" s="222" t="s">
        <v>22</v>
      </c>
      <c r="C239" s="186">
        <v>15022</v>
      </c>
      <c r="D239" s="187" t="s">
        <v>244</v>
      </c>
      <c r="E239" s="237">
        <v>56119099.423181079</v>
      </c>
      <c r="F239" s="189">
        <v>0</v>
      </c>
      <c r="G239" s="189">
        <v>0</v>
      </c>
      <c r="H239" s="189">
        <v>34654877.390000001</v>
      </c>
      <c r="I239" s="189">
        <v>0</v>
      </c>
      <c r="J239" s="189">
        <v>0</v>
      </c>
      <c r="K239" s="189">
        <v>0</v>
      </c>
      <c r="L239" s="189">
        <v>0</v>
      </c>
      <c r="M239" s="189">
        <v>0</v>
      </c>
      <c r="N239" s="189">
        <v>0</v>
      </c>
      <c r="O239" s="189">
        <f t="shared" si="3"/>
        <v>34654877.390000001</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2341015.02</v>
      </c>
      <c r="M241" s="189">
        <v>0</v>
      </c>
      <c r="N241" s="189">
        <v>0</v>
      </c>
      <c r="O241" s="264">
        <f t="shared" si="3"/>
        <v>2341015.02</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19858.43</v>
      </c>
      <c r="M242" s="189">
        <v>0</v>
      </c>
      <c r="N242" s="189">
        <v>0</v>
      </c>
      <c r="O242" s="264">
        <f t="shared" si="3"/>
        <v>46167.28</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221670.13</v>
      </c>
      <c r="M243" s="189">
        <v>0</v>
      </c>
      <c r="N243" s="189">
        <v>0</v>
      </c>
      <c r="O243" s="264">
        <f t="shared" si="3"/>
        <v>221670.13</v>
      </c>
    </row>
    <row r="244" spans="1:15" x14ac:dyDescent="0.25">
      <c r="A244" s="255" t="s">
        <v>51</v>
      </c>
      <c r="B244" s="258" t="s">
        <v>22</v>
      </c>
      <c r="C244" s="256">
        <v>15092</v>
      </c>
      <c r="D244" s="259" t="s">
        <v>249</v>
      </c>
      <c r="E244" s="237">
        <v>9017722.3893108219</v>
      </c>
      <c r="F244" s="189">
        <v>1950836.18</v>
      </c>
      <c r="G244" s="189">
        <v>21295052.799999997</v>
      </c>
      <c r="H244" s="189">
        <v>0</v>
      </c>
      <c r="I244" s="189">
        <v>0</v>
      </c>
      <c r="J244" s="189">
        <v>0</v>
      </c>
      <c r="K244" s="189">
        <v>0</v>
      </c>
      <c r="L244" s="189">
        <v>0</v>
      </c>
      <c r="M244" s="189">
        <v>0</v>
      </c>
      <c r="N244" s="189">
        <v>0</v>
      </c>
      <c r="O244" s="264">
        <f t="shared" si="3"/>
        <v>23245888.979999997</v>
      </c>
    </row>
    <row r="245" spans="1:15" x14ac:dyDescent="0.25">
      <c r="A245" s="255" t="s">
        <v>51</v>
      </c>
      <c r="B245" s="258" t="s">
        <v>22</v>
      </c>
      <c r="C245" s="256">
        <v>15097</v>
      </c>
      <c r="D245" s="259" t="s">
        <v>250</v>
      </c>
      <c r="E245" s="237">
        <v>5077158.1016082615</v>
      </c>
      <c r="F245" s="189">
        <v>0</v>
      </c>
      <c r="G245" s="189">
        <v>10190901.469999999</v>
      </c>
      <c r="H245" s="189">
        <v>0</v>
      </c>
      <c r="I245" s="189">
        <v>0</v>
      </c>
      <c r="J245" s="189">
        <v>0</v>
      </c>
      <c r="K245" s="189">
        <v>0</v>
      </c>
      <c r="L245" s="189">
        <v>0</v>
      </c>
      <c r="M245" s="189">
        <v>0</v>
      </c>
      <c r="N245" s="189">
        <v>0</v>
      </c>
      <c r="O245" s="264">
        <f t="shared" si="3"/>
        <v>10190901.469999999</v>
      </c>
    </row>
    <row r="246" spans="1:15" x14ac:dyDescent="0.25">
      <c r="A246" s="255" t="s">
        <v>51</v>
      </c>
      <c r="B246" s="258" t="s">
        <v>22</v>
      </c>
      <c r="C246" s="256">
        <v>15104</v>
      </c>
      <c r="D246" s="259" t="s">
        <v>22</v>
      </c>
      <c r="E246" s="237">
        <v>230156.62336210982</v>
      </c>
      <c r="F246" s="189">
        <v>0</v>
      </c>
      <c r="G246" s="189">
        <v>657.93</v>
      </c>
      <c r="H246" s="189">
        <v>0</v>
      </c>
      <c r="I246" s="189">
        <v>0</v>
      </c>
      <c r="J246" s="189">
        <v>0</v>
      </c>
      <c r="K246" s="189">
        <v>0</v>
      </c>
      <c r="L246" s="189">
        <v>35663.440000000002</v>
      </c>
      <c r="M246" s="189">
        <v>0</v>
      </c>
      <c r="N246" s="189">
        <v>0</v>
      </c>
      <c r="O246" s="264">
        <f t="shared" si="3"/>
        <v>36321.370000000003</v>
      </c>
    </row>
    <row r="247" spans="1:15" x14ac:dyDescent="0.25">
      <c r="A247" s="255" t="s">
        <v>51</v>
      </c>
      <c r="B247" s="258" t="s">
        <v>22</v>
      </c>
      <c r="C247" s="256">
        <v>15106</v>
      </c>
      <c r="D247" s="259" t="s">
        <v>74</v>
      </c>
      <c r="E247" s="237">
        <v>56139077.262207493</v>
      </c>
      <c r="F247" s="189">
        <v>0</v>
      </c>
      <c r="G247" s="189">
        <v>3031.88</v>
      </c>
      <c r="H247" s="189">
        <v>34654877.390000001</v>
      </c>
      <c r="I247" s="189">
        <v>0</v>
      </c>
      <c r="J247" s="189">
        <v>0</v>
      </c>
      <c r="K247" s="189">
        <v>0</v>
      </c>
      <c r="L247" s="189">
        <v>0</v>
      </c>
      <c r="M247" s="189">
        <v>0</v>
      </c>
      <c r="N247" s="189">
        <v>0</v>
      </c>
      <c r="O247" s="264">
        <f t="shared" si="3"/>
        <v>34657909.270000003</v>
      </c>
    </row>
    <row r="248" spans="1:15" x14ac:dyDescent="0.25">
      <c r="A248" s="255" t="s">
        <v>51</v>
      </c>
      <c r="B248" s="258" t="s">
        <v>22</v>
      </c>
      <c r="C248" s="256">
        <v>15109</v>
      </c>
      <c r="D248" s="259" t="s">
        <v>251</v>
      </c>
      <c r="E248" s="237">
        <v>56119099.441701025</v>
      </c>
      <c r="F248" s="189">
        <v>0</v>
      </c>
      <c r="G248" s="189">
        <v>0</v>
      </c>
      <c r="H248" s="189">
        <v>34654877.399999999</v>
      </c>
      <c r="I248" s="189">
        <v>0</v>
      </c>
      <c r="J248" s="189">
        <v>0</v>
      </c>
      <c r="K248" s="189">
        <v>0</v>
      </c>
      <c r="L248" s="189">
        <v>0</v>
      </c>
      <c r="M248" s="189">
        <v>0</v>
      </c>
      <c r="N248" s="189">
        <v>0</v>
      </c>
      <c r="O248" s="264">
        <f t="shared" si="3"/>
        <v>34654877.399999999</v>
      </c>
    </row>
    <row r="249" spans="1:15" x14ac:dyDescent="0.25">
      <c r="A249" s="255" t="s">
        <v>51</v>
      </c>
      <c r="B249" s="258" t="s">
        <v>22</v>
      </c>
      <c r="C249" s="256">
        <v>15114</v>
      </c>
      <c r="D249" s="259" t="s">
        <v>252</v>
      </c>
      <c r="E249" s="237">
        <v>1552704.1231434334</v>
      </c>
      <c r="F249" s="189">
        <v>991468.52999999991</v>
      </c>
      <c r="G249" s="189">
        <v>0</v>
      </c>
      <c r="H249" s="189">
        <v>0</v>
      </c>
      <c r="I249" s="189">
        <v>0</v>
      </c>
      <c r="J249" s="189">
        <v>0</v>
      </c>
      <c r="K249" s="189">
        <v>0</v>
      </c>
      <c r="L249" s="189">
        <v>0</v>
      </c>
      <c r="M249" s="189">
        <v>0</v>
      </c>
      <c r="N249" s="189">
        <v>0</v>
      </c>
      <c r="O249" s="264">
        <f t="shared" si="3"/>
        <v>991468.52999999991</v>
      </c>
    </row>
    <row r="250" spans="1:15" x14ac:dyDescent="0.25">
      <c r="A250" s="255" t="s">
        <v>51</v>
      </c>
      <c r="B250" s="258" t="s">
        <v>22</v>
      </c>
      <c r="C250" s="256">
        <v>15131</v>
      </c>
      <c r="D250" s="259" t="s">
        <v>23</v>
      </c>
      <c r="E250" s="237">
        <v>38011102.553441525</v>
      </c>
      <c r="F250" s="189">
        <v>0</v>
      </c>
      <c r="G250" s="189">
        <v>0</v>
      </c>
      <c r="H250" s="189">
        <v>23103251.759999998</v>
      </c>
      <c r="I250" s="189">
        <v>0</v>
      </c>
      <c r="J250" s="189">
        <v>0</v>
      </c>
      <c r="K250" s="189">
        <v>0</v>
      </c>
      <c r="L250" s="189">
        <v>0</v>
      </c>
      <c r="M250" s="189">
        <v>0</v>
      </c>
      <c r="N250" s="189">
        <v>0</v>
      </c>
      <c r="O250" s="264">
        <f t="shared" si="3"/>
        <v>23103251.759999998</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34654877.379999995</v>
      </c>
      <c r="I254" s="189">
        <v>0</v>
      </c>
      <c r="J254" s="189">
        <v>0</v>
      </c>
      <c r="K254" s="189">
        <v>0</v>
      </c>
      <c r="L254" s="189">
        <v>0</v>
      </c>
      <c r="M254" s="189">
        <v>0</v>
      </c>
      <c r="N254" s="189">
        <v>0</v>
      </c>
      <c r="O254" s="189">
        <f t="shared" si="3"/>
        <v>34699905.599999994</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223185.2</v>
      </c>
      <c r="G257" s="189">
        <v>0</v>
      </c>
      <c r="H257" s="189">
        <v>0</v>
      </c>
      <c r="I257" s="189">
        <v>0</v>
      </c>
      <c r="J257" s="189">
        <v>0</v>
      </c>
      <c r="K257" s="189">
        <v>0</v>
      </c>
      <c r="L257" s="189">
        <v>0</v>
      </c>
      <c r="M257" s="189">
        <v>0</v>
      </c>
      <c r="N257" s="189">
        <v>0</v>
      </c>
      <c r="O257" s="189">
        <f t="shared" si="3"/>
        <v>223185.2</v>
      </c>
    </row>
    <row r="258" spans="1:15" x14ac:dyDescent="0.25">
      <c r="A258" s="221" t="s">
        <v>51</v>
      </c>
      <c r="B258" s="222" t="s">
        <v>22</v>
      </c>
      <c r="C258" s="186">
        <v>15187</v>
      </c>
      <c r="D258" s="187" t="s">
        <v>260</v>
      </c>
      <c r="E258" s="237">
        <v>3823799.7675981205</v>
      </c>
      <c r="F258" s="189">
        <v>0</v>
      </c>
      <c r="G258" s="189">
        <v>29420261.189999998</v>
      </c>
      <c r="H258" s="189">
        <v>0</v>
      </c>
      <c r="I258" s="189">
        <v>0</v>
      </c>
      <c r="J258" s="189">
        <v>0</v>
      </c>
      <c r="K258" s="189">
        <v>0</v>
      </c>
      <c r="L258" s="189">
        <v>298319.94</v>
      </c>
      <c r="M258" s="189">
        <v>0</v>
      </c>
      <c r="N258" s="189">
        <v>0</v>
      </c>
      <c r="O258" s="189">
        <f t="shared" si="3"/>
        <v>29718581.129999999</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1857805.1099999999</v>
      </c>
      <c r="M260" s="189">
        <v>0</v>
      </c>
      <c r="N260" s="189">
        <v>0</v>
      </c>
      <c r="O260" s="189">
        <f t="shared" si="3"/>
        <v>1857805.1099999999</v>
      </c>
    </row>
    <row r="261" spans="1:15" x14ac:dyDescent="0.25">
      <c r="A261" s="255" t="s">
        <v>51</v>
      </c>
      <c r="B261" s="258" t="s">
        <v>22</v>
      </c>
      <c r="C261" s="256">
        <v>15212</v>
      </c>
      <c r="D261" s="259" t="s">
        <v>263</v>
      </c>
      <c r="E261" s="237">
        <v>56119099.36144793</v>
      </c>
      <c r="F261" s="189">
        <v>0</v>
      </c>
      <c r="G261" s="189">
        <v>0</v>
      </c>
      <c r="H261" s="189">
        <v>34654877.390000001</v>
      </c>
      <c r="I261" s="189">
        <v>0</v>
      </c>
      <c r="J261" s="189">
        <v>0</v>
      </c>
      <c r="K261" s="189">
        <v>0</v>
      </c>
      <c r="L261" s="189">
        <v>0</v>
      </c>
      <c r="M261" s="189">
        <v>0</v>
      </c>
      <c r="N261" s="189">
        <v>0</v>
      </c>
      <c r="O261" s="264">
        <f t="shared" si="3"/>
        <v>34654877.390000001</v>
      </c>
    </row>
    <row r="262" spans="1:15" x14ac:dyDescent="0.25">
      <c r="A262" s="255" t="s">
        <v>51</v>
      </c>
      <c r="B262" s="258" t="s">
        <v>22</v>
      </c>
      <c r="C262" s="256">
        <v>15215</v>
      </c>
      <c r="D262" s="259" t="s">
        <v>264</v>
      </c>
      <c r="E262" s="237">
        <v>52988553.261680529</v>
      </c>
      <c r="F262" s="189">
        <v>4264541.01</v>
      </c>
      <c r="G262" s="189">
        <v>50792065.839999996</v>
      </c>
      <c r="H262" s="189">
        <v>0</v>
      </c>
      <c r="I262" s="189">
        <v>4896253.6400000006</v>
      </c>
      <c r="J262" s="189">
        <v>0</v>
      </c>
      <c r="K262" s="189">
        <v>0</v>
      </c>
      <c r="L262" s="189">
        <v>1263114.9900000002</v>
      </c>
      <c r="M262" s="189">
        <v>0</v>
      </c>
      <c r="N262" s="189">
        <v>0</v>
      </c>
      <c r="O262" s="264">
        <f t="shared" si="3"/>
        <v>61215975.479999997</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2925523.92</v>
      </c>
      <c r="M265" s="189">
        <v>0</v>
      </c>
      <c r="N265" s="189">
        <v>0</v>
      </c>
      <c r="O265" s="264">
        <f t="shared" si="3"/>
        <v>40217573.190000005</v>
      </c>
    </row>
    <row r="266" spans="1:15" x14ac:dyDescent="0.25">
      <c r="A266" s="255" t="s">
        <v>51</v>
      </c>
      <c r="B266" s="258" t="s">
        <v>22</v>
      </c>
      <c r="C266" s="256">
        <v>15226</v>
      </c>
      <c r="D266" s="259" t="s">
        <v>268</v>
      </c>
      <c r="E266" s="237">
        <v>2128704.5344547243</v>
      </c>
      <c r="F266" s="189">
        <v>0</v>
      </c>
      <c r="G266" s="189">
        <v>0</v>
      </c>
      <c r="H266" s="189">
        <v>0</v>
      </c>
      <c r="I266" s="189">
        <v>4896253.6400000006</v>
      </c>
      <c r="J266" s="189">
        <v>0</v>
      </c>
      <c r="K266" s="189">
        <v>0</v>
      </c>
      <c r="L266" s="189">
        <v>0</v>
      </c>
      <c r="M266" s="189">
        <v>0</v>
      </c>
      <c r="N266" s="189">
        <v>0</v>
      </c>
      <c r="O266" s="264">
        <f t="shared" si="3"/>
        <v>4896253.6400000006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69309754.729999989</v>
      </c>
      <c r="I268" s="189">
        <v>0</v>
      </c>
      <c r="J268" s="189">
        <v>0</v>
      </c>
      <c r="K268" s="189">
        <v>0</v>
      </c>
      <c r="L268" s="189">
        <v>0</v>
      </c>
      <c r="M268" s="189">
        <v>0</v>
      </c>
      <c r="N268" s="189">
        <v>0</v>
      </c>
      <c r="O268" s="264">
        <f t="shared" ref="O268:O331" si="4">SUM(F268:N268)</f>
        <v>69309754.729999989</v>
      </c>
    </row>
    <row r="269" spans="1:15" x14ac:dyDescent="0.25">
      <c r="A269" s="255" t="s">
        <v>51</v>
      </c>
      <c r="B269" s="258" t="s">
        <v>22</v>
      </c>
      <c r="C269" s="256">
        <v>15238</v>
      </c>
      <c r="D269" s="259" t="s">
        <v>271</v>
      </c>
      <c r="E269" s="237">
        <v>13794720.185596079</v>
      </c>
      <c r="F269" s="189">
        <v>17651609.75</v>
      </c>
      <c r="G269" s="189">
        <v>0</v>
      </c>
      <c r="H269" s="189">
        <v>0</v>
      </c>
      <c r="I269" s="189">
        <v>0</v>
      </c>
      <c r="J269" s="189">
        <v>0</v>
      </c>
      <c r="K269" s="189">
        <v>0</v>
      </c>
      <c r="L269" s="189">
        <v>470736.93</v>
      </c>
      <c r="M269" s="189">
        <v>0</v>
      </c>
      <c r="N269" s="189">
        <v>0</v>
      </c>
      <c r="O269" s="264">
        <f t="shared" si="4"/>
        <v>18122346.68</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30747296.690000016</v>
      </c>
      <c r="G272" s="189">
        <v>0</v>
      </c>
      <c r="H272" s="189">
        <v>0</v>
      </c>
      <c r="I272" s="189">
        <v>4896253.6400000006</v>
      </c>
      <c r="J272" s="189">
        <v>0</v>
      </c>
      <c r="K272" s="189">
        <v>0</v>
      </c>
      <c r="L272" s="189">
        <v>239897.49</v>
      </c>
      <c r="M272" s="189">
        <v>0</v>
      </c>
      <c r="N272" s="189">
        <v>0</v>
      </c>
      <c r="O272" s="189">
        <f t="shared" si="4"/>
        <v>35883447.820000015</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258307.52000000002</v>
      </c>
      <c r="M274" s="189">
        <v>0</v>
      </c>
      <c r="N274" s="189">
        <v>0</v>
      </c>
      <c r="O274" s="189">
        <f t="shared" si="4"/>
        <v>258307.52000000002</v>
      </c>
    </row>
    <row r="275" spans="1:15" x14ac:dyDescent="0.25">
      <c r="A275" s="221" t="s">
        <v>51</v>
      </c>
      <c r="B275" s="222" t="s">
        <v>22</v>
      </c>
      <c r="C275" s="186">
        <v>15296</v>
      </c>
      <c r="D275" s="187" t="s">
        <v>277</v>
      </c>
      <c r="E275" s="237">
        <v>38339971.228199393</v>
      </c>
      <c r="F275" s="189">
        <v>0</v>
      </c>
      <c r="G275" s="189">
        <v>81813298.179999992</v>
      </c>
      <c r="H275" s="189">
        <v>0</v>
      </c>
      <c r="I275" s="189">
        <v>4896253.6400000006</v>
      </c>
      <c r="J275" s="189">
        <v>0</v>
      </c>
      <c r="K275" s="189">
        <v>0</v>
      </c>
      <c r="L275" s="189">
        <v>435500.93999999989</v>
      </c>
      <c r="M275" s="189">
        <v>0</v>
      </c>
      <c r="N275" s="189">
        <v>0</v>
      </c>
      <c r="O275" s="189">
        <f t="shared" si="4"/>
        <v>87145052.75999999</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249302.28</v>
      </c>
      <c r="M276" s="189">
        <v>0</v>
      </c>
      <c r="N276" s="189">
        <v>0</v>
      </c>
      <c r="O276" s="189">
        <f t="shared" si="4"/>
        <v>249302.28</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1695113.45</v>
      </c>
      <c r="M278" s="189">
        <v>0</v>
      </c>
      <c r="N278" s="189">
        <v>0</v>
      </c>
      <c r="O278" s="189">
        <f t="shared" si="4"/>
        <v>1695113.45</v>
      </c>
    </row>
    <row r="279" spans="1:15" x14ac:dyDescent="0.25">
      <c r="A279" s="221" t="s">
        <v>51</v>
      </c>
      <c r="B279" s="222" t="s">
        <v>22</v>
      </c>
      <c r="C279" s="186">
        <v>15325</v>
      </c>
      <c r="D279" s="187" t="s">
        <v>281</v>
      </c>
      <c r="E279" s="237">
        <v>40522343.152600184</v>
      </c>
      <c r="F279" s="189">
        <v>0</v>
      </c>
      <c r="G279" s="189">
        <v>0</v>
      </c>
      <c r="H279" s="189">
        <v>23103251.669999998</v>
      </c>
      <c r="I279" s="189">
        <v>1999794.0699999998</v>
      </c>
      <c r="J279" s="189">
        <v>0</v>
      </c>
      <c r="K279" s="189">
        <v>0</v>
      </c>
      <c r="L279" s="189">
        <v>2003534.0299999998</v>
      </c>
      <c r="M279" s="189">
        <v>0</v>
      </c>
      <c r="N279" s="189">
        <v>0</v>
      </c>
      <c r="O279" s="189">
        <f t="shared" si="4"/>
        <v>27106579.77</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23621392.82</v>
      </c>
      <c r="H281" s="189">
        <v>0</v>
      </c>
      <c r="I281" s="189">
        <v>4896253.6400000006</v>
      </c>
      <c r="J281" s="189">
        <v>0</v>
      </c>
      <c r="K281" s="189">
        <v>0</v>
      </c>
      <c r="L281" s="189">
        <v>4595577.22</v>
      </c>
      <c r="M281" s="189">
        <v>0</v>
      </c>
      <c r="N281" s="189">
        <v>0</v>
      </c>
      <c r="O281" s="264">
        <f t="shared" si="4"/>
        <v>33113223.68</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86093923.239999965</v>
      </c>
      <c r="H283" s="189">
        <v>0</v>
      </c>
      <c r="I283" s="189">
        <v>0</v>
      </c>
      <c r="J283" s="189">
        <v>0</v>
      </c>
      <c r="K283" s="189">
        <v>0</v>
      </c>
      <c r="L283" s="189">
        <v>0</v>
      </c>
      <c r="M283" s="189">
        <v>0</v>
      </c>
      <c r="N283" s="189">
        <v>0</v>
      </c>
      <c r="O283" s="264">
        <f t="shared" si="4"/>
        <v>86093923.239999965</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34654877.399999999</v>
      </c>
      <c r="I286" s="189">
        <v>0</v>
      </c>
      <c r="J286" s="189">
        <v>0</v>
      </c>
      <c r="K286" s="189">
        <v>0</v>
      </c>
      <c r="L286" s="189">
        <v>0</v>
      </c>
      <c r="M286" s="189">
        <v>0</v>
      </c>
      <c r="N286" s="189">
        <v>0</v>
      </c>
      <c r="O286" s="264">
        <f t="shared" si="4"/>
        <v>34654877.399999999</v>
      </c>
    </row>
    <row r="287" spans="1:15" x14ac:dyDescent="0.25">
      <c r="A287" s="255" t="s">
        <v>51</v>
      </c>
      <c r="B287" s="258" t="s">
        <v>22</v>
      </c>
      <c r="C287" s="256">
        <v>15403</v>
      </c>
      <c r="D287" s="259" t="s">
        <v>288</v>
      </c>
      <c r="E287" s="237">
        <v>19412084.526614465</v>
      </c>
      <c r="F287" s="189">
        <v>0</v>
      </c>
      <c r="G287" s="189">
        <v>83095509.699999973</v>
      </c>
      <c r="H287" s="189">
        <v>0</v>
      </c>
      <c r="I287" s="189">
        <v>0</v>
      </c>
      <c r="J287" s="189">
        <v>0</v>
      </c>
      <c r="K287" s="189">
        <v>0</v>
      </c>
      <c r="L287" s="189">
        <v>0</v>
      </c>
      <c r="M287" s="189">
        <v>0</v>
      </c>
      <c r="N287" s="189">
        <v>0</v>
      </c>
      <c r="O287" s="264">
        <f t="shared" si="4"/>
        <v>83095509.699999973</v>
      </c>
    </row>
    <row r="288" spans="1:15" x14ac:dyDescent="0.25">
      <c r="A288" s="255" t="s">
        <v>51</v>
      </c>
      <c r="B288" s="258" t="s">
        <v>22</v>
      </c>
      <c r="C288" s="256">
        <v>15407</v>
      </c>
      <c r="D288" s="259" t="s">
        <v>289</v>
      </c>
      <c r="E288" s="237">
        <v>701168.23414098262</v>
      </c>
      <c r="F288" s="189">
        <v>100851.28</v>
      </c>
      <c r="G288" s="189">
        <v>0</v>
      </c>
      <c r="H288" s="189">
        <v>0</v>
      </c>
      <c r="I288" s="189">
        <v>0</v>
      </c>
      <c r="J288" s="189">
        <v>0</v>
      </c>
      <c r="K288" s="189">
        <v>0</v>
      </c>
      <c r="L288" s="189">
        <v>1878580.13</v>
      </c>
      <c r="M288" s="189">
        <v>0</v>
      </c>
      <c r="N288" s="189">
        <v>0</v>
      </c>
      <c r="O288" s="264">
        <f t="shared" si="4"/>
        <v>1979431.41</v>
      </c>
    </row>
    <row r="289" spans="1:15" x14ac:dyDescent="0.25">
      <c r="A289" s="255" t="s">
        <v>51</v>
      </c>
      <c r="B289" s="258" t="s">
        <v>22</v>
      </c>
      <c r="C289" s="256">
        <v>15425</v>
      </c>
      <c r="D289" s="259" t="s">
        <v>290</v>
      </c>
      <c r="E289" s="237">
        <v>56174240.048267111</v>
      </c>
      <c r="F289" s="189">
        <v>0</v>
      </c>
      <c r="G289" s="189">
        <v>0</v>
      </c>
      <c r="H289" s="189">
        <v>34654877.390000001</v>
      </c>
      <c r="I289" s="189">
        <v>0</v>
      </c>
      <c r="J289" s="189">
        <v>0</v>
      </c>
      <c r="K289" s="189">
        <v>0</v>
      </c>
      <c r="L289" s="189">
        <v>0</v>
      </c>
      <c r="M289" s="189">
        <v>0</v>
      </c>
      <c r="N289" s="189">
        <v>0</v>
      </c>
      <c r="O289" s="264">
        <f t="shared" si="4"/>
        <v>34654877.390000001</v>
      </c>
    </row>
    <row r="290" spans="1:15" x14ac:dyDescent="0.25">
      <c r="A290" s="255" t="s">
        <v>51</v>
      </c>
      <c r="B290" s="258" t="s">
        <v>22</v>
      </c>
      <c r="C290" s="256">
        <v>15442</v>
      </c>
      <c r="D290" s="259" t="s">
        <v>291</v>
      </c>
      <c r="E290" s="237">
        <v>112238195.77205107</v>
      </c>
      <c r="F290" s="189">
        <v>0</v>
      </c>
      <c r="G290" s="189">
        <v>0</v>
      </c>
      <c r="H290" s="189">
        <v>69309754.769999996</v>
      </c>
      <c r="I290" s="189">
        <v>0</v>
      </c>
      <c r="J290" s="189">
        <v>0</v>
      </c>
      <c r="K290" s="189">
        <v>0</v>
      </c>
      <c r="L290" s="189">
        <v>0</v>
      </c>
      <c r="M290" s="189">
        <v>0</v>
      </c>
      <c r="N290" s="189">
        <v>0</v>
      </c>
      <c r="O290" s="264">
        <f t="shared" si="4"/>
        <v>69309754.769999996</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800027.03999999992</v>
      </c>
      <c r="M291" s="189">
        <v>0</v>
      </c>
      <c r="N291" s="189">
        <v>0</v>
      </c>
      <c r="O291" s="189">
        <f t="shared" si="4"/>
        <v>800027.03999999992</v>
      </c>
    </row>
    <row r="292" spans="1:15" x14ac:dyDescent="0.25">
      <c r="A292" s="221" t="s">
        <v>51</v>
      </c>
      <c r="B292" s="222" t="s">
        <v>22</v>
      </c>
      <c r="C292" s="186">
        <v>15464</v>
      </c>
      <c r="D292" s="187" t="s">
        <v>293</v>
      </c>
      <c r="E292" s="237">
        <v>33659012.184943154</v>
      </c>
      <c r="F292" s="189">
        <v>0</v>
      </c>
      <c r="G292" s="189">
        <v>79151395.260000005</v>
      </c>
      <c r="H292" s="189">
        <v>0</v>
      </c>
      <c r="I292" s="189">
        <v>4896253.6400000006</v>
      </c>
      <c r="J292" s="189">
        <v>0</v>
      </c>
      <c r="K292" s="189">
        <v>0</v>
      </c>
      <c r="L292" s="189">
        <v>0</v>
      </c>
      <c r="M292" s="189">
        <v>0</v>
      </c>
      <c r="N292" s="189">
        <v>0</v>
      </c>
      <c r="O292" s="189">
        <f t="shared" si="4"/>
        <v>84047648.900000006</v>
      </c>
    </row>
    <row r="293" spans="1:15" x14ac:dyDescent="0.25">
      <c r="A293" s="221" t="s">
        <v>51</v>
      </c>
      <c r="B293" s="222" t="s">
        <v>22</v>
      </c>
      <c r="C293" s="186">
        <v>15466</v>
      </c>
      <c r="D293" s="187" t="s">
        <v>294</v>
      </c>
      <c r="E293" s="237">
        <v>13563063.674725309</v>
      </c>
      <c r="F293" s="189">
        <v>0</v>
      </c>
      <c r="G293" s="189">
        <v>7154338.5900000008</v>
      </c>
      <c r="H293" s="189">
        <v>0</v>
      </c>
      <c r="I293" s="189">
        <v>4896253.6400000006</v>
      </c>
      <c r="J293" s="189">
        <v>0</v>
      </c>
      <c r="K293" s="189">
        <v>0</v>
      </c>
      <c r="L293" s="189">
        <v>67331.959999999992</v>
      </c>
      <c r="M293" s="189">
        <v>0</v>
      </c>
      <c r="N293" s="189">
        <v>0</v>
      </c>
      <c r="O293" s="189">
        <f t="shared" si="4"/>
        <v>12117924.190000001</v>
      </c>
    </row>
    <row r="294" spans="1:15" x14ac:dyDescent="0.25">
      <c r="A294" s="221" t="s">
        <v>51</v>
      </c>
      <c r="B294" s="222" t="s">
        <v>22</v>
      </c>
      <c r="C294" s="186">
        <v>15469</v>
      </c>
      <c r="D294" s="187" t="s">
        <v>295</v>
      </c>
      <c r="E294" s="237">
        <v>2069637.8392356709</v>
      </c>
      <c r="F294" s="189">
        <v>3317068.87</v>
      </c>
      <c r="G294" s="189">
        <v>0</v>
      </c>
      <c r="H294" s="189">
        <v>0</v>
      </c>
      <c r="I294" s="189">
        <v>0</v>
      </c>
      <c r="J294" s="189">
        <v>0</v>
      </c>
      <c r="K294" s="189">
        <v>0</v>
      </c>
      <c r="L294" s="189">
        <v>2198174.23</v>
      </c>
      <c r="M294" s="189">
        <v>0</v>
      </c>
      <c r="N294" s="189">
        <v>0</v>
      </c>
      <c r="O294" s="189">
        <f t="shared" si="4"/>
        <v>5515243.0999999996</v>
      </c>
    </row>
    <row r="295" spans="1:15" x14ac:dyDescent="0.25">
      <c r="A295" s="221" t="s">
        <v>51</v>
      </c>
      <c r="B295" s="222" t="s">
        <v>22</v>
      </c>
      <c r="C295" s="186">
        <v>15476</v>
      </c>
      <c r="D295" s="187" t="s">
        <v>296</v>
      </c>
      <c r="E295" s="237">
        <v>3456202.2124267071</v>
      </c>
      <c r="F295" s="189">
        <v>0</v>
      </c>
      <c r="G295" s="189">
        <v>11264564.879999999</v>
      </c>
      <c r="H295" s="189">
        <v>0</v>
      </c>
      <c r="I295" s="189">
        <v>0</v>
      </c>
      <c r="J295" s="189">
        <v>0</v>
      </c>
      <c r="K295" s="189">
        <v>0</v>
      </c>
      <c r="L295" s="189">
        <v>76725.06</v>
      </c>
      <c r="M295" s="189">
        <v>0</v>
      </c>
      <c r="N295" s="189">
        <v>0</v>
      </c>
      <c r="O295" s="189">
        <f t="shared" si="4"/>
        <v>11341289.939999999</v>
      </c>
    </row>
    <row r="296" spans="1:15" x14ac:dyDescent="0.25">
      <c r="A296" s="221" t="s">
        <v>51</v>
      </c>
      <c r="B296" s="222" t="s">
        <v>22</v>
      </c>
      <c r="C296" s="186">
        <v>15480</v>
      </c>
      <c r="D296" s="187" t="s">
        <v>297</v>
      </c>
      <c r="E296" s="237">
        <v>112238195.77205107</v>
      </c>
      <c r="F296" s="189">
        <v>0</v>
      </c>
      <c r="G296" s="189">
        <v>0</v>
      </c>
      <c r="H296" s="189">
        <v>69309754.809999987</v>
      </c>
      <c r="I296" s="189">
        <v>0</v>
      </c>
      <c r="J296" s="189">
        <v>0</v>
      </c>
      <c r="K296" s="189">
        <v>0</v>
      </c>
      <c r="L296" s="189">
        <v>209126.69999999998</v>
      </c>
      <c r="M296" s="189">
        <v>0</v>
      </c>
      <c r="N296" s="189">
        <v>0</v>
      </c>
      <c r="O296" s="189">
        <f t="shared" si="4"/>
        <v>69518881.50999999</v>
      </c>
    </row>
    <row r="297" spans="1:15" x14ac:dyDescent="0.25">
      <c r="A297" s="221" t="s">
        <v>51</v>
      </c>
      <c r="B297" s="222" t="s">
        <v>22</v>
      </c>
      <c r="C297" s="186">
        <v>15491</v>
      </c>
      <c r="D297" s="187" t="s">
        <v>298</v>
      </c>
      <c r="E297" s="237">
        <v>81344387.554172575</v>
      </c>
      <c r="F297" s="189">
        <v>28827927.95999999</v>
      </c>
      <c r="G297" s="189">
        <v>0</v>
      </c>
      <c r="H297" s="189">
        <v>0</v>
      </c>
      <c r="I297" s="189">
        <v>83236311.849999994</v>
      </c>
      <c r="J297" s="189">
        <v>0</v>
      </c>
      <c r="K297" s="189">
        <v>0</v>
      </c>
      <c r="L297" s="189">
        <v>176128.62999999998</v>
      </c>
      <c r="M297" s="189">
        <v>0</v>
      </c>
      <c r="N297" s="189">
        <v>0</v>
      </c>
      <c r="O297" s="189">
        <f t="shared" si="4"/>
        <v>112240368.43999998</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385751.55999999994</v>
      </c>
      <c r="M299" s="189">
        <v>0</v>
      </c>
      <c r="N299" s="189">
        <v>0</v>
      </c>
      <c r="O299" s="189">
        <f t="shared" si="4"/>
        <v>385751.55999999994</v>
      </c>
    </row>
    <row r="300" spans="1:15" x14ac:dyDescent="0.25">
      <c r="A300" s="221" t="s">
        <v>51</v>
      </c>
      <c r="B300" s="222" t="s">
        <v>22</v>
      </c>
      <c r="C300" s="186">
        <v>15507</v>
      </c>
      <c r="D300" s="187" t="s">
        <v>301</v>
      </c>
      <c r="E300" s="237">
        <v>93543932.918645352</v>
      </c>
      <c r="F300" s="189">
        <v>0</v>
      </c>
      <c r="G300" s="189">
        <v>0</v>
      </c>
      <c r="H300" s="189">
        <v>57758128.990000002</v>
      </c>
      <c r="I300" s="189">
        <v>0</v>
      </c>
      <c r="J300" s="189">
        <v>0</v>
      </c>
      <c r="K300" s="189">
        <v>0</v>
      </c>
      <c r="L300" s="189">
        <v>0</v>
      </c>
      <c r="M300" s="189">
        <v>0</v>
      </c>
      <c r="N300" s="189">
        <v>0</v>
      </c>
      <c r="O300" s="189">
        <f t="shared" si="4"/>
        <v>57758128.990000002</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216837.94</v>
      </c>
      <c r="M301" s="189">
        <v>0</v>
      </c>
      <c r="N301" s="189">
        <v>0</v>
      </c>
      <c r="O301" s="264">
        <f t="shared" si="4"/>
        <v>216837.94</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134520218.59999999</v>
      </c>
      <c r="H303" s="189">
        <v>0</v>
      </c>
      <c r="I303" s="189">
        <v>0</v>
      </c>
      <c r="J303" s="189">
        <v>0</v>
      </c>
      <c r="K303" s="189">
        <v>0</v>
      </c>
      <c r="L303" s="189">
        <v>27601979.180000003</v>
      </c>
      <c r="M303" s="189">
        <v>0</v>
      </c>
      <c r="N303" s="189">
        <v>0</v>
      </c>
      <c r="O303" s="264">
        <f t="shared" si="4"/>
        <v>162122197.78</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69309754.769999996</v>
      </c>
      <c r="I306" s="189">
        <v>0</v>
      </c>
      <c r="J306" s="189">
        <v>0</v>
      </c>
      <c r="K306" s="189">
        <v>0</v>
      </c>
      <c r="L306" s="189">
        <v>2205019.44</v>
      </c>
      <c r="M306" s="189">
        <v>0</v>
      </c>
      <c r="N306" s="189">
        <v>0</v>
      </c>
      <c r="O306" s="264">
        <f t="shared" si="4"/>
        <v>71514774.209999993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12882914.620000001</v>
      </c>
      <c r="H308" s="189">
        <v>0</v>
      </c>
      <c r="I308" s="189">
        <v>149491550.04000002</v>
      </c>
      <c r="J308" s="189">
        <v>0</v>
      </c>
      <c r="K308" s="189">
        <v>0</v>
      </c>
      <c r="L308" s="189">
        <v>2494007.63</v>
      </c>
      <c r="M308" s="189">
        <v>0</v>
      </c>
      <c r="N308" s="189">
        <v>0</v>
      </c>
      <c r="O308" s="264">
        <f t="shared" si="4"/>
        <v>164868472.29000002</v>
      </c>
    </row>
    <row r="309" spans="1:15" x14ac:dyDescent="0.25">
      <c r="A309" s="255" t="s">
        <v>51</v>
      </c>
      <c r="B309" s="258" t="s">
        <v>22</v>
      </c>
      <c r="C309" s="256">
        <v>15542</v>
      </c>
      <c r="D309" s="259" t="s">
        <v>310</v>
      </c>
      <c r="E309" s="237">
        <v>3812742.046507285</v>
      </c>
      <c r="F309" s="189">
        <v>41305.03</v>
      </c>
      <c r="G309" s="189">
        <v>256265.81</v>
      </c>
      <c r="H309" s="189">
        <v>0</v>
      </c>
      <c r="I309" s="189">
        <v>4896253.6400000006</v>
      </c>
      <c r="J309" s="189">
        <v>0</v>
      </c>
      <c r="K309" s="189">
        <v>0</v>
      </c>
      <c r="L309" s="189">
        <v>10059205.989999998</v>
      </c>
      <c r="M309" s="189">
        <v>0</v>
      </c>
      <c r="N309" s="189">
        <v>0</v>
      </c>
      <c r="O309" s="264">
        <f t="shared" si="4"/>
        <v>15253030.469999999</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21085130.429999989</v>
      </c>
      <c r="M311" s="189">
        <v>0</v>
      </c>
      <c r="N311" s="189">
        <v>0</v>
      </c>
      <c r="O311" s="189">
        <f t="shared" si="4"/>
        <v>21085130.429999989</v>
      </c>
    </row>
    <row r="312" spans="1:15" x14ac:dyDescent="0.25">
      <c r="A312" s="221" t="s">
        <v>51</v>
      </c>
      <c r="B312" s="222" t="s">
        <v>22</v>
      </c>
      <c r="C312" s="186">
        <v>15580</v>
      </c>
      <c r="D312" s="187" t="s">
        <v>313</v>
      </c>
      <c r="E312" s="237">
        <v>112238195.77205107</v>
      </c>
      <c r="F312" s="189">
        <v>0</v>
      </c>
      <c r="G312" s="189">
        <v>0</v>
      </c>
      <c r="H312" s="189">
        <v>69309754.75999999</v>
      </c>
      <c r="I312" s="189">
        <v>0</v>
      </c>
      <c r="J312" s="189">
        <v>0</v>
      </c>
      <c r="K312" s="189">
        <v>0</v>
      </c>
      <c r="L312" s="189">
        <v>0</v>
      </c>
      <c r="M312" s="189">
        <v>0</v>
      </c>
      <c r="N312" s="189">
        <v>0</v>
      </c>
      <c r="O312" s="189">
        <f t="shared" si="4"/>
        <v>69309754.75999999</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147244.26000000004</v>
      </c>
      <c r="M313" s="189">
        <v>0</v>
      </c>
      <c r="N313" s="189">
        <v>0</v>
      </c>
      <c r="O313" s="189">
        <f t="shared" si="4"/>
        <v>147244.26000000004</v>
      </c>
    </row>
    <row r="314" spans="1:15" x14ac:dyDescent="0.25">
      <c r="A314" s="221" t="s">
        <v>51</v>
      </c>
      <c r="B314" s="222" t="s">
        <v>22</v>
      </c>
      <c r="C314" s="186">
        <v>15600</v>
      </c>
      <c r="D314" s="187" t="s">
        <v>315</v>
      </c>
      <c r="E314" s="237">
        <v>100194330.0381715</v>
      </c>
      <c r="F314" s="189">
        <v>0</v>
      </c>
      <c r="G314" s="189">
        <v>250204455.09000006</v>
      </c>
      <c r="H314" s="189">
        <v>0</v>
      </c>
      <c r="I314" s="189">
        <v>0</v>
      </c>
      <c r="J314" s="189">
        <v>0</v>
      </c>
      <c r="K314" s="189">
        <v>0</v>
      </c>
      <c r="L314" s="189">
        <v>2695</v>
      </c>
      <c r="M314" s="189">
        <v>0</v>
      </c>
      <c r="N314" s="189">
        <v>0</v>
      </c>
      <c r="O314" s="189">
        <f t="shared" si="4"/>
        <v>250207150.09000006</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204914.25999999998</v>
      </c>
      <c r="M315" s="189">
        <v>0</v>
      </c>
      <c r="N315" s="189">
        <v>0</v>
      </c>
      <c r="O315" s="189">
        <f t="shared" si="4"/>
        <v>211087.77</v>
      </c>
    </row>
    <row r="316" spans="1:15" x14ac:dyDescent="0.25">
      <c r="A316" s="221" t="s">
        <v>51</v>
      </c>
      <c r="B316" s="222" t="s">
        <v>22</v>
      </c>
      <c r="C316" s="186">
        <v>15632</v>
      </c>
      <c r="D316" s="187" t="s">
        <v>317</v>
      </c>
      <c r="E316" s="237">
        <v>3431820.320240661</v>
      </c>
      <c r="F316" s="189">
        <v>0</v>
      </c>
      <c r="G316" s="189">
        <v>36910702.549999997</v>
      </c>
      <c r="H316" s="189">
        <v>0</v>
      </c>
      <c r="I316" s="189">
        <v>0</v>
      </c>
      <c r="J316" s="189">
        <v>0</v>
      </c>
      <c r="K316" s="189">
        <v>0</v>
      </c>
      <c r="L316" s="189">
        <v>0</v>
      </c>
      <c r="M316" s="189">
        <v>0</v>
      </c>
      <c r="N316" s="189">
        <v>0</v>
      </c>
      <c r="O316" s="189">
        <f t="shared" si="4"/>
        <v>36910702.549999997</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111602.04</v>
      </c>
      <c r="M317" s="189">
        <v>0</v>
      </c>
      <c r="N317" s="189">
        <v>0</v>
      </c>
      <c r="O317" s="189">
        <f t="shared" si="4"/>
        <v>111602.04</v>
      </c>
    </row>
    <row r="318" spans="1:15" x14ac:dyDescent="0.25">
      <c r="A318" s="221" t="s">
        <v>51</v>
      </c>
      <c r="B318" s="222" t="s">
        <v>22</v>
      </c>
      <c r="C318" s="186">
        <v>15646</v>
      </c>
      <c r="D318" s="187" t="s">
        <v>319</v>
      </c>
      <c r="E318" s="237">
        <v>209465066.7924017</v>
      </c>
      <c r="F318" s="189">
        <v>0</v>
      </c>
      <c r="G318" s="189">
        <v>539565286.49000001</v>
      </c>
      <c r="H318" s="189">
        <v>0</v>
      </c>
      <c r="I318" s="189">
        <v>0</v>
      </c>
      <c r="J318" s="189">
        <v>0</v>
      </c>
      <c r="K318" s="189">
        <v>0</v>
      </c>
      <c r="L318" s="189">
        <v>7208600.2999999998</v>
      </c>
      <c r="M318" s="189">
        <v>0</v>
      </c>
      <c r="N318" s="189">
        <v>0</v>
      </c>
      <c r="O318" s="189">
        <f t="shared" si="4"/>
        <v>546773886.78999996</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3908571.13</v>
      </c>
      <c r="M321" s="189">
        <v>0</v>
      </c>
      <c r="N321" s="189">
        <v>0</v>
      </c>
      <c r="O321" s="264">
        <f t="shared" si="4"/>
        <v>3908571.13</v>
      </c>
    </row>
    <row r="322" spans="1:15" x14ac:dyDescent="0.25">
      <c r="A322" s="255" t="s">
        <v>51</v>
      </c>
      <c r="B322" s="258" t="s">
        <v>22</v>
      </c>
      <c r="C322" s="256">
        <v>15673</v>
      </c>
      <c r="D322" s="259" t="s">
        <v>323</v>
      </c>
      <c r="E322" s="237">
        <v>17475739.972366855</v>
      </c>
      <c r="F322" s="189">
        <v>0</v>
      </c>
      <c r="G322" s="189">
        <v>68316757.150000006</v>
      </c>
      <c r="H322" s="189">
        <v>0</v>
      </c>
      <c r="I322" s="189">
        <v>0</v>
      </c>
      <c r="J322" s="189">
        <v>0</v>
      </c>
      <c r="K322" s="189">
        <v>0</v>
      </c>
      <c r="L322" s="189">
        <v>0</v>
      </c>
      <c r="M322" s="189">
        <v>0</v>
      </c>
      <c r="N322" s="189">
        <v>0</v>
      </c>
      <c r="O322" s="264">
        <f t="shared" si="4"/>
        <v>68316757.150000006</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69309754.75999999</v>
      </c>
      <c r="I324" s="189">
        <v>0</v>
      </c>
      <c r="J324" s="189">
        <v>0</v>
      </c>
      <c r="K324" s="189">
        <v>0</v>
      </c>
      <c r="L324" s="189">
        <v>0</v>
      </c>
      <c r="M324" s="189">
        <v>0</v>
      </c>
      <c r="N324" s="189">
        <v>0</v>
      </c>
      <c r="O324" s="264">
        <f t="shared" si="4"/>
        <v>69309754.75999999</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114395.03000000003</v>
      </c>
      <c r="M327" s="189">
        <v>0</v>
      </c>
      <c r="N327" s="189">
        <v>0</v>
      </c>
      <c r="O327" s="264">
        <f t="shared" si="4"/>
        <v>114395.03000000003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33062816.870000001</v>
      </c>
      <c r="H329" s="189">
        <v>0</v>
      </c>
      <c r="I329" s="189">
        <v>4896253.6400000006</v>
      </c>
      <c r="J329" s="189">
        <v>0</v>
      </c>
      <c r="K329" s="189">
        <v>0</v>
      </c>
      <c r="L329" s="189">
        <v>0</v>
      </c>
      <c r="M329" s="189">
        <v>0</v>
      </c>
      <c r="N329" s="189">
        <v>0</v>
      </c>
      <c r="O329" s="264">
        <f t="shared" si="4"/>
        <v>37959070.510000005</v>
      </c>
    </row>
    <row r="330" spans="1:15" x14ac:dyDescent="0.25">
      <c r="A330" s="255" t="s">
        <v>51</v>
      </c>
      <c r="B330" s="258" t="s">
        <v>22</v>
      </c>
      <c r="C330" s="256">
        <v>15723</v>
      </c>
      <c r="D330" s="259" t="s">
        <v>331</v>
      </c>
      <c r="E330" s="237">
        <v>40143104.216214724</v>
      </c>
      <c r="F330" s="189">
        <v>0</v>
      </c>
      <c r="G330" s="189">
        <v>168866192.21999994</v>
      </c>
      <c r="H330" s="189">
        <v>0</v>
      </c>
      <c r="I330" s="189">
        <v>4896253.6400000006</v>
      </c>
      <c r="J330" s="189">
        <v>0</v>
      </c>
      <c r="K330" s="189">
        <v>0</v>
      </c>
      <c r="L330" s="189">
        <v>0</v>
      </c>
      <c r="M330" s="189">
        <v>0</v>
      </c>
      <c r="N330" s="189">
        <v>0</v>
      </c>
      <c r="O330" s="264">
        <f t="shared" si="4"/>
        <v>173762445.85999995</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77137.97</v>
      </c>
      <c r="M332" s="189">
        <v>0</v>
      </c>
      <c r="N332" s="189">
        <v>0</v>
      </c>
      <c r="O332" s="189">
        <f t="shared" ref="O332:O395" si="5">SUM(F332:N332)</f>
        <v>77137.97</v>
      </c>
    </row>
    <row r="333" spans="1:15" x14ac:dyDescent="0.25">
      <c r="A333" s="221" t="s">
        <v>51</v>
      </c>
      <c r="B333" s="222" t="s">
        <v>22</v>
      </c>
      <c r="C333" s="186">
        <v>15755</v>
      </c>
      <c r="D333" s="187" t="s">
        <v>334</v>
      </c>
      <c r="E333" s="237">
        <v>173988576.44365177</v>
      </c>
      <c r="F333" s="189">
        <v>0</v>
      </c>
      <c r="G333" s="189">
        <v>455504474.38000011</v>
      </c>
      <c r="H333" s="189">
        <v>0</v>
      </c>
      <c r="I333" s="189">
        <v>0</v>
      </c>
      <c r="J333" s="189">
        <v>0</v>
      </c>
      <c r="K333" s="189">
        <v>0</v>
      </c>
      <c r="L333" s="189">
        <v>0</v>
      </c>
      <c r="M333" s="189">
        <v>0</v>
      </c>
      <c r="N333" s="189">
        <v>0</v>
      </c>
      <c r="O333" s="189">
        <f t="shared" si="5"/>
        <v>455504474.38000011</v>
      </c>
    </row>
    <row r="334" spans="1:15" x14ac:dyDescent="0.25">
      <c r="A334" s="221" t="s">
        <v>51</v>
      </c>
      <c r="B334" s="222" t="s">
        <v>22</v>
      </c>
      <c r="C334" s="186">
        <v>15757</v>
      </c>
      <c r="D334" s="187" t="s">
        <v>335</v>
      </c>
      <c r="E334" s="237">
        <v>173174641.29741573</v>
      </c>
      <c r="F334" s="189">
        <v>0</v>
      </c>
      <c r="G334" s="189">
        <v>515453306.06000006</v>
      </c>
      <c r="H334" s="189">
        <v>0</v>
      </c>
      <c r="I334" s="189">
        <v>0</v>
      </c>
      <c r="J334" s="189">
        <v>0</v>
      </c>
      <c r="K334" s="189">
        <v>0</v>
      </c>
      <c r="L334" s="189">
        <v>0</v>
      </c>
      <c r="M334" s="189">
        <v>0</v>
      </c>
      <c r="N334" s="189">
        <v>0</v>
      </c>
      <c r="O334" s="189">
        <f t="shared" si="5"/>
        <v>515453306.06000006</v>
      </c>
    </row>
    <row r="335" spans="1:15" x14ac:dyDescent="0.25">
      <c r="A335" s="221" t="s">
        <v>51</v>
      </c>
      <c r="B335" s="222" t="s">
        <v>22</v>
      </c>
      <c r="C335" s="186">
        <v>15759</v>
      </c>
      <c r="D335" s="187" t="s">
        <v>336</v>
      </c>
      <c r="E335" s="237">
        <v>132438945.45812193</v>
      </c>
      <c r="F335" s="189">
        <v>0</v>
      </c>
      <c r="G335" s="189">
        <v>109790078.89999999</v>
      </c>
      <c r="H335" s="189">
        <v>0</v>
      </c>
      <c r="I335" s="189">
        <v>83236311.849999994</v>
      </c>
      <c r="J335" s="189">
        <v>0</v>
      </c>
      <c r="K335" s="189">
        <v>0</v>
      </c>
      <c r="L335" s="189">
        <v>21018882.970000003</v>
      </c>
      <c r="M335" s="189">
        <v>0</v>
      </c>
      <c r="N335" s="189">
        <v>0</v>
      </c>
      <c r="O335" s="189">
        <f t="shared" si="5"/>
        <v>214045273.72</v>
      </c>
    </row>
    <row r="336" spans="1:15" x14ac:dyDescent="0.25">
      <c r="A336" s="221" t="s">
        <v>51</v>
      </c>
      <c r="B336" s="222" t="s">
        <v>22</v>
      </c>
      <c r="C336" s="186">
        <v>15761</v>
      </c>
      <c r="D336" s="187" t="s">
        <v>337</v>
      </c>
      <c r="E336" s="237">
        <v>56182831.663702652</v>
      </c>
      <c r="F336" s="189">
        <v>0</v>
      </c>
      <c r="G336" s="189">
        <v>0</v>
      </c>
      <c r="H336" s="189">
        <v>34654877.390000001</v>
      </c>
      <c r="I336" s="189">
        <v>0</v>
      </c>
      <c r="J336" s="189">
        <v>0</v>
      </c>
      <c r="K336" s="189">
        <v>0</v>
      </c>
      <c r="L336" s="189">
        <v>2146905.5500000003</v>
      </c>
      <c r="M336" s="189">
        <v>0</v>
      </c>
      <c r="N336" s="189">
        <v>0</v>
      </c>
      <c r="O336" s="189">
        <f t="shared" si="5"/>
        <v>36801782.939999998</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2059141.73</v>
      </c>
      <c r="M338" s="189">
        <v>0</v>
      </c>
      <c r="N338" s="189">
        <v>0</v>
      </c>
      <c r="O338" s="189">
        <f t="shared" si="5"/>
        <v>2172081.67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391079.31</v>
      </c>
      <c r="M342" s="189">
        <v>0</v>
      </c>
      <c r="N342" s="189">
        <v>0</v>
      </c>
      <c r="O342" s="264">
        <f t="shared" si="5"/>
        <v>391079.31</v>
      </c>
    </row>
    <row r="343" spans="1:15" x14ac:dyDescent="0.25">
      <c r="A343" s="255" t="s">
        <v>51</v>
      </c>
      <c r="B343" s="258" t="s">
        <v>22</v>
      </c>
      <c r="C343" s="256">
        <v>15790</v>
      </c>
      <c r="D343" s="259" t="s">
        <v>344</v>
      </c>
      <c r="E343" s="237">
        <v>73536431.756868064</v>
      </c>
      <c r="F343" s="189">
        <v>0</v>
      </c>
      <c r="G343" s="189">
        <v>127017187.48000002</v>
      </c>
      <c r="H343" s="189">
        <v>0</v>
      </c>
      <c r="I343" s="189">
        <v>4896253.6400000006</v>
      </c>
      <c r="J343" s="189">
        <v>0</v>
      </c>
      <c r="K343" s="189">
        <v>0</v>
      </c>
      <c r="L343" s="189">
        <v>526737.6</v>
      </c>
      <c r="M343" s="189">
        <v>0</v>
      </c>
      <c r="N343" s="189">
        <v>0</v>
      </c>
      <c r="O343" s="264">
        <f t="shared" si="5"/>
        <v>132440178.72000001</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24983172.949999996</v>
      </c>
      <c r="G346" s="189">
        <v>0</v>
      </c>
      <c r="H346" s="189">
        <v>0</v>
      </c>
      <c r="I346" s="189">
        <v>4896253.6400000006</v>
      </c>
      <c r="J346" s="189">
        <v>0</v>
      </c>
      <c r="K346" s="189">
        <v>0</v>
      </c>
      <c r="L346" s="189">
        <v>0</v>
      </c>
      <c r="M346" s="189">
        <v>0</v>
      </c>
      <c r="N346" s="189">
        <v>0</v>
      </c>
      <c r="O346" s="264">
        <f t="shared" si="5"/>
        <v>29879426.589999996</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98704325.51000002</v>
      </c>
      <c r="H351" s="189">
        <v>0</v>
      </c>
      <c r="I351" s="189">
        <v>4896253.6400000006</v>
      </c>
      <c r="J351" s="189">
        <v>0</v>
      </c>
      <c r="K351" s="189">
        <v>0</v>
      </c>
      <c r="L351" s="189">
        <v>449721.10000000003</v>
      </c>
      <c r="M351" s="189">
        <v>0</v>
      </c>
      <c r="N351" s="189">
        <v>0</v>
      </c>
      <c r="O351" s="189">
        <f t="shared" si="5"/>
        <v>104050300.25000001</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34654877.390000001</v>
      </c>
      <c r="I353" s="189">
        <v>0</v>
      </c>
      <c r="J353" s="189">
        <v>0</v>
      </c>
      <c r="K353" s="189">
        <v>0</v>
      </c>
      <c r="L353" s="189">
        <v>0</v>
      </c>
      <c r="M353" s="189">
        <v>0</v>
      </c>
      <c r="N353" s="189">
        <v>0</v>
      </c>
      <c r="O353" s="189">
        <f t="shared" si="5"/>
        <v>34654877.390000001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20910917.870000001</v>
      </c>
      <c r="H355" s="189">
        <v>0</v>
      </c>
      <c r="I355" s="189">
        <v>0</v>
      </c>
      <c r="J355" s="189">
        <v>0</v>
      </c>
      <c r="K355" s="189">
        <v>0</v>
      </c>
      <c r="L355" s="189">
        <v>31338.520000000004</v>
      </c>
      <c r="M355" s="189">
        <v>0</v>
      </c>
      <c r="N355" s="189">
        <v>0</v>
      </c>
      <c r="O355" s="189">
        <f t="shared" si="5"/>
        <v>20942256.390000001</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14276564.649999999</v>
      </c>
      <c r="H357" s="189">
        <v>0</v>
      </c>
      <c r="I357" s="189">
        <v>0</v>
      </c>
      <c r="J357" s="189">
        <v>0</v>
      </c>
      <c r="K357" s="189">
        <v>0</v>
      </c>
      <c r="L357" s="189">
        <v>28331.56</v>
      </c>
      <c r="M357" s="189">
        <v>0</v>
      </c>
      <c r="N357" s="189">
        <v>0</v>
      </c>
      <c r="O357" s="189">
        <f t="shared" si="5"/>
        <v>14304896.209999999</v>
      </c>
    </row>
    <row r="358" spans="1:15" x14ac:dyDescent="0.25">
      <c r="A358" s="221" t="s">
        <v>51</v>
      </c>
      <c r="B358" s="222" t="s">
        <v>22</v>
      </c>
      <c r="C358" s="186">
        <v>15861</v>
      </c>
      <c r="D358" s="187" t="s">
        <v>359</v>
      </c>
      <c r="E358" s="237">
        <v>4611397.37705178</v>
      </c>
      <c r="F358" s="189">
        <v>0</v>
      </c>
      <c r="G358" s="189">
        <v>1301527.6300000001</v>
      </c>
      <c r="H358" s="189">
        <v>0</v>
      </c>
      <c r="I358" s="189">
        <v>0</v>
      </c>
      <c r="J358" s="189">
        <v>0</v>
      </c>
      <c r="K358" s="189">
        <v>0</v>
      </c>
      <c r="L358" s="189">
        <v>49704.829999999994</v>
      </c>
      <c r="M358" s="189">
        <v>0</v>
      </c>
      <c r="N358" s="189">
        <v>0</v>
      </c>
      <c r="O358" s="189">
        <f t="shared" si="5"/>
        <v>1351232.4600000002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214142159.49000001</v>
      </c>
      <c r="K361" s="189">
        <v>0</v>
      </c>
      <c r="L361" s="189">
        <v>6967867.7900000028</v>
      </c>
      <c r="M361" s="189">
        <v>0</v>
      </c>
      <c r="N361" s="189">
        <v>0</v>
      </c>
      <c r="O361" s="264">
        <f t="shared" si="5"/>
        <v>221110027.28</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3697971.53</v>
      </c>
      <c r="M362" s="189">
        <v>0</v>
      </c>
      <c r="N362" s="189">
        <v>0</v>
      </c>
      <c r="O362" s="264">
        <f t="shared" si="5"/>
        <v>3697971.53</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2693758.72</v>
      </c>
      <c r="M363" s="189">
        <v>0</v>
      </c>
      <c r="N363" s="189">
        <v>0</v>
      </c>
      <c r="O363" s="264">
        <f t="shared" si="5"/>
        <v>2693758.72</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2135273.77</v>
      </c>
      <c r="M365" s="189">
        <v>0</v>
      </c>
      <c r="N365" s="189">
        <v>0</v>
      </c>
      <c r="O365" s="264">
        <f t="shared" si="5"/>
        <v>2135273.77</v>
      </c>
    </row>
    <row r="366" spans="1:15" x14ac:dyDescent="0.25">
      <c r="A366" s="255" t="s">
        <v>51</v>
      </c>
      <c r="B366" s="258" t="s">
        <v>23</v>
      </c>
      <c r="C366" s="256">
        <v>17174</v>
      </c>
      <c r="D366" s="259" t="s">
        <v>367</v>
      </c>
      <c r="E366" s="237">
        <v>21998825.952829733</v>
      </c>
      <c r="F366" s="189">
        <v>0</v>
      </c>
      <c r="G366" s="189">
        <v>0</v>
      </c>
      <c r="H366" s="189">
        <v>0</v>
      </c>
      <c r="I366" s="189">
        <v>0</v>
      </c>
      <c r="J366" s="189">
        <v>22673186.250000004</v>
      </c>
      <c r="K366" s="189">
        <v>0</v>
      </c>
      <c r="L366" s="189">
        <v>8089842.0799999991</v>
      </c>
      <c r="M366" s="189">
        <v>0</v>
      </c>
      <c r="N366" s="189">
        <v>0</v>
      </c>
      <c r="O366" s="264">
        <f t="shared" si="5"/>
        <v>30763028.330000002</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14494031.760000004</v>
      </c>
      <c r="K368" s="189">
        <v>0</v>
      </c>
      <c r="L368" s="189">
        <v>12624779.660000002</v>
      </c>
      <c r="M368" s="189">
        <v>0</v>
      </c>
      <c r="N368" s="189">
        <v>0</v>
      </c>
      <c r="O368" s="264">
        <f t="shared" si="5"/>
        <v>27118811.420000006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241505.01</v>
      </c>
      <c r="M369" s="189">
        <v>0</v>
      </c>
      <c r="N369" s="189">
        <v>0</v>
      </c>
      <c r="O369" s="264">
        <f t="shared" si="5"/>
        <v>241505.01</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818139858.06000006</v>
      </c>
      <c r="K371" s="189">
        <v>0</v>
      </c>
      <c r="L371" s="189">
        <v>0</v>
      </c>
      <c r="M371" s="189">
        <v>0</v>
      </c>
      <c r="N371" s="189">
        <v>0</v>
      </c>
      <c r="O371" s="189">
        <f t="shared" si="5"/>
        <v>818139858.06000006</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31955.609999999997</v>
      </c>
      <c r="G374" s="189">
        <v>0</v>
      </c>
      <c r="H374" s="189">
        <v>0</v>
      </c>
      <c r="I374" s="189">
        <v>0</v>
      </c>
      <c r="J374" s="189">
        <v>0</v>
      </c>
      <c r="K374" s="189">
        <v>0</v>
      </c>
      <c r="L374" s="189">
        <v>1505788.6199999994</v>
      </c>
      <c r="M374" s="189">
        <v>0</v>
      </c>
      <c r="N374" s="189">
        <v>0</v>
      </c>
      <c r="O374" s="189">
        <f t="shared" si="5"/>
        <v>1537744.2299999995</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378688.68000000005</v>
      </c>
      <c r="M377" s="189">
        <v>0</v>
      </c>
      <c r="N377" s="189">
        <v>0</v>
      </c>
      <c r="O377" s="189">
        <f t="shared" si="5"/>
        <v>378688.68000000005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244946.03</v>
      </c>
      <c r="K379" s="189">
        <v>0</v>
      </c>
      <c r="L379" s="189">
        <v>0</v>
      </c>
      <c r="M379" s="189">
        <v>0</v>
      </c>
      <c r="N379" s="189">
        <v>0</v>
      </c>
      <c r="O379" s="189">
        <f t="shared" si="5"/>
        <v>244946.03</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18344599.310000002</v>
      </c>
      <c r="K384" s="189">
        <v>0</v>
      </c>
      <c r="L384" s="189">
        <v>1482163.62</v>
      </c>
      <c r="M384" s="189">
        <v>0</v>
      </c>
      <c r="N384" s="189">
        <v>0</v>
      </c>
      <c r="O384" s="264">
        <f t="shared" si="5"/>
        <v>19826762.930000003</v>
      </c>
    </row>
    <row r="385" spans="1:15" x14ac:dyDescent="0.25">
      <c r="A385" s="255" t="s">
        <v>51</v>
      </c>
      <c r="B385" s="258" t="s">
        <v>23</v>
      </c>
      <c r="C385" s="256">
        <v>17867</v>
      </c>
      <c r="D385" s="259" t="s">
        <v>385</v>
      </c>
      <c r="E385" s="237">
        <v>937375.86328269599</v>
      </c>
      <c r="F385" s="189">
        <v>448683.20999999996</v>
      </c>
      <c r="G385" s="189">
        <v>0</v>
      </c>
      <c r="H385" s="189">
        <v>0</v>
      </c>
      <c r="I385" s="189">
        <v>0</v>
      </c>
      <c r="J385" s="189">
        <v>1577826.33</v>
      </c>
      <c r="K385" s="189">
        <v>0</v>
      </c>
      <c r="L385" s="189">
        <v>25190240.049999997</v>
      </c>
      <c r="M385" s="189">
        <v>0</v>
      </c>
      <c r="N385" s="189">
        <v>0</v>
      </c>
      <c r="O385" s="264">
        <f t="shared" si="5"/>
        <v>27216749.589999996</v>
      </c>
    </row>
    <row r="386" spans="1:15" x14ac:dyDescent="0.25">
      <c r="A386" s="255" t="s">
        <v>51</v>
      </c>
      <c r="B386" s="258" t="s">
        <v>23</v>
      </c>
      <c r="C386" s="256">
        <v>17873</v>
      </c>
      <c r="D386" s="259" t="s">
        <v>386</v>
      </c>
      <c r="E386" s="237">
        <v>85343.397746458941</v>
      </c>
      <c r="F386" s="189">
        <v>0</v>
      </c>
      <c r="G386" s="189">
        <v>0</v>
      </c>
      <c r="H386" s="189">
        <v>0</v>
      </c>
      <c r="I386" s="189">
        <v>0</v>
      </c>
      <c r="J386" s="189">
        <v>2400058.15</v>
      </c>
      <c r="K386" s="189">
        <v>0</v>
      </c>
      <c r="L386" s="189">
        <v>199085.42000000004</v>
      </c>
      <c r="M386" s="189">
        <v>0</v>
      </c>
      <c r="N386" s="189">
        <v>0</v>
      </c>
      <c r="O386" s="264">
        <f t="shared" si="5"/>
        <v>2599143.5699999998</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7118681.4899999993</v>
      </c>
      <c r="M387" s="189">
        <v>0</v>
      </c>
      <c r="N387" s="189">
        <v>0</v>
      </c>
      <c r="O387" s="264">
        <f t="shared" si="5"/>
        <v>7118681.4899999993</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2561459.0300000007</v>
      </c>
      <c r="M388" s="189">
        <v>0</v>
      </c>
      <c r="N388" s="189">
        <v>0</v>
      </c>
      <c r="O388" s="264">
        <f t="shared" si="5"/>
        <v>2561459.0300000007</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10058651.189999999</v>
      </c>
      <c r="M389" s="189">
        <v>0</v>
      </c>
      <c r="N389" s="189">
        <v>0</v>
      </c>
      <c r="O389" s="264">
        <f t="shared" si="5"/>
        <v>10058651.189999999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971508.95000000007</v>
      </c>
      <c r="M393" s="189">
        <v>0</v>
      </c>
      <c r="N393" s="189">
        <v>0</v>
      </c>
      <c r="O393" s="189">
        <f t="shared" si="5"/>
        <v>971508.95000000007</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41027566.369999997</v>
      </c>
      <c r="M394" s="189">
        <v>0</v>
      </c>
      <c r="N394" s="189">
        <v>0</v>
      </c>
      <c r="O394" s="189">
        <f t="shared" si="5"/>
        <v>41027566.369999997</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691985.59</v>
      </c>
      <c r="M398" s="189">
        <v>0</v>
      </c>
      <c r="N398" s="189">
        <v>0</v>
      </c>
      <c r="O398" s="189">
        <f t="shared" si="6"/>
        <v>691985.59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4219043.2599999979</v>
      </c>
      <c r="M404" s="189">
        <v>0</v>
      </c>
      <c r="N404" s="189">
        <v>0</v>
      </c>
      <c r="O404" s="264">
        <f t="shared" si="6"/>
        <v>4219043.2599999979</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16779620.120000001</v>
      </c>
      <c r="H409" s="189">
        <v>0</v>
      </c>
      <c r="I409" s="189">
        <v>0</v>
      </c>
      <c r="J409" s="189">
        <v>126744586.34</v>
      </c>
      <c r="K409" s="189">
        <v>0</v>
      </c>
      <c r="L409" s="189">
        <v>536448.23</v>
      </c>
      <c r="M409" s="189">
        <v>0</v>
      </c>
      <c r="N409" s="189">
        <v>0</v>
      </c>
      <c r="O409" s="264">
        <f t="shared" si="6"/>
        <v>144060654.69</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4027871.6200000006</v>
      </c>
      <c r="M412" s="189">
        <v>0</v>
      </c>
      <c r="N412" s="189">
        <v>0</v>
      </c>
      <c r="O412" s="189">
        <f t="shared" si="6"/>
        <v>4027871.6200000006</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577182.04</v>
      </c>
      <c r="M413" s="189">
        <v>0</v>
      </c>
      <c r="N413" s="189">
        <v>0</v>
      </c>
      <c r="O413" s="189">
        <f t="shared" si="6"/>
        <v>820392.74</v>
      </c>
    </row>
    <row r="414" spans="1:15" x14ac:dyDescent="0.25">
      <c r="A414" s="221" t="s">
        <v>51</v>
      </c>
      <c r="B414" s="222" t="s">
        <v>25</v>
      </c>
      <c r="C414" s="186">
        <v>19256</v>
      </c>
      <c r="D414" s="187" t="s">
        <v>411</v>
      </c>
      <c r="E414" s="237">
        <v>22806352.587092441</v>
      </c>
      <c r="F414" s="189">
        <v>0</v>
      </c>
      <c r="G414" s="189">
        <v>37339.43</v>
      </c>
      <c r="H414" s="189">
        <v>0</v>
      </c>
      <c r="I414" s="189">
        <v>0</v>
      </c>
      <c r="J414" s="189">
        <v>59522394.20000001</v>
      </c>
      <c r="K414" s="189">
        <v>0</v>
      </c>
      <c r="L414" s="189">
        <v>256652.47999999998</v>
      </c>
      <c r="M414" s="189">
        <v>0</v>
      </c>
      <c r="N414" s="189">
        <v>0</v>
      </c>
      <c r="O414" s="189">
        <f t="shared" si="6"/>
        <v>59816386.110000007</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6411685.8400000017</v>
      </c>
      <c r="M416" s="189">
        <v>0</v>
      </c>
      <c r="N416" s="189">
        <v>0</v>
      </c>
      <c r="O416" s="189">
        <f t="shared" si="6"/>
        <v>6411685.8400000017</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6057997.54</v>
      </c>
      <c r="K420" s="189">
        <v>0</v>
      </c>
      <c r="L420" s="189">
        <v>343732.88999999996</v>
      </c>
      <c r="M420" s="189">
        <v>0</v>
      </c>
      <c r="N420" s="189">
        <v>0</v>
      </c>
      <c r="O420" s="189">
        <f t="shared" si="6"/>
        <v>6401730.4299999997</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1229186.0799999998</v>
      </c>
      <c r="M424" s="189">
        <v>0</v>
      </c>
      <c r="N424" s="189">
        <v>0</v>
      </c>
      <c r="O424" s="264">
        <f t="shared" si="6"/>
        <v>1229186.0799999998</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1169041.3400000003</v>
      </c>
      <c r="M428" s="189">
        <v>0</v>
      </c>
      <c r="N428" s="189">
        <v>0</v>
      </c>
      <c r="O428" s="264">
        <f t="shared" si="6"/>
        <v>10970686.34</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2129034.1299999994</v>
      </c>
      <c r="M431" s="189">
        <v>0</v>
      </c>
      <c r="N431" s="189">
        <v>0</v>
      </c>
      <c r="O431" s="189">
        <f t="shared" si="6"/>
        <v>2129034.1299999994</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2688417.6299999994</v>
      </c>
      <c r="M435" s="189">
        <v>0</v>
      </c>
      <c r="N435" s="189">
        <v>0</v>
      </c>
      <c r="O435" s="189">
        <f t="shared" si="6"/>
        <v>2688417.6299999994</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23256.190000000002</v>
      </c>
      <c r="M438" s="189">
        <v>0</v>
      </c>
      <c r="N438" s="189">
        <v>0</v>
      </c>
      <c r="O438" s="189">
        <f t="shared" si="6"/>
        <v>23256.190000000002</v>
      </c>
    </row>
    <row r="439" spans="1:15" x14ac:dyDescent="0.25">
      <c r="A439" s="221" t="s">
        <v>51</v>
      </c>
      <c r="B439" s="222" t="s">
        <v>25</v>
      </c>
      <c r="C439" s="186">
        <v>19780</v>
      </c>
      <c r="D439" s="187" t="s">
        <v>433</v>
      </c>
      <c r="E439" s="237">
        <v>9651640.7976469733</v>
      </c>
      <c r="F439" s="189">
        <v>0</v>
      </c>
      <c r="G439" s="189">
        <v>369005.87</v>
      </c>
      <c r="H439" s="189">
        <v>0</v>
      </c>
      <c r="I439" s="189">
        <v>0</v>
      </c>
      <c r="J439" s="189">
        <v>133170401.43000001</v>
      </c>
      <c r="K439" s="189">
        <v>0</v>
      </c>
      <c r="L439" s="189">
        <v>0</v>
      </c>
      <c r="M439" s="189">
        <v>0</v>
      </c>
      <c r="N439" s="189">
        <v>0</v>
      </c>
      <c r="O439" s="189">
        <f t="shared" si="6"/>
        <v>133539407.30000001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315116.02</v>
      </c>
      <c r="M441" s="189">
        <v>0</v>
      </c>
      <c r="N441" s="189">
        <v>0</v>
      </c>
      <c r="O441" s="264">
        <f t="shared" si="6"/>
        <v>315116.02</v>
      </c>
    </row>
    <row r="442" spans="1:15" x14ac:dyDescent="0.25">
      <c r="A442" s="255" t="s">
        <v>51</v>
      </c>
      <c r="B442" s="258" t="s">
        <v>25</v>
      </c>
      <c r="C442" s="256">
        <v>19809</v>
      </c>
      <c r="D442" s="259" t="s">
        <v>435</v>
      </c>
      <c r="E442" s="237">
        <v>249023028.97775483</v>
      </c>
      <c r="F442" s="189">
        <v>0</v>
      </c>
      <c r="G442" s="189">
        <v>0</v>
      </c>
      <c r="H442" s="189">
        <v>0</v>
      </c>
      <c r="I442" s="189">
        <v>0</v>
      </c>
      <c r="J442" s="189">
        <v>138531162.74000001</v>
      </c>
      <c r="K442" s="189">
        <v>0</v>
      </c>
      <c r="L442" s="189">
        <v>0</v>
      </c>
      <c r="M442" s="189">
        <v>0</v>
      </c>
      <c r="N442" s="189">
        <v>0</v>
      </c>
      <c r="O442" s="264">
        <f t="shared" si="6"/>
        <v>138531162.74000001</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447613.35</v>
      </c>
      <c r="M444" s="189">
        <v>0</v>
      </c>
      <c r="N444" s="189">
        <v>0</v>
      </c>
      <c r="O444" s="264">
        <f t="shared" si="6"/>
        <v>447613.35</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4659675.6100000003</v>
      </c>
      <c r="M445" s="189">
        <v>0</v>
      </c>
      <c r="N445" s="189">
        <v>0</v>
      </c>
      <c r="O445" s="264">
        <f t="shared" si="6"/>
        <v>4659675.6100000003</v>
      </c>
    </row>
    <row r="446" spans="1:15" x14ac:dyDescent="0.25">
      <c r="A446" s="255" t="s">
        <v>51</v>
      </c>
      <c r="B446" s="258" t="s">
        <v>26</v>
      </c>
      <c r="C446" s="256">
        <v>20001</v>
      </c>
      <c r="D446" s="259" t="s">
        <v>439</v>
      </c>
      <c r="E446" s="237">
        <v>5454635.4521851372</v>
      </c>
      <c r="F446" s="189">
        <v>31642.02</v>
      </c>
      <c r="G446" s="189">
        <v>0</v>
      </c>
      <c r="H446" s="189">
        <v>0</v>
      </c>
      <c r="I446" s="189">
        <v>0</v>
      </c>
      <c r="J446" s="189">
        <v>0</v>
      </c>
      <c r="K446" s="189">
        <v>0</v>
      </c>
      <c r="L446" s="189">
        <v>8283044.3799999962</v>
      </c>
      <c r="M446" s="189">
        <v>0</v>
      </c>
      <c r="N446" s="189">
        <v>0</v>
      </c>
      <c r="O446" s="264">
        <f t="shared" si="6"/>
        <v>8314686.3999999957</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142620.53</v>
      </c>
      <c r="M447" s="189">
        <v>0</v>
      </c>
      <c r="N447" s="189">
        <v>0</v>
      </c>
      <c r="O447" s="264">
        <f t="shared" si="6"/>
        <v>142620.53</v>
      </c>
    </row>
    <row r="448" spans="1:15" x14ac:dyDescent="0.25">
      <c r="A448" s="255" t="s">
        <v>51</v>
      </c>
      <c r="B448" s="258" t="s">
        <v>26</v>
      </c>
      <c r="C448" s="256">
        <v>20013</v>
      </c>
      <c r="D448" s="259" t="s">
        <v>441</v>
      </c>
      <c r="E448" s="237">
        <v>10361229752.802658</v>
      </c>
      <c r="F448" s="189">
        <v>0</v>
      </c>
      <c r="G448" s="189">
        <v>11710574626.289999</v>
      </c>
      <c r="H448" s="189">
        <v>0</v>
      </c>
      <c r="I448" s="189">
        <v>0</v>
      </c>
      <c r="J448" s="189">
        <v>0</v>
      </c>
      <c r="K448" s="189">
        <v>0</v>
      </c>
      <c r="L448" s="189">
        <v>0</v>
      </c>
      <c r="M448" s="189">
        <v>0</v>
      </c>
      <c r="N448" s="189">
        <v>0</v>
      </c>
      <c r="O448" s="264">
        <f t="shared" si="6"/>
        <v>11710574626.289999</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30419119015.250008</v>
      </c>
      <c r="H450" s="189">
        <v>0</v>
      </c>
      <c r="I450" s="189">
        <v>0</v>
      </c>
      <c r="J450" s="189">
        <v>0</v>
      </c>
      <c r="K450" s="189">
        <v>0</v>
      </c>
      <c r="L450" s="189">
        <v>3329207.7299999995</v>
      </c>
      <c r="M450" s="189">
        <v>0</v>
      </c>
      <c r="N450" s="189">
        <v>0</v>
      </c>
      <c r="O450" s="264">
        <f t="shared" si="6"/>
        <v>30422448222.980007</v>
      </c>
    </row>
    <row r="451" spans="1:15" x14ac:dyDescent="0.25">
      <c r="A451" s="221" t="s">
        <v>51</v>
      </c>
      <c r="B451" s="222" t="s">
        <v>26</v>
      </c>
      <c r="C451" s="186">
        <v>20060</v>
      </c>
      <c r="D451" s="187" t="s">
        <v>444</v>
      </c>
      <c r="E451" s="237">
        <v>15112139.762062544</v>
      </c>
      <c r="F451" s="189">
        <v>13231840.470000003</v>
      </c>
      <c r="G451" s="189">
        <v>0</v>
      </c>
      <c r="H451" s="189">
        <v>0</v>
      </c>
      <c r="I451" s="189">
        <v>0</v>
      </c>
      <c r="J451" s="189">
        <v>0</v>
      </c>
      <c r="K451" s="189">
        <v>0</v>
      </c>
      <c r="L451" s="189">
        <v>2194918.7499999995</v>
      </c>
      <c r="M451" s="189">
        <v>0</v>
      </c>
      <c r="N451" s="189">
        <v>0</v>
      </c>
      <c r="O451" s="189">
        <f t="shared" si="6"/>
        <v>15426759.220000003</v>
      </c>
    </row>
    <row r="452" spans="1:15" x14ac:dyDescent="0.25">
      <c r="A452" s="221" t="s">
        <v>51</v>
      </c>
      <c r="B452" s="222" t="s">
        <v>26</v>
      </c>
      <c r="C452" s="186">
        <v>20175</v>
      </c>
      <c r="D452" s="187" t="s">
        <v>445</v>
      </c>
      <c r="E452" s="237">
        <v>111769.23215354126</v>
      </c>
      <c r="F452" s="189">
        <v>501524.01</v>
      </c>
      <c r="G452" s="189">
        <v>0</v>
      </c>
      <c r="H452" s="189">
        <v>0</v>
      </c>
      <c r="I452" s="189">
        <v>0</v>
      </c>
      <c r="J452" s="189">
        <v>0</v>
      </c>
      <c r="K452" s="189">
        <v>0</v>
      </c>
      <c r="L452" s="189">
        <v>289227.40000000002</v>
      </c>
      <c r="M452" s="189">
        <v>0</v>
      </c>
      <c r="N452" s="189">
        <v>0</v>
      </c>
      <c r="O452" s="189">
        <f t="shared" si="6"/>
        <v>790751.41</v>
      </c>
    </row>
    <row r="453" spans="1:15" x14ac:dyDescent="0.25">
      <c r="A453" s="221" t="s">
        <v>51</v>
      </c>
      <c r="B453" s="222" t="s">
        <v>26</v>
      </c>
      <c r="C453" s="186">
        <v>20178</v>
      </c>
      <c r="D453" s="187" t="s">
        <v>446</v>
      </c>
      <c r="E453" s="237">
        <v>3402842255.5990419</v>
      </c>
      <c r="F453" s="189">
        <v>0</v>
      </c>
      <c r="G453" s="189">
        <v>3288958895.1500006</v>
      </c>
      <c r="H453" s="189">
        <v>0</v>
      </c>
      <c r="I453" s="189">
        <v>0</v>
      </c>
      <c r="J453" s="189">
        <v>0</v>
      </c>
      <c r="K453" s="189">
        <v>0</v>
      </c>
      <c r="L453" s="189">
        <v>4195167.41</v>
      </c>
      <c r="M453" s="189">
        <v>0</v>
      </c>
      <c r="N453" s="189">
        <v>0</v>
      </c>
      <c r="O453" s="189">
        <f t="shared" si="6"/>
        <v>3293154062.5600004</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3309289.57</v>
      </c>
      <c r="M454" s="189">
        <v>0</v>
      </c>
      <c r="N454" s="189">
        <v>0</v>
      </c>
      <c r="O454" s="189">
        <f t="shared" si="6"/>
        <v>7485837.3700000001</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572689.04</v>
      </c>
      <c r="M455" s="189">
        <v>0</v>
      </c>
      <c r="N455" s="189">
        <v>0</v>
      </c>
      <c r="O455" s="189">
        <f t="shared" si="6"/>
        <v>572689.04</v>
      </c>
    </row>
    <row r="456" spans="1:15" x14ac:dyDescent="0.25">
      <c r="A456" s="221" t="s">
        <v>51</v>
      </c>
      <c r="B456" s="222" t="s">
        <v>26</v>
      </c>
      <c r="C456" s="186">
        <v>20250</v>
      </c>
      <c r="D456" s="187" t="s">
        <v>449</v>
      </c>
      <c r="E456" s="237">
        <v>2977102861.4053354</v>
      </c>
      <c r="F456" s="189">
        <v>0</v>
      </c>
      <c r="G456" s="189">
        <v>4547273624.9500008</v>
      </c>
      <c r="H456" s="189">
        <v>0</v>
      </c>
      <c r="I456" s="189">
        <v>0</v>
      </c>
      <c r="J456" s="189">
        <v>0</v>
      </c>
      <c r="K456" s="189">
        <v>0</v>
      </c>
      <c r="L456" s="189">
        <v>0</v>
      </c>
      <c r="M456" s="189">
        <v>0</v>
      </c>
      <c r="N456" s="189">
        <v>0</v>
      </c>
      <c r="O456" s="189">
        <f t="shared" si="6"/>
        <v>4547273624.9500008</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33542059760.989998</v>
      </c>
      <c r="H460" s="189">
        <v>0</v>
      </c>
      <c r="I460" s="189">
        <v>0</v>
      </c>
      <c r="J460" s="189">
        <v>0</v>
      </c>
      <c r="K460" s="189">
        <v>0</v>
      </c>
      <c r="L460" s="189">
        <v>662246.32999999996</v>
      </c>
      <c r="M460" s="189">
        <v>0</v>
      </c>
      <c r="N460" s="189">
        <v>0</v>
      </c>
      <c r="O460" s="189">
        <f t="shared" ref="O460:O523" si="7">SUM(F460:N460)</f>
        <v>33542722007.32</v>
      </c>
    </row>
    <row r="461" spans="1:15" x14ac:dyDescent="0.25">
      <c r="A461" s="255" t="s">
        <v>51</v>
      </c>
      <c r="B461" s="258" t="s">
        <v>26</v>
      </c>
      <c r="C461" s="256">
        <v>20443</v>
      </c>
      <c r="D461" s="259" t="s">
        <v>454</v>
      </c>
      <c r="E461" s="237">
        <v>992716.08339116862</v>
      </c>
      <c r="F461" s="189">
        <v>2579935.6</v>
      </c>
      <c r="G461" s="189">
        <v>0</v>
      </c>
      <c r="H461" s="189">
        <v>0</v>
      </c>
      <c r="I461" s="189">
        <v>0</v>
      </c>
      <c r="J461" s="189">
        <v>0</v>
      </c>
      <c r="K461" s="189">
        <v>0</v>
      </c>
      <c r="L461" s="189">
        <v>0</v>
      </c>
      <c r="M461" s="189">
        <v>0</v>
      </c>
      <c r="N461" s="189">
        <v>0</v>
      </c>
      <c r="O461" s="264">
        <f t="shared" si="7"/>
        <v>2579935.6</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250406.01</v>
      </c>
      <c r="M468" s="189">
        <v>0</v>
      </c>
      <c r="N468" s="189">
        <v>0</v>
      </c>
      <c r="O468" s="264">
        <f t="shared" si="7"/>
        <v>250406.01</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6112416.25</v>
      </c>
      <c r="M469" s="189">
        <v>0</v>
      </c>
      <c r="N469" s="189">
        <v>0</v>
      </c>
      <c r="O469" s="264">
        <f t="shared" si="7"/>
        <v>6112416.25</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955677.25000000012</v>
      </c>
      <c r="G471" s="189">
        <v>0</v>
      </c>
      <c r="H471" s="189">
        <v>0</v>
      </c>
      <c r="I471" s="189">
        <v>0</v>
      </c>
      <c r="J471" s="189">
        <v>0</v>
      </c>
      <c r="K471" s="189">
        <v>0</v>
      </c>
      <c r="L471" s="189">
        <v>13041585.390000001</v>
      </c>
      <c r="M471" s="189">
        <v>0</v>
      </c>
      <c r="N471" s="189">
        <v>0</v>
      </c>
      <c r="O471" s="189">
        <f t="shared" si="7"/>
        <v>13997262.640000001</v>
      </c>
    </row>
    <row r="472" spans="1:15" x14ac:dyDescent="0.25">
      <c r="A472" s="221" t="s">
        <v>51</v>
      </c>
      <c r="B472" s="222" t="s">
        <v>27</v>
      </c>
      <c r="C472" s="186">
        <v>23068</v>
      </c>
      <c r="D472" s="187" t="s">
        <v>465</v>
      </c>
      <c r="E472" s="237">
        <v>1322250596.9324498</v>
      </c>
      <c r="F472" s="189">
        <v>0</v>
      </c>
      <c r="G472" s="189">
        <v>0</v>
      </c>
      <c r="H472" s="189">
        <v>0</v>
      </c>
      <c r="I472" s="189">
        <v>0</v>
      </c>
      <c r="J472" s="189">
        <v>1643199303.0600002</v>
      </c>
      <c r="K472" s="189">
        <v>1179701593.71</v>
      </c>
      <c r="L472" s="189">
        <v>0</v>
      </c>
      <c r="M472" s="189">
        <v>0</v>
      </c>
      <c r="N472" s="189">
        <v>0</v>
      </c>
      <c r="O472" s="189">
        <f t="shared" si="7"/>
        <v>2822900896.7700005</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737313496.06000006</v>
      </c>
      <c r="L473" s="189">
        <v>0</v>
      </c>
      <c r="M473" s="189">
        <v>0</v>
      </c>
      <c r="N473" s="189">
        <v>0</v>
      </c>
      <c r="O473" s="189">
        <f t="shared" si="7"/>
        <v>737313496.06000006</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8024181.7699999996</v>
      </c>
      <c r="M478" s="189">
        <v>0</v>
      </c>
      <c r="N478" s="189">
        <v>0</v>
      </c>
      <c r="O478" s="189">
        <f t="shared" si="7"/>
        <v>8024181.7699999996</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737313496.06000006</v>
      </c>
      <c r="L480" s="189">
        <v>0</v>
      </c>
      <c r="M480" s="189">
        <v>0</v>
      </c>
      <c r="N480" s="189">
        <v>0</v>
      </c>
      <c r="O480" s="189">
        <f t="shared" si="7"/>
        <v>737313496.06000006</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1823660.3099999996</v>
      </c>
      <c r="M481" s="189">
        <v>0</v>
      </c>
      <c r="N481" s="189">
        <v>0</v>
      </c>
      <c r="O481" s="264">
        <f t="shared" si="7"/>
        <v>1823660.3099999996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4901815520.0499992</v>
      </c>
      <c r="L484" s="189">
        <v>7738401.1300000008</v>
      </c>
      <c r="M484" s="189">
        <v>0</v>
      </c>
      <c r="N484" s="189">
        <v>0</v>
      </c>
      <c r="O484" s="264">
        <f t="shared" si="7"/>
        <v>4909553921.1799994</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1179701593.71</v>
      </c>
      <c r="L486" s="189">
        <v>5516800.8399999989</v>
      </c>
      <c r="M486" s="189">
        <v>0</v>
      </c>
      <c r="N486" s="189">
        <v>0</v>
      </c>
      <c r="O486" s="264">
        <f t="shared" si="7"/>
        <v>1185218394.55</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1032238894.5099999</v>
      </c>
      <c r="L487" s="189">
        <v>0</v>
      </c>
      <c r="M487" s="189">
        <v>0</v>
      </c>
      <c r="N487" s="189">
        <v>0</v>
      </c>
      <c r="O487" s="264">
        <f t="shared" si="7"/>
        <v>1032238894.5099999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282380673.14000005</v>
      </c>
      <c r="H489" s="189">
        <v>0</v>
      </c>
      <c r="I489" s="189">
        <v>0</v>
      </c>
      <c r="J489" s="189">
        <v>41082299.219999999</v>
      </c>
      <c r="K489" s="189">
        <v>2746030427.4199996</v>
      </c>
      <c r="L489" s="189">
        <v>0</v>
      </c>
      <c r="M489" s="189">
        <v>0</v>
      </c>
      <c r="N489" s="189">
        <v>0</v>
      </c>
      <c r="O489" s="264">
        <f t="shared" si="7"/>
        <v>3069493399.7799997</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34653566.489999995</v>
      </c>
      <c r="K496" s="189">
        <v>824046402.33000016</v>
      </c>
      <c r="L496" s="189">
        <v>0</v>
      </c>
      <c r="M496" s="189">
        <v>0</v>
      </c>
      <c r="N496" s="189">
        <v>0</v>
      </c>
      <c r="O496" s="189">
        <f t="shared" si="7"/>
        <v>858699968.82000017</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3297145.3</v>
      </c>
      <c r="M500" s="189">
        <v>0</v>
      </c>
      <c r="N500" s="189">
        <v>0</v>
      </c>
      <c r="O500" s="189">
        <f t="shared" si="7"/>
        <v>3297145.3</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2651701.5599999996</v>
      </c>
      <c r="M501" s="189">
        <v>0</v>
      </c>
      <c r="N501" s="189">
        <v>0</v>
      </c>
      <c r="O501" s="264">
        <f t="shared" si="7"/>
        <v>2651701.5599999996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635030.80999999994</v>
      </c>
      <c r="M503" s="189">
        <v>0</v>
      </c>
      <c r="N503" s="189">
        <v>0</v>
      </c>
      <c r="O503" s="264">
        <f t="shared" si="7"/>
        <v>635030.80999999994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15211100.110000003</v>
      </c>
      <c r="M508" s="189">
        <v>0</v>
      </c>
      <c r="N508" s="189">
        <v>0</v>
      </c>
      <c r="O508" s="264">
        <f t="shared" si="7"/>
        <v>15211100.110000003</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1717228.2199999997</v>
      </c>
      <c r="M511" s="189">
        <v>0</v>
      </c>
      <c r="N511" s="189">
        <v>0</v>
      </c>
      <c r="O511" s="189">
        <f t="shared" si="7"/>
        <v>1717228.2199999997</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6739779.2400000002</v>
      </c>
      <c r="M513" s="189">
        <v>0</v>
      </c>
      <c r="N513" s="189">
        <v>0</v>
      </c>
      <c r="O513" s="189">
        <f t="shared" si="7"/>
        <v>6739779.2400000002</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15876587.190000001</v>
      </c>
      <c r="M514" s="189">
        <v>0</v>
      </c>
      <c r="N514" s="189">
        <v>0</v>
      </c>
      <c r="O514" s="189">
        <f t="shared" si="7"/>
        <v>15876587.190000001</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10677876.669999998</v>
      </c>
      <c r="M516" s="189">
        <v>0</v>
      </c>
      <c r="N516" s="189">
        <v>0</v>
      </c>
      <c r="O516" s="189">
        <f t="shared" si="7"/>
        <v>10677876.669999998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5613114.0200000005</v>
      </c>
      <c r="M519" s="189">
        <v>0</v>
      </c>
      <c r="N519" s="189">
        <v>0</v>
      </c>
      <c r="O519" s="189">
        <f t="shared" si="7"/>
        <v>5613114.0200000005</v>
      </c>
    </row>
    <row r="520" spans="1:15" x14ac:dyDescent="0.25">
      <c r="A520" s="221" t="s">
        <v>51</v>
      </c>
      <c r="B520" s="222" t="s">
        <v>28</v>
      </c>
      <c r="C520" s="186">
        <v>25200</v>
      </c>
      <c r="D520" s="187" t="s">
        <v>511</v>
      </c>
      <c r="E520" s="237">
        <v>32920573.524262637</v>
      </c>
      <c r="F520" s="189">
        <v>0</v>
      </c>
      <c r="G520" s="189">
        <v>35988378.920000002</v>
      </c>
      <c r="H520" s="189">
        <v>0</v>
      </c>
      <c r="I520" s="189">
        <v>0</v>
      </c>
      <c r="J520" s="189">
        <v>0</v>
      </c>
      <c r="K520" s="189">
        <v>0</v>
      </c>
      <c r="L520" s="189">
        <v>17130673.000000004</v>
      </c>
      <c r="M520" s="189">
        <v>0</v>
      </c>
      <c r="N520" s="189">
        <v>0</v>
      </c>
      <c r="O520" s="189">
        <f t="shared" si="7"/>
        <v>53119051.920000002</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820738624.75000036</v>
      </c>
      <c r="H522" s="189">
        <v>0</v>
      </c>
      <c r="I522" s="189">
        <v>0</v>
      </c>
      <c r="J522" s="189">
        <v>0</v>
      </c>
      <c r="K522" s="189">
        <v>0</v>
      </c>
      <c r="L522" s="189">
        <v>8740939.6899999995</v>
      </c>
      <c r="M522" s="189">
        <v>0</v>
      </c>
      <c r="N522" s="189">
        <v>0</v>
      </c>
      <c r="O522" s="264">
        <f t="shared" si="7"/>
        <v>829479564.44000041</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1995415.08</v>
      </c>
      <c r="M525" s="189">
        <v>0</v>
      </c>
      <c r="N525" s="189">
        <v>0</v>
      </c>
      <c r="O525" s="264">
        <f t="shared" si="8"/>
        <v>1995415.08</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586073.91</v>
      </c>
      <c r="M528" s="189">
        <v>0</v>
      </c>
      <c r="N528" s="189">
        <v>0</v>
      </c>
      <c r="O528" s="264">
        <f t="shared" si="8"/>
        <v>586073.91</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34654877.390000001</v>
      </c>
      <c r="I532" s="189">
        <v>0</v>
      </c>
      <c r="J532" s="189">
        <v>0</v>
      </c>
      <c r="K532" s="189">
        <v>0</v>
      </c>
      <c r="L532" s="189">
        <v>0</v>
      </c>
      <c r="M532" s="189">
        <v>0</v>
      </c>
      <c r="N532" s="189">
        <v>0</v>
      </c>
      <c r="O532" s="189">
        <f t="shared" si="8"/>
        <v>34654877.390000001</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2652191.4999999991</v>
      </c>
      <c r="M534" s="189">
        <v>0</v>
      </c>
      <c r="N534" s="189">
        <v>0</v>
      </c>
      <c r="O534" s="189">
        <f t="shared" si="8"/>
        <v>2652191.4999999991</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1437597.2999999998</v>
      </c>
      <c r="M536" s="189">
        <v>0</v>
      </c>
      <c r="N536" s="189">
        <v>9727.5</v>
      </c>
      <c r="O536" s="189">
        <f t="shared" si="8"/>
        <v>1447324.7999999998</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661677677.4799999</v>
      </c>
      <c r="H538" s="189">
        <v>0</v>
      </c>
      <c r="I538" s="189">
        <v>0</v>
      </c>
      <c r="J538" s="189">
        <v>0</v>
      </c>
      <c r="K538" s="189">
        <v>0</v>
      </c>
      <c r="L538" s="189">
        <v>1101105.81</v>
      </c>
      <c r="M538" s="189">
        <v>0</v>
      </c>
      <c r="N538" s="189">
        <v>0</v>
      </c>
      <c r="O538" s="189">
        <f t="shared" si="8"/>
        <v>662778783.28999984</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2335317.88</v>
      </c>
      <c r="M539" s="189">
        <v>0</v>
      </c>
      <c r="N539" s="189">
        <v>0</v>
      </c>
      <c r="O539" s="189">
        <f t="shared" si="8"/>
        <v>2335317.88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493863.92</v>
      </c>
      <c r="M540" s="189">
        <v>0</v>
      </c>
      <c r="N540" s="189">
        <v>0</v>
      </c>
      <c r="O540" s="189">
        <f t="shared" si="8"/>
        <v>493863.92</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2773413.0799999991</v>
      </c>
      <c r="M541" s="189">
        <v>0</v>
      </c>
      <c r="N541" s="189">
        <v>0</v>
      </c>
      <c r="O541" s="264">
        <f t="shared" si="8"/>
        <v>2773413.0799999991</v>
      </c>
    </row>
    <row r="542" spans="1:15" x14ac:dyDescent="0.25">
      <c r="A542" s="255" t="s">
        <v>51</v>
      </c>
      <c r="B542" s="258" t="s">
        <v>28</v>
      </c>
      <c r="C542" s="256">
        <v>25326</v>
      </c>
      <c r="D542" s="259" t="s">
        <v>531</v>
      </c>
      <c r="E542" s="237">
        <v>3804590.5991832376</v>
      </c>
      <c r="F542" s="189">
        <v>0</v>
      </c>
      <c r="G542" s="189">
        <v>5137218.3000000007</v>
      </c>
      <c r="H542" s="189">
        <v>0</v>
      </c>
      <c r="I542" s="189">
        <v>0</v>
      </c>
      <c r="J542" s="189">
        <v>0</v>
      </c>
      <c r="K542" s="189">
        <v>0</v>
      </c>
      <c r="L542" s="189">
        <v>122278.07</v>
      </c>
      <c r="M542" s="189">
        <v>0</v>
      </c>
      <c r="N542" s="189">
        <v>0</v>
      </c>
      <c r="O542" s="264">
        <f t="shared" si="8"/>
        <v>5259496.370000001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708887.28</v>
      </c>
      <c r="H546" s="189">
        <v>0</v>
      </c>
      <c r="I546" s="189">
        <v>0</v>
      </c>
      <c r="J546" s="189">
        <v>0</v>
      </c>
      <c r="K546" s="189">
        <v>0</v>
      </c>
      <c r="L546" s="189">
        <v>194316.89999999997</v>
      </c>
      <c r="M546" s="189">
        <v>0</v>
      </c>
      <c r="N546" s="189">
        <v>0</v>
      </c>
      <c r="O546" s="264">
        <f t="shared" si="8"/>
        <v>903204.17999999993</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5533986.9299999988</v>
      </c>
      <c r="G548" s="189">
        <v>0</v>
      </c>
      <c r="H548" s="189">
        <v>0</v>
      </c>
      <c r="I548" s="189">
        <v>0</v>
      </c>
      <c r="J548" s="189">
        <v>0</v>
      </c>
      <c r="K548" s="189">
        <v>0</v>
      </c>
      <c r="L548" s="189">
        <v>0</v>
      </c>
      <c r="M548" s="189">
        <v>0</v>
      </c>
      <c r="N548" s="189">
        <v>0</v>
      </c>
      <c r="O548" s="264">
        <f t="shared" si="8"/>
        <v>5533986.9299999988</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668525878.43000042</v>
      </c>
      <c r="H553" s="189">
        <v>0</v>
      </c>
      <c r="I553" s="189">
        <v>0</v>
      </c>
      <c r="J553" s="189">
        <v>0</v>
      </c>
      <c r="K553" s="189">
        <v>0</v>
      </c>
      <c r="L553" s="189">
        <v>2540869.6299999994</v>
      </c>
      <c r="M553" s="189">
        <v>0</v>
      </c>
      <c r="N553" s="189">
        <v>0</v>
      </c>
      <c r="O553" s="189">
        <f t="shared" si="8"/>
        <v>671066748.06000042</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6631144.3299999991</v>
      </c>
      <c r="M555" s="189">
        <v>0</v>
      </c>
      <c r="N555" s="189">
        <v>0</v>
      </c>
      <c r="O555" s="189">
        <f t="shared" si="8"/>
        <v>6631144.3299999991</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102222.36999999997</v>
      </c>
      <c r="M557" s="189">
        <v>0</v>
      </c>
      <c r="N557" s="189">
        <v>0</v>
      </c>
      <c r="O557" s="189">
        <f t="shared" si="8"/>
        <v>102222.36999999997</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41621150.880000003</v>
      </c>
      <c r="M558" s="189">
        <v>0</v>
      </c>
      <c r="N558" s="189">
        <v>0</v>
      </c>
      <c r="O558" s="189">
        <f t="shared" si="8"/>
        <v>41621150.880000003</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2150516.89</v>
      </c>
      <c r="M559" s="189">
        <v>0</v>
      </c>
      <c r="N559" s="189">
        <v>0</v>
      </c>
      <c r="O559" s="189">
        <f t="shared" si="8"/>
        <v>2150516.89</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15445995.719999999</v>
      </c>
      <c r="M560" s="189">
        <v>48981.06</v>
      </c>
      <c r="N560" s="189">
        <v>0</v>
      </c>
      <c r="O560" s="189">
        <f t="shared" si="8"/>
        <v>15518636.649999999</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5033487.0000000009</v>
      </c>
      <c r="M561" s="189">
        <v>0</v>
      </c>
      <c r="N561" s="189">
        <v>0</v>
      </c>
      <c r="O561" s="264">
        <f t="shared" si="8"/>
        <v>5033487.0000000009</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24715753.949999996</v>
      </c>
      <c r="H565" s="189">
        <v>0</v>
      </c>
      <c r="I565" s="189">
        <v>0</v>
      </c>
      <c r="J565" s="189">
        <v>0</v>
      </c>
      <c r="K565" s="189">
        <v>0</v>
      </c>
      <c r="L565" s="189">
        <v>32083.980000000003</v>
      </c>
      <c r="M565" s="189">
        <v>0</v>
      </c>
      <c r="N565" s="189">
        <v>0</v>
      </c>
      <c r="O565" s="264">
        <f t="shared" si="8"/>
        <v>24750299.529999997</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9197740.6599999983</v>
      </c>
      <c r="M568" s="189">
        <v>0</v>
      </c>
      <c r="N568" s="189">
        <v>0</v>
      </c>
      <c r="O568" s="264">
        <f t="shared" si="8"/>
        <v>9197740.6599999983</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355988.61</v>
      </c>
      <c r="M573" s="189">
        <v>0</v>
      </c>
      <c r="N573" s="189">
        <v>0</v>
      </c>
      <c r="O573" s="189">
        <f t="shared" si="8"/>
        <v>355988.61</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4297999.6399999997</v>
      </c>
      <c r="M576" s="189">
        <v>0</v>
      </c>
      <c r="N576" s="189">
        <v>0</v>
      </c>
      <c r="O576" s="189">
        <f t="shared" si="8"/>
        <v>4297999.6399999997</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419821.12</v>
      </c>
      <c r="M580" s="189">
        <v>0</v>
      </c>
      <c r="N580" s="189">
        <v>0</v>
      </c>
      <c r="O580" s="189">
        <f t="shared" si="8"/>
        <v>419821.12</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967842.46</v>
      </c>
      <c r="M581" s="189">
        <v>0</v>
      </c>
      <c r="N581" s="189">
        <v>0</v>
      </c>
      <c r="O581" s="264">
        <f t="shared" si="8"/>
        <v>967842.46</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283035100.32000005</v>
      </c>
      <c r="N583" s="189">
        <v>0</v>
      </c>
      <c r="O583" s="264">
        <f t="shared" si="8"/>
        <v>283035100.32000005</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4800034.91</v>
      </c>
      <c r="M584" s="189">
        <v>0</v>
      </c>
      <c r="N584" s="189">
        <v>0</v>
      </c>
      <c r="O584" s="264">
        <f t="shared" si="8"/>
        <v>4800034.91</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59898.880000000005</v>
      </c>
      <c r="M586" s="189">
        <v>0</v>
      </c>
      <c r="N586" s="189">
        <v>0</v>
      </c>
      <c r="O586" s="264">
        <f t="shared" si="8"/>
        <v>59898.880000000005</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57189359.959999986</v>
      </c>
      <c r="M587" s="189">
        <v>0</v>
      </c>
      <c r="N587" s="189">
        <v>0</v>
      </c>
      <c r="O587" s="264">
        <f t="shared" si="8"/>
        <v>57189359.959999986</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476321.5</v>
      </c>
      <c r="H590" s="189">
        <v>0</v>
      </c>
      <c r="I590" s="189">
        <v>0</v>
      </c>
      <c r="J590" s="189">
        <v>0</v>
      </c>
      <c r="K590" s="189">
        <v>0</v>
      </c>
      <c r="L590" s="189">
        <v>0</v>
      </c>
      <c r="M590" s="189">
        <v>0</v>
      </c>
      <c r="N590" s="189">
        <v>0</v>
      </c>
      <c r="O590" s="264">
        <f t="shared" si="9"/>
        <v>476321.5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663518038.94999981</v>
      </c>
      <c r="H593" s="189">
        <v>0</v>
      </c>
      <c r="I593" s="189">
        <v>0</v>
      </c>
      <c r="J593" s="189">
        <v>0</v>
      </c>
      <c r="K593" s="189">
        <v>0</v>
      </c>
      <c r="L593" s="189">
        <v>4478014.2299999995</v>
      </c>
      <c r="M593" s="189">
        <v>0</v>
      </c>
      <c r="N593" s="189">
        <v>0</v>
      </c>
      <c r="O593" s="189">
        <f t="shared" si="9"/>
        <v>667996053.17999983</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1545291.9400000002</v>
      </c>
      <c r="M594" s="189">
        <v>0</v>
      </c>
      <c r="N594" s="189">
        <v>0</v>
      </c>
      <c r="O594" s="189">
        <f t="shared" si="9"/>
        <v>1545291.9400000002</v>
      </c>
    </row>
    <row r="595" spans="1:15" x14ac:dyDescent="0.25">
      <c r="A595" s="221" t="s">
        <v>51</v>
      </c>
      <c r="B595" s="222" t="s">
        <v>28</v>
      </c>
      <c r="C595" s="186">
        <v>25793</v>
      </c>
      <c r="D595" s="187" t="s">
        <v>580</v>
      </c>
      <c r="E595" s="237">
        <v>81708555.786696315</v>
      </c>
      <c r="F595" s="189">
        <v>0</v>
      </c>
      <c r="G595" s="189">
        <v>134846145.84999999</v>
      </c>
      <c r="H595" s="189">
        <v>0</v>
      </c>
      <c r="I595" s="189">
        <v>0</v>
      </c>
      <c r="J595" s="189">
        <v>0</v>
      </c>
      <c r="K595" s="189">
        <v>0</v>
      </c>
      <c r="L595" s="189">
        <v>1782718.2</v>
      </c>
      <c r="M595" s="189">
        <v>0</v>
      </c>
      <c r="N595" s="189">
        <v>0</v>
      </c>
      <c r="O595" s="189">
        <f t="shared" si="9"/>
        <v>136628864.04999998</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11139364.189999996</v>
      </c>
      <c r="M601" s="189">
        <v>0</v>
      </c>
      <c r="N601" s="189">
        <v>0</v>
      </c>
      <c r="O601" s="264">
        <f t="shared" si="9"/>
        <v>11139364.189999996</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34654877.390000001</v>
      </c>
      <c r="I603" s="189">
        <v>53852938.090000004</v>
      </c>
      <c r="J603" s="189">
        <v>0</v>
      </c>
      <c r="K603" s="189">
        <v>0</v>
      </c>
      <c r="L603" s="189">
        <v>0</v>
      </c>
      <c r="M603" s="189">
        <v>0</v>
      </c>
      <c r="N603" s="189">
        <v>0</v>
      </c>
      <c r="O603" s="264">
        <f t="shared" si="9"/>
        <v>88507815.480000004</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83417.36</v>
      </c>
      <c r="M605" s="189">
        <v>0</v>
      </c>
      <c r="N605" s="189">
        <v>0</v>
      </c>
      <c r="O605" s="264">
        <f t="shared" si="9"/>
        <v>83417.36</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10207765.600000001</v>
      </c>
      <c r="M606" s="189">
        <v>0</v>
      </c>
      <c r="N606" s="189">
        <v>0</v>
      </c>
      <c r="O606" s="264">
        <f t="shared" si="9"/>
        <v>10207765.600000001</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5410320.8799999999</v>
      </c>
      <c r="H611" s="189">
        <v>0</v>
      </c>
      <c r="I611" s="189">
        <v>0</v>
      </c>
      <c r="J611" s="189">
        <v>0</v>
      </c>
      <c r="K611" s="189">
        <v>0</v>
      </c>
      <c r="L611" s="189">
        <v>0</v>
      </c>
      <c r="M611" s="189">
        <v>0</v>
      </c>
      <c r="N611" s="189">
        <v>0</v>
      </c>
      <c r="O611" s="189">
        <f t="shared" si="9"/>
        <v>5410320.8799999999</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207254.03000000003</v>
      </c>
      <c r="M612" s="189">
        <v>0</v>
      </c>
      <c r="N612" s="189">
        <v>0</v>
      </c>
      <c r="O612" s="189">
        <f t="shared" si="9"/>
        <v>207254.03000000003</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4355778.1000000006</v>
      </c>
      <c r="H616" s="189">
        <v>0</v>
      </c>
      <c r="I616" s="189">
        <v>0</v>
      </c>
      <c r="J616" s="189">
        <v>0</v>
      </c>
      <c r="K616" s="189">
        <v>0</v>
      </c>
      <c r="L616" s="189">
        <v>20247404.609999999</v>
      </c>
      <c r="M616" s="189">
        <v>0</v>
      </c>
      <c r="N616" s="189">
        <v>0</v>
      </c>
      <c r="O616" s="189">
        <f t="shared" si="9"/>
        <v>24603182.710000001</v>
      </c>
    </row>
    <row r="617" spans="1:15" x14ac:dyDescent="0.25">
      <c r="A617" s="221" t="s">
        <v>51</v>
      </c>
      <c r="B617" s="222" t="s">
        <v>29</v>
      </c>
      <c r="C617" s="186">
        <v>27001</v>
      </c>
      <c r="D617" s="187" t="s">
        <v>602</v>
      </c>
      <c r="E617" s="237">
        <v>696611287.60315299</v>
      </c>
      <c r="F617" s="189">
        <v>0</v>
      </c>
      <c r="G617" s="189">
        <v>0</v>
      </c>
      <c r="H617" s="189">
        <v>0</v>
      </c>
      <c r="I617" s="189">
        <v>0</v>
      </c>
      <c r="J617" s="189">
        <v>383813038.80000001</v>
      </c>
      <c r="K617" s="189">
        <v>0</v>
      </c>
      <c r="L617" s="189">
        <v>189632.71000000002</v>
      </c>
      <c r="M617" s="189">
        <v>0</v>
      </c>
      <c r="N617" s="189">
        <v>0</v>
      </c>
      <c r="O617" s="189">
        <f t="shared" si="9"/>
        <v>384002671.50999999</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115280589.88000001</v>
      </c>
      <c r="K620" s="189">
        <v>0</v>
      </c>
      <c r="L620" s="189">
        <v>77621.23</v>
      </c>
      <c r="M620" s="189">
        <v>0</v>
      </c>
      <c r="N620" s="189">
        <v>0</v>
      </c>
      <c r="O620" s="189">
        <f t="shared" si="9"/>
        <v>115358211.11000001</v>
      </c>
    </row>
    <row r="621" spans="1:15" x14ac:dyDescent="0.25">
      <c r="A621" s="255" t="s">
        <v>51</v>
      </c>
      <c r="B621" s="258" t="s">
        <v>29</v>
      </c>
      <c r="C621" s="256">
        <v>27073</v>
      </c>
      <c r="D621" s="259" t="s">
        <v>606</v>
      </c>
      <c r="E621" s="237">
        <v>899523160.41262329</v>
      </c>
      <c r="F621" s="189">
        <v>0</v>
      </c>
      <c r="G621" s="189">
        <v>0</v>
      </c>
      <c r="H621" s="189">
        <v>0</v>
      </c>
      <c r="I621" s="189">
        <v>0</v>
      </c>
      <c r="J621" s="189">
        <v>319678239.81</v>
      </c>
      <c r="K621" s="189">
        <v>0</v>
      </c>
      <c r="L621" s="189">
        <v>0</v>
      </c>
      <c r="M621" s="189">
        <v>0</v>
      </c>
      <c r="N621" s="189">
        <v>0</v>
      </c>
      <c r="O621" s="264">
        <f t="shared" si="9"/>
        <v>319678239.81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431502772.83000004</v>
      </c>
      <c r="K625" s="189">
        <v>0</v>
      </c>
      <c r="L625" s="189">
        <v>0</v>
      </c>
      <c r="M625" s="189">
        <v>0</v>
      </c>
      <c r="N625" s="189">
        <v>0</v>
      </c>
      <c r="O625" s="264">
        <f t="shared" si="9"/>
        <v>431502772.83000004</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26043430.350000001</v>
      </c>
      <c r="K627" s="189">
        <v>0</v>
      </c>
      <c r="L627" s="189">
        <v>0</v>
      </c>
      <c r="M627" s="189">
        <v>0</v>
      </c>
      <c r="N627" s="189">
        <v>0</v>
      </c>
      <c r="O627" s="264">
        <f t="shared" si="9"/>
        <v>26043430.350000001</v>
      </c>
    </row>
    <row r="628" spans="1:15" x14ac:dyDescent="0.25">
      <c r="A628" s="255" t="s">
        <v>51</v>
      </c>
      <c r="B628" s="258" t="s">
        <v>29</v>
      </c>
      <c r="C628" s="256">
        <v>27205</v>
      </c>
      <c r="D628" s="259" t="s">
        <v>613</v>
      </c>
      <c r="E628" s="237">
        <v>913036626.48426008</v>
      </c>
      <c r="F628" s="189">
        <v>0</v>
      </c>
      <c r="G628" s="189">
        <v>0</v>
      </c>
      <c r="H628" s="189">
        <v>0</v>
      </c>
      <c r="I628" s="189">
        <v>0</v>
      </c>
      <c r="J628" s="189">
        <v>543535262.61000013</v>
      </c>
      <c r="K628" s="189">
        <v>0</v>
      </c>
      <c r="L628" s="189">
        <v>0</v>
      </c>
      <c r="M628" s="189">
        <v>0</v>
      </c>
      <c r="N628" s="189">
        <v>0</v>
      </c>
      <c r="O628" s="264">
        <f t="shared" si="9"/>
        <v>543535262.61000013</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452861113.6699999</v>
      </c>
      <c r="K631" s="189">
        <v>0</v>
      </c>
      <c r="L631" s="189">
        <v>697881.17</v>
      </c>
      <c r="M631" s="189">
        <v>0</v>
      </c>
      <c r="N631" s="189">
        <v>0</v>
      </c>
      <c r="O631" s="189">
        <f t="shared" si="9"/>
        <v>453558994.83999991</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126749366.06</v>
      </c>
      <c r="K633" s="189">
        <v>0</v>
      </c>
      <c r="L633" s="189">
        <v>0</v>
      </c>
      <c r="M633" s="189">
        <v>0</v>
      </c>
      <c r="N633" s="189">
        <v>0</v>
      </c>
      <c r="O633" s="189">
        <f t="shared" si="9"/>
        <v>126749366.06</v>
      </c>
    </row>
    <row r="634" spans="1:15" x14ac:dyDescent="0.25">
      <c r="A634" s="221" t="s">
        <v>51</v>
      </c>
      <c r="B634" s="222" t="s">
        <v>29</v>
      </c>
      <c r="C634" s="186">
        <v>27425</v>
      </c>
      <c r="D634" s="187" t="s">
        <v>619</v>
      </c>
      <c r="E634" s="237">
        <v>137460913.01863649</v>
      </c>
      <c r="F634" s="189">
        <v>0</v>
      </c>
      <c r="G634" s="189">
        <v>0</v>
      </c>
      <c r="H634" s="189">
        <v>0</v>
      </c>
      <c r="I634" s="189">
        <v>0</v>
      </c>
      <c r="J634" s="189">
        <v>76687906.379999995</v>
      </c>
      <c r="K634" s="189">
        <v>0</v>
      </c>
      <c r="L634" s="189">
        <v>0</v>
      </c>
      <c r="M634" s="189">
        <v>0</v>
      </c>
      <c r="N634" s="189">
        <v>0</v>
      </c>
      <c r="O634" s="189">
        <f t="shared" si="9"/>
        <v>76687906.379999995</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27989658.450000003</v>
      </c>
      <c r="K636" s="189">
        <v>0</v>
      </c>
      <c r="L636" s="189">
        <v>0</v>
      </c>
      <c r="M636" s="189">
        <v>0</v>
      </c>
      <c r="N636" s="189">
        <v>0</v>
      </c>
      <c r="O636" s="189">
        <f t="shared" si="9"/>
        <v>27989658.450000003</v>
      </c>
    </row>
    <row r="637" spans="1:15" x14ac:dyDescent="0.25">
      <c r="A637" s="221" t="s">
        <v>51</v>
      </c>
      <c r="B637" s="222" t="s">
        <v>29</v>
      </c>
      <c r="C637" s="186">
        <v>27491</v>
      </c>
      <c r="D637" s="187" t="s">
        <v>622</v>
      </c>
      <c r="E637" s="237">
        <v>264513045.54333675</v>
      </c>
      <c r="F637" s="189">
        <v>0</v>
      </c>
      <c r="G637" s="189">
        <v>0</v>
      </c>
      <c r="H637" s="189">
        <v>0</v>
      </c>
      <c r="I637" s="189">
        <v>0</v>
      </c>
      <c r="J637" s="189">
        <v>76927099.609999999</v>
      </c>
      <c r="K637" s="189">
        <v>0</v>
      </c>
      <c r="L637" s="189">
        <v>0</v>
      </c>
      <c r="M637" s="189">
        <v>0</v>
      </c>
      <c r="N637" s="189">
        <v>0</v>
      </c>
      <c r="O637" s="189">
        <f t="shared" si="9"/>
        <v>76927099.609999999</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10642023.02</v>
      </c>
      <c r="K639" s="189">
        <v>0</v>
      </c>
      <c r="L639" s="189">
        <v>0</v>
      </c>
      <c r="M639" s="189">
        <v>0</v>
      </c>
      <c r="N639" s="189">
        <v>0</v>
      </c>
      <c r="O639" s="189">
        <f t="shared" si="9"/>
        <v>10642023.02</v>
      </c>
    </row>
    <row r="640" spans="1:15" x14ac:dyDescent="0.25">
      <c r="A640" s="221" t="s">
        <v>51</v>
      </c>
      <c r="B640" s="222" t="s">
        <v>29</v>
      </c>
      <c r="C640" s="186">
        <v>27600</v>
      </c>
      <c r="D640" s="187" t="s">
        <v>625</v>
      </c>
      <c r="E640" s="237">
        <v>157330169.03516912</v>
      </c>
      <c r="F640" s="189">
        <v>0</v>
      </c>
      <c r="G640" s="189">
        <v>0</v>
      </c>
      <c r="H640" s="189">
        <v>0</v>
      </c>
      <c r="I640" s="189">
        <v>0</v>
      </c>
      <c r="J640" s="189">
        <v>72230751.890000001</v>
      </c>
      <c r="K640" s="189">
        <v>0</v>
      </c>
      <c r="L640" s="189">
        <v>0</v>
      </c>
      <c r="M640" s="189">
        <v>0</v>
      </c>
      <c r="N640" s="189">
        <v>0</v>
      </c>
      <c r="O640" s="189">
        <f t="shared" si="9"/>
        <v>72230751.890000001</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5107441.2200000016</v>
      </c>
      <c r="K643" s="189">
        <v>0</v>
      </c>
      <c r="L643" s="189">
        <v>0</v>
      </c>
      <c r="M643" s="189">
        <v>0</v>
      </c>
      <c r="N643" s="189">
        <v>0</v>
      </c>
      <c r="O643" s="264">
        <f t="shared" si="9"/>
        <v>5107441.2200000016</v>
      </c>
    </row>
    <row r="644" spans="1:15" x14ac:dyDescent="0.25">
      <c r="A644" s="255" t="s">
        <v>51</v>
      </c>
      <c r="B644" s="258" t="s">
        <v>29</v>
      </c>
      <c r="C644" s="256">
        <v>27787</v>
      </c>
      <c r="D644" s="259" t="s">
        <v>628</v>
      </c>
      <c r="E644" s="237">
        <v>545860416.66570997</v>
      </c>
      <c r="F644" s="189">
        <v>0</v>
      </c>
      <c r="G644" s="189">
        <v>0</v>
      </c>
      <c r="H644" s="189">
        <v>0</v>
      </c>
      <c r="I644" s="189">
        <v>0</v>
      </c>
      <c r="J644" s="189">
        <v>60583040.250000007</v>
      </c>
      <c r="K644" s="189">
        <v>0</v>
      </c>
      <c r="L644" s="189">
        <v>184694.04</v>
      </c>
      <c r="M644" s="189">
        <v>0</v>
      </c>
      <c r="N644" s="189">
        <v>0</v>
      </c>
      <c r="O644" s="264">
        <f t="shared" si="9"/>
        <v>60767734.290000007</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689879768.01999998</v>
      </c>
      <c r="K646" s="189">
        <v>0</v>
      </c>
      <c r="L646" s="189">
        <v>0</v>
      </c>
      <c r="M646" s="189">
        <v>0</v>
      </c>
      <c r="N646" s="189">
        <v>0</v>
      </c>
      <c r="O646" s="264">
        <f t="shared" si="9"/>
        <v>689879768.01999998</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4570531.7999999989</v>
      </c>
      <c r="M647" s="189">
        <v>0</v>
      </c>
      <c r="N647" s="189">
        <v>0</v>
      </c>
      <c r="O647" s="264">
        <f t="shared" si="9"/>
        <v>7776569.6399999987</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6615746.0999999996</v>
      </c>
      <c r="M650" s="189">
        <v>0</v>
      </c>
      <c r="N650" s="189">
        <v>0</v>
      </c>
      <c r="O650" s="264">
        <f t="shared" si="9"/>
        <v>6615746.0999999996</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32569401.119999997</v>
      </c>
      <c r="K654" s="189">
        <v>0</v>
      </c>
      <c r="L654" s="189">
        <v>523034.62999999995</v>
      </c>
      <c r="M654" s="189">
        <v>0</v>
      </c>
      <c r="N654" s="189">
        <v>0</v>
      </c>
      <c r="O654" s="189">
        <f t="shared" si="10"/>
        <v>33092435.749999996</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15845017.859999999</v>
      </c>
      <c r="K661" s="189">
        <v>0</v>
      </c>
      <c r="L661" s="189">
        <v>2627.98</v>
      </c>
      <c r="M661" s="189">
        <v>0</v>
      </c>
      <c r="N661" s="189">
        <v>0</v>
      </c>
      <c r="O661" s="264">
        <f t="shared" si="10"/>
        <v>15847645.84</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172752.41</v>
      </c>
      <c r="M664" s="189">
        <v>0</v>
      </c>
      <c r="N664" s="189">
        <v>0</v>
      </c>
      <c r="O664" s="264">
        <f t="shared" si="10"/>
        <v>172752.41</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5577464.2100000018</v>
      </c>
      <c r="M667" s="189">
        <v>0</v>
      </c>
      <c r="N667" s="189">
        <v>0</v>
      </c>
      <c r="O667" s="264">
        <f t="shared" si="10"/>
        <v>5577464.2100000018</v>
      </c>
    </row>
    <row r="668" spans="1:15" x14ac:dyDescent="0.25">
      <c r="A668" s="255" t="s">
        <v>51</v>
      </c>
      <c r="B668" s="258" t="s">
        <v>30</v>
      </c>
      <c r="C668" s="256">
        <v>41524</v>
      </c>
      <c r="D668" s="259" t="s">
        <v>651</v>
      </c>
      <c r="E668" s="237">
        <v>4724278.8723138236</v>
      </c>
      <c r="F668" s="189">
        <v>5014443.1399999997</v>
      </c>
      <c r="G668" s="189">
        <v>0</v>
      </c>
      <c r="H668" s="189">
        <v>0</v>
      </c>
      <c r="I668" s="189">
        <v>0</v>
      </c>
      <c r="J668" s="189">
        <v>44344726.039999999</v>
      </c>
      <c r="K668" s="189">
        <v>0</v>
      </c>
      <c r="L668" s="189">
        <v>3462381.2199999988</v>
      </c>
      <c r="M668" s="189">
        <v>0</v>
      </c>
      <c r="N668" s="189">
        <v>0</v>
      </c>
      <c r="O668" s="264">
        <f t="shared" si="10"/>
        <v>52821550.399999999</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2869448.1900000004</v>
      </c>
      <c r="M671" s="189">
        <v>0</v>
      </c>
      <c r="N671" s="189">
        <v>0</v>
      </c>
      <c r="O671" s="189">
        <f t="shared" si="10"/>
        <v>3060396.5200000005</v>
      </c>
    </row>
    <row r="672" spans="1:15" x14ac:dyDescent="0.25">
      <c r="A672" s="221" t="s">
        <v>51</v>
      </c>
      <c r="B672" s="222" t="s">
        <v>30</v>
      </c>
      <c r="C672" s="186">
        <v>41615</v>
      </c>
      <c r="D672" s="187" t="s">
        <v>654</v>
      </c>
      <c r="E672" s="237">
        <v>95341610.089375839</v>
      </c>
      <c r="F672" s="189">
        <v>0</v>
      </c>
      <c r="G672" s="189">
        <v>0</v>
      </c>
      <c r="H672" s="189">
        <v>0</v>
      </c>
      <c r="I672" s="189">
        <v>0</v>
      </c>
      <c r="J672" s="189">
        <v>74116674.370000005</v>
      </c>
      <c r="K672" s="189">
        <v>0</v>
      </c>
      <c r="L672" s="189">
        <v>6648370.0900000008</v>
      </c>
      <c r="M672" s="189">
        <v>0</v>
      </c>
      <c r="N672" s="189">
        <v>0</v>
      </c>
      <c r="O672" s="189">
        <f t="shared" si="10"/>
        <v>80765044.460000008</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5856826.1599999983</v>
      </c>
      <c r="M675" s="189">
        <v>0</v>
      </c>
      <c r="N675" s="189">
        <v>0</v>
      </c>
      <c r="O675" s="189">
        <f t="shared" si="10"/>
        <v>5856826.1599999983</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66480007.660000004</v>
      </c>
      <c r="K678" s="189">
        <v>0</v>
      </c>
      <c r="L678" s="189">
        <v>15193067.750000002</v>
      </c>
      <c r="M678" s="189">
        <v>0</v>
      </c>
      <c r="N678" s="189">
        <v>0</v>
      </c>
      <c r="O678" s="189">
        <f t="shared" si="10"/>
        <v>81673075.410000011</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441343.79000000004</v>
      </c>
      <c r="M679" s="189">
        <v>0</v>
      </c>
      <c r="N679" s="189">
        <v>0</v>
      </c>
      <c r="O679" s="189">
        <f t="shared" si="10"/>
        <v>441343.79000000004</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2225770.0400000005</v>
      </c>
      <c r="M680" s="189">
        <v>0</v>
      </c>
      <c r="N680" s="189">
        <v>0</v>
      </c>
      <c r="O680" s="189">
        <f t="shared" si="10"/>
        <v>2225770.0400000005</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1024829.3900000002</v>
      </c>
      <c r="M683" s="189">
        <v>0</v>
      </c>
      <c r="N683" s="189">
        <v>0</v>
      </c>
      <c r="O683" s="264">
        <f t="shared" si="10"/>
        <v>7429859.4700000007</v>
      </c>
    </row>
    <row r="684" spans="1:15" x14ac:dyDescent="0.25">
      <c r="A684" s="255" t="s">
        <v>51</v>
      </c>
      <c r="B684" s="258" t="s">
        <v>31</v>
      </c>
      <c r="C684" s="256">
        <v>44001</v>
      </c>
      <c r="D684" s="259" t="s">
        <v>665</v>
      </c>
      <c r="E684" s="237">
        <v>47357825.866485953</v>
      </c>
      <c r="F684" s="189">
        <v>1434268.4700000002</v>
      </c>
      <c r="G684" s="189">
        <v>87151863.949999988</v>
      </c>
      <c r="H684" s="189">
        <v>0</v>
      </c>
      <c r="I684" s="189">
        <v>0</v>
      </c>
      <c r="J684" s="189">
        <v>0</v>
      </c>
      <c r="K684" s="189">
        <v>0</v>
      </c>
      <c r="L684" s="189">
        <v>4178330.16</v>
      </c>
      <c r="M684" s="189">
        <v>0</v>
      </c>
      <c r="N684" s="189">
        <v>0</v>
      </c>
      <c r="O684" s="264">
        <f t="shared" si="10"/>
        <v>92764462.579999983</v>
      </c>
    </row>
    <row r="685" spans="1:15" x14ac:dyDescent="0.25">
      <c r="A685" s="255" t="s">
        <v>51</v>
      </c>
      <c r="B685" s="258" t="s">
        <v>31</v>
      </c>
      <c r="C685" s="256">
        <v>44035</v>
      </c>
      <c r="D685" s="257" t="s">
        <v>389</v>
      </c>
      <c r="E685" s="237">
        <v>13751379444.200802</v>
      </c>
      <c r="F685" s="189">
        <v>263519.18</v>
      </c>
      <c r="G685" s="189">
        <v>10570419171.369999</v>
      </c>
      <c r="H685" s="189">
        <v>0</v>
      </c>
      <c r="I685" s="189">
        <v>0</v>
      </c>
      <c r="J685" s="189">
        <v>0</v>
      </c>
      <c r="K685" s="189">
        <v>0</v>
      </c>
      <c r="L685" s="189">
        <v>10778449.240000002</v>
      </c>
      <c r="M685" s="189">
        <v>0</v>
      </c>
      <c r="N685" s="189">
        <v>0</v>
      </c>
      <c r="O685" s="264">
        <f t="shared" si="10"/>
        <v>10581461139.789999</v>
      </c>
    </row>
    <row r="686" spans="1:15" x14ac:dyDescent="0.25">
      <c r="A686" s="255" t="s">
        <v>51</v>
      </c>
      <c r="B686" s="258" t="s">
        <v>31</v>
      </c>
      <c r="C686" s="256">
        <v>44078</v>
      </c>
      <c r="D686" s="259" t="s">
        <v>666</v>
      </c>
      <c r="E686" s="237">
        <v>10979039199.016653</v>
      </c>
      <c r="F686" s="189">
        <v>0</v>
      </c>
      <c r="G686" s="189">
        <v>18768145686.829994</v>
      </c>
      <c r="H686" s="189">
        <v>0</v>
      </c>
      <c r="I686" s="189">
        <v>0</v>
      </c>
      <c r="J686" s="189">
        <v>0</v>
      </c>
      <c r="K686" s="189">
        <v>0</v>
      </c>
      <c r="L686" s="189">
        <v>45217.52</v>
      </c>
      <c r="M686" s="189">
        <v>0</v>
      </c>
      <c r="N686" s="189">
        <v>0</v>
      </c>
      <c r="O686" s="264">
        <f t="shared" si="10"/>
        <v>18768190904.349995</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3889871.1500000004</v>
      </c>
      <c r="M687" s="189">
        <v>0</v>
      </c>
      <c r="N687" s="189">
        <v>0</v>
      </c>
      <c r="O687" s="264">
        <f t="shared" si="10"/>
        <v>3996244.2900000005</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186880072.38999999</v>
      </c>
      <c r="K689" s="189">
        <v>0</v>
      </c>
      <c r="L689" s="189">
        <v>0</v>
      </c>
      <c r="M689" s="189">
        <v>0</v>
      </c>
      <c r="N689" s="189">
        <v>0</v>
      </c>
      <c r="O689" s="264">
        <f t="shared" si="10"/>
        <v>186880072.38999999</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2426907431.0099998</v>
      </c>
      <c r="H691" s="189">
        <v>0</v>
      </c>
      <c r="I691" s="189">
        <v>0</v>
      </c>
      <c r="J691" s="189">
        <v>0</v>
      </c>
      <c r="K691" s="189">
        <v>0</v>
      </c>
      <c r="L691" s="189">
        <v>22129.62</v>
      </c>
      <c r="M691" s="189">
        <v>0</v>
      </c>
      <c r="N691" s="189">
        <v>0</v>
      </c>
      <c r="O691" s="189">
        <f t="shared" si="10"/>
        <v>2426929560.6299996</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522370427.53000003</v>
      </c>
      <c r="H693" s="189">
        <v>0</v>
      </c>
      <c r="I693" s="189">
        <v>0</v>
      </c>
      <c r="J693" s="189">
        <v>0</v>
      </c>
      <c r="K693" s="189">
        <v>0</v>
      </c>
      <c r="L693" s="189">
        <v>120184.20000000001</v>
      </c>
      <c r="M693" s="189">
        <v>0</v>
      </c>
      <c r="N693" s="189">
        <v>0</v>
      </c>
      <c r="O693" s="189">
        <f t="shared" si="10"/>
        <v>522490611.73000002</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81341537.5</v>
      </c>
      <c r="K695" s="189">
        <v>0</v>
      </c>
      <c r="L695" s="189">
        <v>0</v>
      </c>
      <c r="M695" s="189">
        <v>0</v>
      </c>
      <c r="N695" s="189">
        <v>0</v>
      </c>
      <c r="O695" s="189">
        <f t="shared" si="10"/>
        <v>81341537.5</v>
      </c>
    </row>
    <row r="696" spans="1:15" x14ac:dyDescent="0.25">
      <c r="A696" s="221" t="s">
        <v>51</v>
      </c>
      <c r="B696" s="222" t="s">
        <v>31</v>
      </c>
      <c r="C696" s="186">
        <v>44847</v>
      </c>
      <c r="D696" s="187" t="s">
        <v>675</v>
      </c>
      <c r="E696" s="237">
        <v>6945916562.1175404</v>
      </c>
      <c r="F696" s="189">
        <v>0</v>
      </c>
      <c r="G696" s="189">
        <v>7549132606.5499992</v>
      </c>
      <c r="H696" s="189">
        <v>0</v>
      </c>
      <c r="I696" s="189">
        <v>0</v>
      </c>
      <c r="J696" s="189">
        <v>0</v>
      </c>
      <c r="K696" s="189">
        <v>0</v>
      </c>
      <c r="L696" s="189">
        <v>2560202.5500000003</v>
      </c>
      <c r="M696" s="189">
        <v>0</v>
      </c>
      <c r="N696" s="189">
        <v>0</v>
      </c>
      <c r="O696" s="189">
        <f t="shared" si="10"/>
        <v>7551692809.0999994</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426698530.42999989</v>
      </c>
      <c r="H699" s="189">
        <v>0</v>
      </c>
      <c r="I699" s="189">
        <v>0</v>
      </c>
      <c r="J699" s="189">
        <v>0</v>
      </c>
      <c r="K699" s="189">
        <v>0</v>
      </c>
      <c r="L699" s="189">
        <v>9507385.6600000039</v>
      </c>
      <c r="M699" s="189">
        <v>0</v>
      </c>
      <c r="N699" s="189">
        <v>0</v>
      </c>
      <c r="O699" s="189">
        <f t="shared" si="10"/>
        <v>436205916.08999991</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26426920.369999997</v>
      </c>
      <c r="G705" s="189">
        <v>26834496845.299984</v>
      </c>
      <c r="H705" s="189">
        <v>0</v>
      </c>
      <c r="I705" s="189">
        <v>0</v>
      </c>
      <c r="J705" s="189">
        <v>0</v>
      </c>
      <c r="K705" s="189">
        <v>0</v>
      </c>
      <c r="L705" s="189">
        <v>5786737.8399999999</v>
      </c>
      <c r="M705" s="189">
        <v>0</v>
      </c>
      <c r="N705" s="189">
        <v>0</v>
      </c>
      <c r="O705" s="264">
        <f t="shared" si="10"/>
        <v>26866710503.509983</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2074463.57</v>
      </c>
      <c r="M707" s="189">
        <v>0</v>
      </c>
      <c r="N707" s="189">
        <v>0</v>
      </c>
      <c r="O707" s="264">
        <f t="shared" si="10"/>
        <v>2074463.57</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42442851.95000001</v>
      </c>
      <c r="M729" s="189">
        <v>0</v>
      </c>
      <c r="N729" s="189">
        <v>0</v>
      </c>
      <c r="O729" s="264">
        <f t="shared" si="11"/>
        <v>42442851.95000001</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20676067.139999993</v>
      </c>
      <c r="M730" s="189">
        <v>0</v>
      </c>
      <c r="N730" s="189">
        <v>0</v>
      </c>
      <c r="O730" s="264">
        <f t="shared" si="11"/>
        <v>20676067.139999993</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5529595.3199999994</v>
      </c>
      <c r="M732" s="189">
        <v>0</v>
      </c>
      <c r="N732" s="189">
        <v>0</v>
      </c>
      <c r="O732" s="189">
        <f t="shared" si="11"/>
        <v>5529595.3199999994</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8427584.0499999989</v>
      </c>
      <c r="M733" s="189">
        <v>0</v>
      </c>
      <c r="N733" s="189">
        <v>0</v>
      </c>
      <c r="O733" s="189">
        <f t="shared" si="11"/>
        <v>8427584.0499999989</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4872192.8999999994</v>
      </c>
      <c r="M735" s="189">
        <v>0</v>
      </c>
      <c r="N735" s="189">
        <v>0</v>
      </c>
      <c r="O735" s="189">
        <f t="shared" si="11"/>
        <v>4872192.8999999994</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1122606.45</v>
      </c>
      <c r="M739" s="189">
        <v>0</v>
      </c>
      <c r="N739" s="189">
        <v>0</v>
      </c>
      <c r="O739" s="189">
        <f t="shared" si="11"/>
        <v>1122606.45</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2362269.91</v>
      </c>
      <c r="M740" s="189">
        <v>0</v>
      </c>
      <c r="N740" s="189">
        <v>0</v>
      </c>
      <c r="O740" s="189">
        <f t="shared" si="11"/>
        <v>2362269.91</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10579317.680000002</v>
      </c>
      <c r="M741" s="189">
        <v>0</v>
      </c>
      <c r="N741" s="189">
        <v>0</v>
      </c>
      <c r="O741" s="264">
        <f t="shared" si="11"/>
        <v>10579317.680000002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5672409.4299999988</v>
      </c>
      <c r="M748" s="189">
        <v>0</v>
      </c>
      <c r="N748" s="189">
        <v>0</v>
      </c>
      <c r="O748" s="264">
        <f t="shared" si="11"/>
        <v>5672409.4299999988</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5836924.8499999996</v>
      </c>
      <c r="M749" s="189">
        <v>0</v>
      </c>
      <c r="N749" s="189">
        <v>0</v>
      </c>
      <c r="O749" s="264">
        <f t="shared" si="11"/>
        <v>5836924.8499999996</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1924934.09</v>
      </c>
      <c r="M752" s="189">
        <v>0</v>
      </c>
      <c r="N752" s="189">
        <v>0</v>
      </c>
      <c r="O752" s="189">
        <f t="shared" si="11"/>
        <v>1924934.09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6825437.1799999997</v>
      </c>
      <c r="M753" s="189">
        <v>0</v>
      </c>
      <c r="N753" s="189">
        <v>0</v>
      </c>
      <c r="O753" s="189">
        <f t="shared" si="11"/>
        <v>6825437.1799999997</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422439.19000000006</v>
      </c>
      <c r="M756" s="189">
        <v>0</v>
      </c>
      <c r="N756" s="189">
        <v>0</v>
      </c>
      <c r="O756" s="189">
        <f t="shared" si="11"/>
        <v>422439.19000000006</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9216202</v>
      </c>
      <c r="M758" s="189">
        <v>0</v>
      </c>
      <c r="N758" s="189">
        <v>0</v>
      </c>
      <c r="O758" s="189">
        <f t="shared" si="11"/>
        <v>9216202</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165562489.35999998</v>
      </c>
      <c r="K763" s="189">
        <v>0</v>
      </c>
      <c r="L763" s="189">
        <v>0</v>
      </c>
      <c r="M763" s="189">
        <v>0</v>
      </c>
      <c r="N763" s="189">
        <v>0</v>
      </c>
      <c r="O763" s="264">
        <f t="shared" si="11"/>
        <v>165562489.35999998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53827550.930000007</v>
      </c>
      <c r="K774" s="189">
        <v>0</v>
      </c>
      <c r="L774" s="189">
        <v>0</v>
      </c>
      <c r="M774" s="189">
        <v>0</v>
      </c>
      <c r="N774" s="189">
        <v>0</v>
      </c>
      <c r="O774" s="189">
        <f t="shared" si="11"/>
        <v>53827550.930000007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1654897.35</v>
      </c>
      <c r="M779" s="189">
        <v>0</v>
      </c>
      <c r="N779" s="189">
        <v>0</v>
      </c>
      <c r="O779" s="189">
        <f t="shared" si="11"/>
        <v>1654897.35</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4529841.6500000004</v>
      </c>
      <c r="M783" s="189">
        <v>0</v>
      </c>
      <c r="N783" s="189">
        <v>0</v>
      </c>
      <c r="O783" s="264">
        <f t="shared" si="12"/>
        <v>4529841.6500000004</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1140416.8399999999</v>
      </c>
      <c r="M785" s="189">
        <v>0</v>
      </c>
      <c r="N785" s="189">
        <v>0</v>
      </c>
      <c r="O785" s="264">
        <f t="shared" si="12"/>
        <v>1140416.8399999999</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56235637.82</v>
      </c>
      <c r="K794" s="189">
        <v>0</v>
      </c>
      <c r="L794" s="189">
        <v>0</v>
      </c>
      <c r="M794" s="189">
        <v>0</v>
      </c>
      <c r="N794" s="189">
        <v>0</v>
      </c>
      <c r="O794" s="189">
        <f t="shared" si="12"/>
        <v>56235637.82</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379640.37999999995</v>
      </c>
      <c r="K797" s="189">
        <v>0</v>
      </c>
      <c r="L797" s="189">
        <v>0</v>
      </c>
      <c r="M797" s="189">
        <v>0</v>
      </c>
      <c r="N797" s="189">
        <v>0</v>
      </c>
      <c r="O797" s="189">
        <f t="shared" si="12"/>
        <v>379640.37999999995</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616091.97999999986</v>
      </c>
      <c r="M805" s="189">
        <v>0</v>
      </c>
      <c r="N805" s="189">
        <v>0</v>
      </c>
      <c r="O805" s="264">
        <f t="shared" si="12"/>
        <v>616091.97999999986</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183309.14</v>
      </c>
      <c r="M808" s="189">
        <v>0</v>
      </c>
      <c r="N808" s="189">
        <v>0</v>
      </c>
      <c r="O808" s="264">
        <f t="shared" si="12"/>
        <v>183309.14</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365748.76999999996</v>
      </c>
      <c r="M812" s="189">
        <v>0</v>
      </c>
      <c r="N812" s="189">
        <v>0</v>
      </c>
      <c r="O812" s="189">
        <f t="shared" si="12"/>
        <v>365748.76999999996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61826473.449999996</v>
      </c>
      <c r="K814" s="189">
        <v>0</v>
      </c>
      <c r="L814" s="189">
        <v>0</v>
      </c>
      <c r="M814" s="189">
        <v>0</v>
      </c>
      <c r="N814" s="189">
        <v>0</v>
      </c>
      <c r="O814" s="189">
        <f t="shared" si="12"/>
        <v>61826473.449999996</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4193199.7499999995</v>
      </c>
      <c r="M816" s="189">
        <v>0</v>
      </c>
      <c r="N816" s="189">
        <v>0</v>
      </c>
      <c r="O816" s="189">
        <f t="shared" si="12"/>
        <v>4193199.7499999995</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259381861.49999997</v>
      </c>
      <c r="K819" s="189">
        <v>0</v>
      </c>
      <c r="L819" s="189">
        <v>2379197.9400000004</v>
      </c>
      <c r="M819" s="189">
        <v>0</v>
      </c>
      <c r="N819" s="189">
        <v>0</v>
      </c>
      <c r="O819" s="189">
        <f t="shared" si="12"/>
        <v>261761059.43999997</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591071729.44000018</v>
      </c>
      <c r="H822" s="189">
        <v>0</v>
      </c>
      <c r="I822" s="189">
        <v>0</v>
      </c>
      <c r="J822" s="189">
        <v>0</v>
      </c>
      <c r="K822" s="189">
        <v>0</v>
      </c>
      <c r="L822" s="189">
        <v>17690969.680000003</v>
      </c>
      <c r="M822" s="189">
        <v>0</v>
      </c>
      <c r="N822" s="189">
        <v>0</v>
      </c>
      <c r="O822" s="264">
        <f t="shared" si="12"/>
        <v>608762699.12000012</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757210.31999999983</v>
      </c>
      <c r="M823" s="189">
        <v>0</v>
      </c>
      <c r="N823" s="189">
        <v>0</v>
      </c>
      <c r="O823" s="264">
        <f t="shared" si="12"/>
        <v>757210.31999999983</v>
      </c>
    </row>
    <row r="824" spans="1:15" x14ac:dyDescent="0.25">
      <c r="A824" s="255" t="s">
        <v>51</v>
      </c>
      <c r="B824" s="258" t="s">
        <v>35</v>
      </c>
      <c r="C824" s="256">
        <v>54051</v>
      </c>
      <c r="D824" s="259" t="s">
        <v>785</v>
      </c>
      <c r="E824" s="237">
        <v>15682866.101198373</v>
      </c>
      <c r="F824" s="189">
        <v>0</v>
      </c>
      <c r="G824" s="189">
        <v>26261983.580000002</v>
      </c>
      <c r="H824" s="189">
        <v>0</v>
      </c>
      <c r="I824" s="189">
        <v>0</v>
      </c>
      <c r="J824" s="189">
        <v>0</v>
      </c>
      <c r="K824" s="189">
        <v>0</v>
      </c>
      <c r="L824" s="189">
        <v>0</v>
      </c>
      <c r="M824" s="189">
        <v>0</v>
      </c>
      <c r="N824" s="189">
        <v>0</v>
      </c>
      <c r="O824" s="264">
        <f t="shared" si="12"/>
        <v>26261983.580000002</v>
      </c>
    </row>
    <row r="825" spans="1:15" x14ac:dyDescent="0.25">
      <c r="A825" s="255" t="s">
        <v>51</v>
      </c>
      <c r="B825" s="258" t="s">
        <v>35</v>
      </c>
      <c r="C825" s="256">
        <v>54099</v>
      </c>
      <c r="D825" s="259" t="s">
        <v>786</v>
      </c>
      <c r="E825" s="237">
        <v>109582951.16206069</v>
      </c>
      <c r="F825" s="189">
        <v>0</v>
      </c>
      <c r="G825" s="189">
        <v>438953162.50000006</v>
      </c>
      <c r="H825" s="189">
        <v>0</v>
      </c>
      <c r="I825" s="189">
        <v>0</v>
      </c>
      <c r="J825" s="189">
        <v>0</v>
      </c>
      <c r="K825" s="189">
        <v>0</v>
      </c>
      <c r="L825" s="189">
        <v>636774.30999999994</v>
      </c>
      <c r="M825" s="189">
        <v>0</v>
      </c>
      <c r="N825" s="189">
        <v>0</v>
      </c>
      <c r="O825" s="264">
        <f t="shared" si="12"/>
        <v>439589936.81000006</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14496298.66</v>
      </c>
      <c r="M826" s="189">
        <v>0</v>
      </c>
      <c r="N826" s="189">
        <v>0</v>
      </c>
      <c r="O826" s="264">
        <f t="shared" si="12"/>
        <v>14496298.66</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43520871.110000007</v>
      </c>
      <c r="H829" s="189">
        <v>0</v>
      </c>
      <c r="I829" s="189">
        <v>0</v>
      </c>
      <c r="J829" s="189">
        <v>0</v>
      </c>
      <c r="K829" s="189">
        <v>0</v>
      </c>
      <c r="L829" s="189">
        <v>150299.1</v>
      </c>
      <c r="M829" s="189">
        <v>0</v>
      </c>
      <c r="N829" s="189">
        <v>0</v>
      </c>
      <c r="O829" s="264">
        <f t="shared" si="12"/>
        <v>43671170.210000008</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101580893.65000002</v>
      </c>
      <c r="H833" s="189">
        <v>0</v>
      </c>
      <c r="I833" s="189">
        <v>0</v>
      </c>
      <c r="J833" s="189">
        <v>0</v>
      </c>
      <c r="K833" s="189">
        <v>0</v>
      </c>
      <c r="L833" s="189">
        <v>0</v>
      </c>
      <c r="M833" s="189">
        <v>0</v>
      </c>
      <c r="N833" s="189">
        <v>0</v>
      </c>
      <c r="O833" s="189">
        <f t="shared" si="12"/>
        <v>101580893.65000002</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202241981.69999993</v>
      </c>
      <c r="H836" s="189">
        <v>0</v>
      </c>
      <c r="I836" s="189">
        <v>0</v>
      </c>
      <c r="J836" s="189">
        <v>0</v>
      </c>
      <c r="K836" s="189">
        <v>0</v>
      </c>
      <c r="L836" s="189">
        <v>7471695.620000001</v>
      </c>
      <c r="M836" s="189">
        <v>0</v>
      </c>
      <c r="N836" s="189">
        <v>0</v>
      </c>
      <c r="O836" s="189">
        <f t="shared" si="12"/>
        <v>210420545.28999993</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33906932.860000007</v>
      </c>
      <c r="H839" s="189">
        <v>0</v>
      </c>
      <c r="I839" s="189">
        <v>0</v>
      </c>
      <c r="J839" s="189">
        <v>0</v>
      </c>
      <c r="K839" s="189">
        <v>0</v>
      </c>
      <c r="L839" s="189">
        <v>0</v>
      </c>
      <c r="M839" s="189">
        <v>0</v>
      </c>
      <c r="N839" s="189">
        <v>0</v>
      </c>
      <c r="O839" s="189">
        <f t="shared" si="12"/>
        <v>33906932.860000007</v>
      </c>
    </row>
    <row r="840" spans="1:15" x14ac:dyDescent="0.25">
      <c r="A840" s="221" t="s">
        <v>51</v>
      </c>
      <c r="B840" s="222" t="s">
        <v>35</v>
      </c>
      <c r="C840" s="186">
        <v>54377</v>
      </c>
      <c r="D840" s="187" t="s">
        <v>801</v>
      </c>
      <c r="E840" s="237">
        <v>149079.61998985161</v>
      </c>
      <c r="F840" s="189">
        <v>0</v>
      </c>
      <c r="G840" s="189">
        <v>13367137.99</v>
      </c>
      <c r="H840" s="189">
        <v>0</v>
      </c>
      <c r="I840" s="189">
        <v>0</v>
      </c>
      <c r="J840" s="189">
        <v>0</v>
      </c>
      <c r="K840" s="189">
        <v>0</v>
      </c>
      <c r="L840" s="189">
        <v>36438.880000000005</v>
      </c>
      <c r="M840" s="189">
        <v>0</v>
      </c>
      <c r="N840" s="189">
        <v>0</v>
      </c>
      <c r="O840" s="189">
        <f t="shared" si="12"/>
        <v>13403576.870000001</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4745459.6100000003</v>
      </c>
      <c r="M841" s="189">
        <v>0</v>
      </c>
      <c r="N841" s="189">
        <v>0</v>
      </c>
      <c r="O841" s="264">
        <f t="shared" si="12"/>
        <v>4745459.6100000003</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10007425.059999999</v>
      </c>
      <c r="G843" s="189">
        <v>0</v>
      </c>
      <c r="H843" s="189">
        <v>0</v>
      </c>
      <c r="I843" s="189">
        <v>0</v>
      </c>
      <c r="J843" s="189">
        <v>0</v>
      </c>
      <c r="K843" s="189">
        <v>0</v>
      </c>
      <c r="L843" s="189">
        <v>11768197.349999994</v>
      </c>
      <c r="M843" s="189">
        <v>0</v>
      </c>
      <c r="N843" s="189">
        <v>0</v>
      </c>
      <c r="O843" s="264">
        <f t="shared" si="12"/>
        <v>21775622.409999993</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1222372.5900000001</v>
      </c>
      <c r="M846" s="189">
        <v>0</v>
      </c>
      <c r="N846" s="189">
        <v>0</v>
      </c>
      <c r="O846" s="264">
        <f t="shared" si="13"/>
        <v>1222372.5900000001</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45190513.920000017</v>
      </c>
      <c r="H848" s="189">
        <v>0</v>
      </c>
      <c r="I848" s="189">
        <v>0</v>
      </c>
      <c r="J848" s="189">
        <v>0</v>
      </c>
      <c r="K848" s="189">
        <v>0</v>
      </c>
      <c r="L848" s="189">
        <v>2460892.3400000003</v>
      </c>
      <c r="M848" s="189">
        <v>0</v>
      </c>
      <c r="N848" s="189">
        <v>0</v>
      </c>
      <c r="O848" s="264">
        <f t="shared" si="13"/>
        <v>47651406.26000002</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145270131.77000004</v>
      </c>
      <c r="H851" s="189">
        <v>0</v>
      </c>
      <c r="I851" s="189">
        <v>0</v>
      </c>
      <c r="J851" s="189">
        <v>0</v>
      </c>
      <c r="K851" s="189">
        <v>0</v>
      </c>
      <c r="L851" s="189">
        <v>0</v>
      </c>
      <c r="M851" s="189">
        <v>0</v>
      </c>
      <c r="N851" s="189">
        <v>0</v>
      </c>
      <c r="O851" s="189">
        <f t="shared" si="13"/>
        <v>145270131.77000004</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298710864.94999999</v>
      </c>
      <c r="H853" s="189">
        <v>0</v>
      </c>
      <c r="I853" s="189">
        <v>0</v>
      </c>
      <c r="J853" s="189">
        <v>0</v>
      </c>
      <c r="K853" s="189">
        <v>0</v>
      </c>
      <c r="L853" s="189">
        <v>3466839.0100000012</v>
      </c>
      <c r="M853" s="189">
        <v>0</v>
      </c>
      <c r="N853" s="189">
        <v>0</v>
      </c>
      <c r="O853" s="189">
        <f t="shared" si="13"/>
        <v>302177703.95999998</v>
      </c>
    </row>
    <row r="854" spans="1:15" x14ac:dyDescent="0.25">
      <c r="A854" s="221" t="s">
        <v>51</v>
      </c>
      <c r="B854" s="222" t="s">
        <v>35</v>
      </c>
      <c r="C854" s="186">
        <v>54680</v>
      </c>
      <c r="D854" s="187" t="s">
        <v>814</v>
      </c>
      <c r="E854" s="237">
        <v>7611439.1572012194</v>
      </c>
      <c r="F854" s="189">
        <v>0</v>
      </c>
      <c r="G854" s="189">
        <v>37550731.190000005</v>
      </c>
      <c r="H854" s="189">
        <v>0</v>
      </c>
      <c r="I854" s="189">
        <v>0</v>
      </c>
      <c r="J854" s="189">
        <v>0</v>
      </c>
      <c r="K854" s="189">
        <v>0</v>
      </c>
      <c r="L854" s="189">
        <v>931730.91999999993</v>
      </c>
      <c r="M854" s="189">
        <v>0</v>
      </c>
      <c r="N854" s="189">
        <v>0</v>
      </c>
      <c r="O854" s="189">
        <f t="shared" si="13"/>
        <v>38482462.110000007</v>
      </c>
    </row>
    <row r="855" spans="1:15" x14ac:dyDescent="0.25">
      <c r="A855" s="221" t="s">
        <v>51</v>
      </c>
      <c r="B855" s="222" t="s">
        <v>35</v>
      </c>
      <c r="C855" s="186">
        <v>54720</v>
      </c>
      <c r="D855" s="187" t="s">
        <v>815</v>
      </c>
      <c r="E855" s="237">
        <v>198671953.80617708</v>
      </c>
      <c r="F855" s="189">
        <v>410358.53999999992</v>
      </c>
      <c r="G855" s="189">
        <v>556942818.23000014</v>
      </c>
      <c r="H855" s="189">
        <v>0</v>
      </c>
      <c r="I855" s="189">
        <v>0</v>
      </c>
      <c r="J855" s="189">
        <v>0</v>
      </c>
      <c r="K855" s="189">
        <v>0</v>
      </c>
      <c r="L855" s="189">
        <v>17309546.330000002</v>
      </c>
      <c r="M855" s="189">
        <v>0</v>
      </c>
      <c r="N855" s="189">
        <v>0</v>
      </c>
      <c r="O855" s="189">
        <f t="shared" si="13"/>
        <v>574662723.10000014</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3636166.19</v>
      </c>
      <c r="H858" s="189">
        <v>0</v>
      </c>
      <c r="I858" s="189">
        <v>0</v>
      </c>
      <c r="J858" s="189">
        <v>0</v>
      </c>
      <c r="K858" s="189">
        <v>0</v>
      </c>
      <c r="L858" s="189">
        <v>1521322.77</v>
      </c>
      <c r="M858" s="189">
        <v>0</v>
      </c>
      <c r="N858" s="189">
        <v>0</v>
      </c>
      <c r="O858" s="189">
        <f t="shared" si="13"/>
        <v>5157488.96</v>
      </c>
    </row>
    <row r="859" spans="1:15" x14ac:dyDescent="0.25">
      <c r="A859" s="221" t="s">
        <v>51</v>
      </c>
      <c r="B859" s="222" t="s">
        <v>35</v>
      </c>
      <c r="C859" s="186">
        <v>54820</v>
      </c>
      <c r="D859" s="187" t="s">
        <v>161</v>
      </c>
      <c r="E859" s="237">
        <v>19339634.577237651</v>
      </c>
      <c r="F859" s="189">
        <v>0</v>
      </c>
      <c r="G859" s="189">
        <v>54331511.559999995</v>
      </c>
      <c r="H859" s="189">
        <v>0</v>
      </c>
      <c r="I859" s="189">
        <v>0</v>
      </c>
      <c r="J859" s="189">
        <v>0</v>
      </c>
      <c r="K859" s="189">
        <v>0</v>
      </c>
      <c r="L859" s="189">
        <v>98470.260000000009</v>
      </c>
      <c r="M859" s="189">
        <v>0</v>
      </c>
      <c r="N859" s="189">
        <v>0</v>
      </c>
      <c r="O859" s="189">
        <f t="shared" si="13"/>
        <v>54429981.819999993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3691583.1999999997</v>
      </c>
      <c r="M861" s="189">
        <v>0</v>
      </c>
      <c r="N861" s="189">
        <v>0</v>
      </c>
      <c r="O861" s="264">
        <f t="shared" si="13"/>
        <v>3814511.9099999997</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150331.10999999999</v>
      </c>
      <c r="M866" s="189">
        <v>0</v>
      </c>
      <c r="N866" s="189">
        <v>0</v>
      </c>
      <c r="O866" s="264">
        <f t="shared" si="13"/>
        <v>150331.10999999999</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1723413.44</v>
      </c>
      <c r="M871" s="189">
        <v>0</v>
      </c>
      <c r="N871" s="189">
        <v>0</v>
      </c>
      <c r="O871" s="189">
        <f t="shared" si="13"/>
        <v>1723413.44</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18836469.040000003</v>
      </c>
      <c r="M874" s="189">
        <v>0</v>
      </c>
      <c r="N874" s="189">
        <v>0</v>
      </c>
      <c r="O874" s="189">
        <f t="shared" si="13"/>
        <v>18836469.040000003</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315932.22000000003</v>
      </c>
      <c r="M876" s="189">
        <v>0</v>
      </c>
      <c r="N876" s="189">
        <v>0</v>
      </c>
      <c r="O876" s="189">
        <f t="shared" si="13"/>
        <v>315932.22000000003</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1004043.0700000001</v>
      </c>
      <c r="M881" s="189">
        <v>0</v>
      </c>
      <c r="N881" s="189">
        <v>0</v>
      </c>
      <c r="O881" s="264">
        <f t="shared" si="13"/>
        <v>1004043.0700000001</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70528946.090000004</v>
      </c>
      <c r="K885" s="189">
        <v>0</v>
      </c>
      <c r="L885" s="189">
        <v>395923.81</v>
      </c>
      <c r="M885" s="189">
        <v>0</v>
      </c>
      <c r="N885" s="189">
        <v>0</v>
      </c>
      <c r="O885" s="264">
        <f t="shared" si="13"/>
        <v>70924869.900000006</v>
      </c>
    </row>
    <row r="886" spans="1:15" x14ac:dyDescent="0.25">
      <c r="A886" s="255" t="s">
        <v>51</v>
      </c>
      <c r="B886" s="258" t="s">
        <v>37</v>
      </c>
      <c r="C886" s="256">
        <v>66682</v>
      </c>
      <c r="D886" s="259" t="s">
        <v>841</v>
      </c>
      <c r="E886" s="237">
        <v>5225499.2283821423</v>
      </c>
      <c r="F886" s="189">
        <v>0</v>
      </c>
      <c r="G886" s="189">
        <v>0</v>
      </c>
      <c r="H886" s="189">
        <v>0</v>
      </c>
      <c r="I886" s="189">
        <v>0</v>
      </c>
      <c r="J886" s="189">
        <v>27099852.079999998</v>
      </c>
      <c r="K886" s="189">
        <v>0</v>
      </c>
      <c r="L886" s="189">
        <v>403876.47</v>
      </c>
      <c r="M886" s="189">
        <v>0</v>
      </c>
      <c r="N886" s="189">
        <v>0</v>
      </c>
      <c r="O886" s="264">
        <f t="shared" si="13"/>
        <v>27503728.549999997</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6789289.2400000002</v>
      </c>
      <c r="M887" s="189">
        <v>0</v>
      </c>
      <c r="N887" s="189">
        <v>0</v>
      </c>
      <c r="O887" s="264">
        <f t="shared" si="13"/>
        <v>6789289.2400000002</v>
      </c>
    </row>
    <row r="888" spans="1:15" x14ac:dyDescent="0.25">
      <c r="A888" s="255" t="s">
        <v>51</v>
      </c>
      <c r="B888" s="258" t="s">
        <v>38</v>
      </c>
      <c r="C888" s="256">
        <v>68001</v>
      </c>
      <c r="D888" s="259" t="s">
        <v>843</v>
      </c>
      <c r="E888" s="237">
        <v>8195910.5369915552</v>
      </c>
      <c r="F888" s="189">
        <v>5208437.04</v>
      </c>
      <c r="G888" s="189">
        <v>0</v>
      </c>
      <c r="H888" s="189">
        <v>0</v>
      </c>
      <c r="I888" s="189">
        <v>0</v>
      </c>
      <c r="J888" s="189">
        <v>0</v>
      </c>
      <c r="K888" s="189">
        <v>0</v>
      </c>
      <c r="L888" s="189">
        <v>407651.67</v>
      </c>
      <c r="M888" s="189">
        <v>0</v>
      </c>
      <c r="N888" s="189">
        <v>0</v>
      </c>
      <c r="O888" s="264">
        <f t="shared" si="13"/>
        <v>5616088.71</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18445356.5</v>
      </c>
      <c r="M891" s="189">
        <v>0</v>
      </c>
      <c r="N891" s="189">
        <v>0</v>
      </c>
      <c r="O891" s="189">
        <f t="shared" si="13"/>
        <v>18445356.5</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186562.98</v>
      </c>
      <c r="M893" s="189">
        <v>0</v>
      </c>
      <c r="N893" s="189">
        <v>0</v>
      </c>
      <c r="O893" s="189">
        <f t="shared" si="13"/>
        <v>323772.95</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25199823.68</v>
      </c>
      <c r="M894" s="189">
        <v>0</v>
      </c>
      <c r="N894" s="189">
        <v>0</v>
      </c>
      <c r="O894" s="189">
        <f t="shared" si="13"/>
        <v>25199823.68</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6409354.1099999985</v>
      </c>
      <c r="M895" s="189">
        <v>0</v>
      </c>
      <c r="N895" s="189">
        <v>0</v>
      </c>
      <c r="O895" s="189">
        <f t="shared" si="13"/>
        <v>6409354.1099999985</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3232697.27</v>
      </c>
      <c r="K898" s="189">
        <v>0</v>
      </c>
      <c r="L898" s="189">
        <v>0</v>
      </c>
      <c r="M898" s="189">
        <v>0</v>
      </c>
      <c r="N898" s="189">
        <v>0</v>
      </c>
      <c r="O898" s="189">
        <f t="shared" si="13"/>
        <v>3232697.27</v>
      </c>
    </row>
    <row r="899" spans="1:15" x14ac:dyDescent="0.25">
      <c r="A899" s="221" t="s">
        <v>51</v>
      </c>
      <c r="B899" s="222" t="s">
        <v>38</v>
      </c>
      <c r="C899" s="186">
        <v>68147</v>
      </c>
      <c r="D899" s="187" t="s">
        <v>849</v>
      </c>
      <c r="E899" s="237">
        <v>817000.85299317958</v>
      </c>
      <c r="F899" s="189">
        <v>0</v>
      </c>
      <c r="G899" s="189">
        <v>4784851.57</v>
      </c>
      <c r="H899" s="189">
        <v>0</v>
      </c>
      <c r="I899" s="189">
        <v>0</v>
      </c>
      <c r="J899" s="189">
        <v>0</v>
      </c>
      <c r="K899" s="189">
        <v>0</v>
      </c>
      <c r="L899" s="189">
        <v>3405.94</v>
      </c>
      <c r="M899" s="189">
        <v>0</v>
      </c>
      <c r="N899" s="189">
        <v>160723.94000000003</v>
      </c>
      <c r="O899" s="189">
        <f t="shared" si="13"/>
        <v>4948981.4500000011</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321685.32</v>
      </c>
      <c r="M901" s="189">
        <v>0</v>
      </c>
      <c r="N901" s="189">
        <v>0</v>
      </c>
      <c r="O901" s="264">
        <f t="shared" si="13"/>
        <v>321685.32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1333908.7700000003</v>
      </c>
      <c r="M903" s="189">
        <v>0</v>
      </c>
      <c r="N903" s="189">
        <v>0</v>
      </c>
      <c r="O903" s="264">
        <f t="shared" si="13"/>
        <v>1333908.7700000003</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528456.39</v>
      </c>
      <c r="M907" s="189">
        <v>0</v>
      </c>
      <c r="N907" s="189">
        <v>0</v>
      </c>
      <c r="O907" s="264">
        <f t="shared" si="13"/>
        <v>27212988</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11012818.449999999</v>
      </c>
      <c r="G912" s="189">
        <v>0</v>
      </c>
      <c r="H912" s="189">
        <v>0</v>
      </c>
      <c r="I912" s="189">
        <v>0</v>
      </c>
      <c r="J912" s="189">
        <v>0</v>
      </c>
      <c r="K912" s="189">
        <v>0</v>
      </c>
      <c r="L912" s="189">
        <v>0</v>
      </c>
      <c r="M912" s="189">
        <v>0</v>
      </c>
      <c r="N912" s="189">
        <v>0</v>
      </c>
      <c r="O912" s="189">
        <f t="shared" si="14"/>
        <v>11012818.449999999</v>
      </c>
    </row>
    <row r="913" spans="1:15" x14ac:dyDescent="0.25">
      <c r="A913" s="221" t="s">
        <v>51</v>
      </c>
      <c r="B913" s="222" t="s">
        <v>38</v>
      </c>
      <c r="C913" s="186">
        <v>68235</v>
      </c>
      <c r="D913" s="187" t="s">
        <v>862</v>
      </c>
      <c r="E913" s="237">
        <v>58029517.95843529</v>
      </c>
      <c r="F913" s="189">
        <v>0</v>
      </c>
      <c r="G913" s="189">
        <v>30029782.780000001</v>
      </c>
      <c r="H913" s="189">
        <v>0</v>
      </c>
      <c r="I913" s="189">
        <v>0</v>
      </c>
      <c r="J913" s="189">
        <v>0</v>
      </c>
      <c r="K913" s="189">
        <v>0</v>
      </c>
      <c r="L913" s="189">
        <v>0</v>
      </c>
      <c r="M913" s="189">
        <v>0</v>
      </c>
      <c r="N913" s="189">
        <v>0</v>
      </c>
      <c r="O913" s="189">
        <f t="shared" si="14"/>
        <v>30029782.780000001</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41978321.790000014</v>
      </c>
      <c r="H918" s="189">
        <v>0</v>
      </c>
      <c r="I918" s="189">
        <v>0</v>
      </c>
      <c r="J918" s="189">
        <v>0</v>
      </c>
      <c r="K918" s="189">
        <v>0</v>
      </c>
      <c r="L918" s="189">
        <v>0</v>
      </c>
      <c r="M918" s="189">
        <v>0</v>
      </c>
      <c r="N918" s="189">
        <v>0</v>
      </c>
      <c r="O918" s="189">
        <f t="shared" si="14"/>
        <v>41978321.790000014</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480838.07</v>
      </c>
      <c r="M922" s="189">
        <v>0</v>
      </c>
      <c r="N922" s="189">
        <v>0</v>
      </c>
      <c r="O922" s="264">
        <f t="shared" si="14"/>
        <v>480838.07</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5185540.3400000008</v>
      </c>
      <c r="M923" s="189">
        <v>0</v>
      </c>
      <c r="N923" s="189">
        <v>0</v>
      </c>
      <c r="O923" s="264">
        <f t="shared" si="14"/>
        <v>5185540.3400000008</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207293370.20000005</v>
      </c>
      <c r="H933" s="189">
        <v>0</v>
      </c>
      <c r="I933" s="189">
        <v>0</v>
      </c>
      <c r="J933" s="189">
        <v>0</v>
      </c>
      <c r="K933" s="189">
        <v>0</v>
      </c>
      <c r="L933" s="189">
        <v>3391893.66</v>
      </c>
      <c r="M933" s="189">
        <v>0</v>
      </c>
      <c r="N933" s="189">
        <v>0</v>
      </c>
      <c r="O933" s="189">
        <f t="shared" si="14"/>
        <v>210685263.86000004</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2750736.74</v>
      </c>
      <c r="M934" s="189">
        <v>0</v>
      </c>
      <c r="N934" s="189">
        <v>0</v>
      </c>
      <c r="O934" s="189">
        <f t="shared" si="14"/>
        <v>2750736.74</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6561584.2400000012</v>
      </c>
      <c r="M936" s="189">
        <v>0</v>
      </c>
      <c r="N936" s="189">
        <v>127166804.10999998</v>
      </c>
      <c r="O936" s="189">
        <f t="shared" si="14"/>
        <v>133728388.34999998</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193653.91</v>
      </c>
      <c r="G938" s="189">
        <v>0</v>
      </c>
      <c r="H938" s="189">
        <v>0</v>
      </c>
      <c r="I938" s="189">
        <v>0</v>
      </c>
      <c r="J938" s="189">
        <v>0</v>
      </c>
      <c r="K938" s="189">
        <v>0</v>
      </c>
      <c r="L938" s="189">
        <v>556391.26</v>
      </c>
      <c r="M938" s="189">
        <v>0</v>
      </c>
      <c r="N938" s="189">
        <v>0</v>
      </c>
      <c r="O938" s="189">
        <f t="shared" si="14"/>
        <v>750045.17</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483404.89999999997</v>
      </c>
      <c r="M939" s="189">
        <v>0</v>
      </c>
      <c r="N939" s="189">
        <v>0</v>
      </c>
      <c r="O939" s="189">
        <f t="shared" si="14"/>
        <v>483404.89999999997</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113977.66</v>
      </c>
      <c r="M940" s="189">
        <v>0</v>
      </c>
      <c r="N940" s="189">
        <v>0</v>
      </c>
      <c r="O940" s="189">
        <f t="shared" si="14"/>
        <v>113977.66</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373418.89</v>
      </c>
      <c r="M943" s="189">
        <v>0</v>
      </c>
      <c r="N943" s="189">
        <v>0</v>
      </c>
      <c r="O943" s="264">
        <f t="shared" si="14"/>
        <v>1136058.6499999999</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3666781.3000000003</v>
      </c>
      <c r="M948" s="189">
        <v>0</v>
      </c>
      <c r="N948" s="189">
        <v>0</v>
      </c>
      <c r="O948" s="264">
        <f t="shared" si="14"/>
        <v>3666781.3000000003</v>
      </c>
    </row>
    <row r="949" spans="1:15" x14ac:dyDescent="0.25">
      <c r="A949" s="255" t="s">
        <v>51</v>
      </c>
      <c r="B949" s="258" t="s">
        <v>38</v>
      </c>
      <c r="C949" s="256">
        <v>68549</v>
      </c>
      <c r="D949" s="259" t="s">
        <v>895</v>
      </c>
      <c r="E949" s="237">
        <v>2452263.6557927001</v>
      </c>
      <c r="F949" s="189">
        <v>1783442.2000000002</v>
      </c>
      <c r="G949" s="189">
        <v>0</v>
      </c>
      <c r="H949" s="189">
        <v>0</v>
      </c>
      <c r="I949" s="189">
        <v>0</v>
      </c>
      <c r="J949" s="189">
        <v>0</v>
      </c>
      <c r="K949" s="189">
        <v>0</v>
      </c>
      <c r="L949" s="189">
        <v>0</v>
      </c>
      <c r="M949" s="189">
        <v>0</v>
      </c>
      <c r="N949" s="189">
        <v>0</v>
      </c>
      <c r="O949" s="264">
        <f t="shared" si="14"/>
        <v>1783442.2000000002</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3095984.9899999998</v>
      </c>
      <c r="M953" s="189">
        <v>0</v>
      </c>
      <c r="N953" s="189">
        <v>0</v>
      </c>
      <c r="O953" s="189">
        <f t="shared" si="14"/>
        <v>3098384.8499999996</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1155368.2899999998</v>
      </c>
      <c r="M954" s="189">
        <v>0</v>
      </c>
      <c r="N954" s="189">
        <v>0</v>
      </c>
      <c r="O954" s="189">
        <f t="shared" si="14"/>
        <v>1155368.2899999998</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1230084</v>
      </c>
      <c r="M957" s="189">
        <v>0</v>
      </c>
      <c r="N957" s="189">
        <v>0</v>
      </c>
      <c r="O957" s="189">
        <f t="shared" si="14"/>
        <v>1230084</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8504609.5499999989</v>
      </c>
      <c r="H960" s="189">
        <v>0</v>
      </c>
      <c r="I960" s="189">
        <v>0</v>
      </c>
      <c r="J960" s="189">
        <v>0</v>
      </c>
      <c r="K960" s="189">
        <v>0</v>
      </c>
      <c r="L960" s="189">
        <v>0</v>
      </c>
      <c r="M960" s="189">
        <v>0</v>
      </c>
      <c r="N960" s="189">
        <v>0</v>
      </c>
      <c r="O960" s="189">
        <f t="shared" si="14"/>
        <v>8504609.5499999989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64158.01</v>
      </c>
      <c r="M965" s="189">
        <v>0</v>
      </c>
      <c r="N965" s="189">
        <v>0</v>
      </c>
      <c r="O965" s="264">
        <f t="shared" si="14"/>
        <v>64158.01</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4094260.49</v>
      </c>
      <c r="K968" s="189">
        <v>0</v>
      </c>
      <c r="L968" s="189">
        <v>0</v>
      </c>
      <c r="M968" s="189">
        <v>0</v>
      </c>
      <c r="N968" s="189">
        <v>0</v>
      </c>
      <c r="O968" s="264">
        <f t="shared" si="14"/>
        <v>4094260.49</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32643205.329999998</v>
      </c>
      <c r="K972" s="189">
        <v>0</v>
      </c>
      <c r="L972" s="189">
        <v>0</v>
      </c>
      <c r="M972" s="189">
        <v>0</v>
      </c>
      <c r="N972" s="189">
        <v>0</v>
      </c>
      <c r="O972" s="189">
        <f t="shared" ref="O972:O1035" si="15">SUM(F972:N972)</f>
        <v>32643205.329999998</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149416.54999999999</v>
      </c>
      <c r="M973" s="189">
        <v>0</v>
      </c>
      <c r="N973" s="189">
        <v>40802781.800000004</v>
      </c>
      <c r="O973" s="189">
        <f t="shared" si="15"/>
        <v>40952198.350000001</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14797056.189999999</v>
      </c>
      <c r="O974" s="189">
        <f t="shared" si="15"/>
        <v>14797056.189999999</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1298264.4200000002</v>
      </c>
      <c r="M975" s="189">
        <v>0</v>
      </c>
      <c r="N975" s="189">
        <v>0</v>
      </c>
      <c r="O975" s="189">
        <f t="shared" si="15"/>
        <v>1298264.4200000002</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6927755.1800000006</v>
      </c>
      <c r="M999" s="189">
        <v>0</v>
      </c>
      <c r="N999" s="189">
        <v>0</v>
      </c>
      <c r="O999" s="189">
        <f t="shared" si="15"/>
        <v>6927755.1800000006</v>
      </c>
    </row>
    <row r="1000" spans="1:15" x14ac:dyDescent="0.25">
      <c r="A1000" s="221" t="s">
        <v>51</v>
      </c>
      <c r="B1000" s="222" t="s">
        <v>39</v>
      </c>
      <c r="C1000" s="186">
        <v>70823</v>
      </c>
      <c r="D1000" s="187" t="s">
        <v>938</v>
      </c>
      <c r="E1000" s="237">
        <v>39214642.531167299</v>
      </c>
      <c r="F1000" s="189">
        <v>26233419.490000002</v>
      </c>
      <c r="G1000" s="189">
        <v>0</v>
      </c>
      <c r="H1000" s="189">
        <v>0</v>
      </c>
      <c r="I1000" s="189">
        <v>0</v>
      </c>
      <c r="J1000" s="189">
        <v>0</v>
      </c>
      <c r="K1000" s="189">
        <v>0</v>
      </c>
      <c r="L1000" s="189">
        <v>7574090.6699999999</v>
      </c>
      <c r="M1000" s="189">
        <v>0</v>
      </c>
      <c r="N1000" s="189">
        <v>0</v>
      </c>
      <c r="O1000" s="189">
        <f t="shared" si="15"/>
        <v>33807510.160000004</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21851546.849999998</v>
      </c>
      <c r="M1001" s="189">
        <v>0</v>
      </c>
      <c r="N1001" s="189">
        <v>0</v>
      </c>
      <c r="O1001" s="264">
        <f t="shared" si="15"/>
        <v>21851546.849999998</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3292348.5399999996</v>
      </c>
      <c r="M1003" s="189">
        <v>0</v>
      </c>
      <c r="N1003" s="189">
        <v>0</v>
      </c>
      <c r="O1003" s="264">
        <f t="shared" si="15"/>
        <v>3292348.5399999996</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159892.53000000003</v>
      </c>
      <c r="M1004" s="189">
        <v>0</v>
      </c>
      <c r="N1004" s="189">
        <v>0</v>
      </c>
      <c r="O1004" s="264">
        <f t="shared" si="15"/>
        <v>159892.53000000003</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1912793.5999999999</v>
      </c>
      <c r="M1006" s="189">
        <v>0</v>
      </c>
      <c r="N1006" s="189">
        <v>0</v>
      </c>
      <c r="O1006" s="264">
        <f t="shared" si="15"/>
        <v>2602886.4</v>
      </c>
    </row>
    <row r="1007" spans="1:15" x14ac:dyDescent="0.25">
      <c r="A1007" s="255" t="s">
        <v>51</v>
      </c>
      <c r="B1007" s="258" t="s">
        <v>40</v>
      </c>
      <c r="C1007" s="256">
        <v>73067</v>
      </c>
      <c r="D1007" s="259" t="s">
        <v>945</v>
      </c>
      <c r="E1007" s="237">
        <v>139171320.27798003</v>
      </c>
      <c r="F1007" s="189">
        <v>0</v>
      </c>
      <c r="G1007" s="189">
        <v>0</v>
      </c>
      <c r="H1007" s="189">
        <v>0</v>
      </c>
      <c r="I1007" s="189">
        <v>0</v>
      </c>
      <c r="J1007" s="189">
        <v>40179467.68</v>
      </c>
      <c r="K1007" s="189">
        <v>0</v>
      </c>
      <c r="L1007" s="189">
        <v>0</v>
      </c>
      <c r="M1007" s="189">
        <v>0</v>
      </c>
      <c r="N1007" s="189">
        <v>0</v>
      </c>
      <c r="O1007" s="264">
        <f t="shared" si="15"/>
        <v>40179467.68</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164643731.10999998</v>
      </c>
      <c r="K1011" s="189">
        <v>0</v>
      </c>
      <c r="L1011" s="189">
        <v>3280447.2100000004</v>
      </c>
      <c r="M1011" s="189">
        <v>0</v>
      </c>
      <c r="N1011" s="189">
        <v>0</v>
      </c>
      <c r="O1011" s="189">
        <f t="shared" si="15"/>
        <v>167924178.31999999</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8203810.9299999997</v>
      </c>
      <c r="M1012" s="189">
        <v>0</v>
      </c>
      <c r="N1012" s="189">
        <v>0</v>
      </c>
      <c r="O1012" s="189">
        <f t="shared" si="15"/>
        <v>8203810.9299999997</v>
      </c>
    </row>
    <row r="1013" spans="1:15" x14ac:dyDescent="0.25">
      <c r="A1013" s="221" t="s">
        <v>51</v>
      </c>
      <c r="B1013" s="222" t="s">
        <v>40</v>
      </c>
      <c r="C1013" s="186">
        <v>73217</v>
      </c>
      <c r="D1013" s="187" t="s">
        <v>951</v>
      </c>
      <c r="E1013" s="237">
        <v>134113024.97094235</v>
      </c>
      <c r="F1013" s="189">
        <v>0</v>
      </c>
      <c r="G1013" s="189">
        <v>0</v>
      </c>
      <c r="H1013" s="189">
        <v>0</v>
      </c>
      <c r="I1013" s="189">
        <v>0</v>
      </c>
      <c r="J1013" s="189">
        <v>367198836.16000009</v>
      </c>
      <c r="K1013" s="189">
        <v>0</v>
      </c>
      <c r="L1013" s="189">
        <v>32683.89</v>
      </c>
      <c r="M1013" s="189">
        <v>0</v>
      </c>
      <c r="N1013" s="189">
        <v>0</v>
      </c>
      <c r="O1013" s="189">
        <f t="shared" si="15"/>
        <v>367231520.05000007</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6172035.3100000033</v>
      </c>
      <c r="M1018" s="189">
        <v>0</v>
      </c>
      <c r="N1018" s="189">
        <v>0</v>
      </c>
      <c r="O1018" s="189">
        <f t="shared" si="15"/>
        <v>6172035.3100000033</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4456064.4000000004</v>
      </c>
      <c r="M1020" s="189">
        <v>0</v>
      </c>
      <c r="N1020" s="189">
        <v>0</v>
      </c>
      <c r="O1020" s="189">
        <f t="shared" si="15"/>
        <v>4456064.4000000004</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1250388.3399999999</v>
      </c>
      <c r="M1022" s="189">
        <v>0</v>
      </c>
      <c r="N1022" s="189">
        <v>0</v>
      </c>
      <c r="O1022" s="264">
        <f t="shared" si="15"/>
        <v>1331710.5199999998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180357.15999999997</v>
      </c>
      <c r="M1024" s="189">
        <v>0</v>
      </c>
      <c r="N1024" s="189">
        <v>0</v>
      </c>
      <c r="O1024" s="264">
        <f t="shared" si="15"/>
        <v>180357.15999999997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163690154.38999999</v>
      </c>
      <c r="K1025" s="189">
        <v>0</v>
      </c>
      <c r="L1025" s="189">
        <v>0</v>
      </c>
      <c r="M1025" s="189">
        <v>0</v>
      </c>
      <c r="N1025" s="189">
        <v>0</v>
      </c>
      <c r="O1025" s="264">
        <f t="shared" si="15"/>
        <v>163690154.38999999</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2830469.52</v>
      </c>
      <c r="M1027" s="189">
        <v>0</v>
      </c>
      <c r="N1027" s="189">
        <v>0</v>
      </c>
      <c r="O1027" s="264">
        <f t="shared" si="15"/>
        <v>2830469.52</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140060.74</v>
      </c>
      <c r="M1032" s="189">
        <v>0</v>
      </c>
      <c r="N1032" s="189">
        <v>0</v>
      </c>
      <c r="O1032" s="189">
        <f t="shared" si="15"/>
        <v>140060.74</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1229001.72</v>
      </c>
      <c r="M1038" s="189">
        <v>0</v>
      </c>
      <c r="N1038" s="189">
        <v>0</v>
      </c>
      <c r="O1038" s="189">
        <f t="shared" si="16"/>
        <v>1229001.72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23316693.160000004</v>
      </c>
      <c r="M1039" s="189">
        <v>0</v>
      </c>
      <c r="N1039" s="189">
        <v>0</v>
      </c>
      <c r="O1039" s="189">
        <f t="shared" si="16"/>
        <v>23316693.160000004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170543336.77000001</v>
      </c>
      <c r="G1041" s="189">
        <v>0</v>
      </c>
      <c r="H1041" s="189">
        <v>0</v>
      </c>
      <c r="I1041" s="189">
        <v>0</v>
      </c>
      <c r="J1041" s="189">
        <v>0</v>
      </c>
      <c r="K1041" s="189">
        <v>0</v>
      </c>
      <c r="L1041" s="189">
        <v>19284711.420000002</v>
      </c>
      <c r="M1041" s="189">
        <v>0</v>
      </c>
      <c r="N1041" s="189">
        <v>0</v>
      </c>
      <c r="O1041" s="264">
        <f t="shared" si="16"/>
        <v>189828048.19</v>
      </c>
    </row>
    <row r="1042" spans="1:15" x14ac:dyDescent="0.25">
      <c r="A1042" s="255" t="s">
        <v>51</v>
      </c>
      <c r="B1042" s="258" t="s">
        <v>40</v>
      </c>
      <c r="C1042" s="256">
        <v>73686</v>
      </c>
      <c r="D1042" s="259" t="s">
        <v>979</v>
      </c>
      <c r="E1042" s="237">
        <v>40280634.857222751</v>
      </c>
      <c r="F1042" s="189">
        <v>0</v>
      </c>
      <c r="G1042" s="189">
        <v>0</v>
      </c>
      <c r="H1042" s="189">
        <v>0</v>
      </c>
      <c r="I1042" s="189">
        <v>0</v>
      </c>
      <c r="J1042" s="189">
        <v>25712772.98</v>
      </c>
      <c r="K1042" s="189">
        <v>0</v>
      </c>
      <c r="L1042" s="189">
        <v>6882.85</v>
      </c>
      <c r="M1042" s="189">
        <v>0</v>
      </c>
      <c r="N1042" s="189">
        <v>0</v>
      </c>
      <c r="O1042" s="264">
        <f t="shared" si="16"/>
        <v>25719655.830000002</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14944607.100000001</v>
      </c>
      <c r="M1043" s="189">
        <v>0</v>
      </c>
      <c r="N1043" s="189">
        <v>0</v>
      </c>
      <c r="O1043" s="264">
        <f t="shared" si="16"/>
        <v>14944607.100000001</v>
      </c>
    </row>
    <row r="1044" spans="1:15" x14ac:dyDescent="0.25">
      <c r="A1044" s="255" t="s">
        <v>51</v>
      </c>
      <c r="B1044" s="258" t="s">
        <v>40</v>
      </c>
      <c r="C1044" s="256">
        <v>73854</v>
      </c>
      <c r="D1044" s="259" t="s">
        <v>980</v>
      </c>
      <c r="E1044" s="237">
        <v>1980110.3919677441</v>
      </c>
      <c r="F1044" s="189">
        <v>1912721.0699999998</v>
      </c>
      <c r="G1044" s="189">
        <v>0</v>
      </c>
      <c r="H1044" s="189">
        <v>0</v>
      </c>
      <c r="I1044" s="189">
        <v>0</v>
      </c>
      <c r="J1044" s="189">
        <v>0</v>
      </c>
      <c r="K1044" s="189">
        <v>0</v>
      </c>
      <c r="L1044" s="189">
        <v>7321411.6299999999</v>
      </c>
      <c r="M1044" s="189">
        <v>0</v>
      </c>
      <c r="N1044" s="189">
        <v>73759.61</v>
      </c>
      <c r="O1044" s="264">
        <f t="shared" si="16"/>
        <v>9307892.3099999987</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47021.55</v>
      </c>
      <c r="M1047" s="189">
        <v>0</v>
      </c>
      <c r="N1047" s="189">
        <v>0</v>
      </c>
      <c r="O1047" s="264">
        <f t="shared" si="16"/>
        <v>47021.55</v>
      </c>
    </row>
    <row r="1048" spans="1:15" x14ac:dyDescent="0.25">
      <c r="A1048" s="255" t="s">
        <v>51</v>
      </c>
      <c r="B1048" s="258" t="s">
        <v>41</v>
      </c>
      <c r="C1048" s="256">
        <v>76001</v>
      </c>
      <c r="D1048" s="259" t="s">
        <v>984</v>
      </c>
      <c r="E1048" s="237">
        <v>23377137.117404096</v>
      </c>
      <c r="F1048" s="189">
        <v>0</v>
      </c>
      <c r="G1048" s="189">
        <v>6083197.8899999997</v>
      </c>
      <c r="H1048" s="189">
        <v>0</v>
      </c>
      <c r="I1048" s="189">
        <v>0</v>
      </c>
      <c r="J1048" s="189">
        <v>0</v>
      </c>
      <c r="K1048" s="189">
        <v>0</v>
      </c>
      <c r="L1048" s="189">
        <v>7649238.9100000011</v>
      </c>
      <c r="M1048" s="189">
        <v>0</v>
      </c>
      <c r="N1048" s="189">
        <v>0</v>
      </c>
      <c r="O1048" s="264">
        <f t="shared" si="16"/>
        <v>13732436.800000001</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6271932.4400000004</v>
      </c>
      <c r="M1051" s="189">
        <v>0</v>
      </c>
      <c r="N1051" s="189">
        <v>0</v>
      </c>
      <c r="O1051" s="189">
        <f t="shared" si="16"/>
        <v>6271932.4400000004</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2354886.8800000004</v>
      </c>
      <c r="M1053" s="189">
        <v>0</v>
      </c>
      <c r="N1053" s="189">
        <v>0</v>
      </c>
      <c r="O1053" s="189">
        <f t="shared" si="16"/>
        <v>2354886.8800000004</v>
      </c>
    </row>
    <row r="1054" spans="1:15" x14ac:dyDescent="0.25">
      <c r="A1054" s="221" t="s">
        <v>51</v>
      </c>
      <c r="B1054" s="222" t="s">
        <v>41</v>
      </c>
      <c r="C1054" s="186">
        <v>76109</v>
      </c>
      <c r="D1054" s="187" t="s">
        <v>988</v>
      </c>
      <c r="E1054" s="237">
        <v>116627701.54722278</v>
      </c>
      <c r="F1054" s="189">
        <v>0</v>
      </c>
      <c r="G1054" s="189">
        <v>169631135.81</v>
      </c>
      <c r="H1054" s="189">
        <v>0</v>
      </c>
      <c r="I1054" s="189">
        <v>0</v>
      </c>
      <c r="J1054" s="189">
        <v>114344099.04000001</v>
      </c>
      <c r="K1054" s="189">
        <v>0</v>
      </c>
      <c r="L1054" s="189">
        <v>2062816.8199999998</v>
      </c>
      <c r="M1054" s="189">
        <v>0</v>
      </c>
      <c r="N1054" s="189">
        <v>0</v>
      </c>
      <c r="O1054" s="189">
        <f t="shared" si="16"/>
        <v>286038051.67000002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1591882.1500000001</v>
      </c>
      <c r="M1056" s="189">
        <v>0</v>
      </c>
      <c r="N1056" s="189">
        <v>0</v>
      </c>
      <c r="O1056" s="189">
        <f t="shared" si="16"/>
        <v>1591882.1500000001</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5955938.6099999985</v>
      </c>
      <c r="M1057" s="189">
        <v>0</v>
      </c>
      <c r="N1057" s="189">
        <v>0</v>
      </c>
      <c r="O1057" s="189">
        <f t="shared" si="16"/>
        <v>5955938.6099999985</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83825.639999999985</v>
      </c>
      <c r="M1058" s="189">
        <v>0</v>
      </c>
      <c r="N1058" s="189">
        <v>0</v>
      </c>
      <c r="O1058" s="189">
        <f t="shared" si="16"/>
        <v>83825.639999999985</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3561503.8600000003</v>
      </c>
      <c r="M1060" s="189">
        <v>0</v>
      </c>
      <c r="N1060" s="189">
        <v>0</v>
      </c>
      <c r="O1060" s="189">
        <f t="shared" si="16"/>
        <v>3561503.8600000003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144055.18</v>
      </c>
      <c r="M1062" s="189">
        <v>0</v>
      </c>
      <c r="N1062" s="189">
        <v>0</v>
      </c>
      <c r="O1062" s="264">
        <f t="shared" si="16"/>
        <v>144055.18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289880.68</v>
      </c>
      <c r="M1066" s="189">
        <v>0</v>
      </c>
      <c r="N1066" s="189">
        <v>0</v>
      </c>
      <c r="O1066" s="264">
        <f t="shared" si="16"/>
        <v>289880.68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5695449.9800000004</v>
      </c>
      <c r="H1069" s="189">
        <v>0</v>
      </c>
      <c r="I1069" s="189">
        <v>0</v>
      </c>
      <c r="J1069" s="189">
        <v>14992.21</v>
      </c>
      <c r="K1069" s="189">
        <v>0</v>
      </c>
      <c r="L1069" s="189">
        <v>5291490.1500000004</v>
      </c>
      <c r="M1069" s="189">
        <v>0</v>
      </c>
      <c r="N1069" s="189">
        <v>0</v>
      </c>
      <c r="O1069" s="264">
        <f t="shared" si="16"/>
        <v>11001932.34</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3402257.85</v>
      </c>
      <c r="M1072" s="189">
        <v>0</v>
      </c>
      <c r="N1072" s="189">
        <v>0</v>
      </c>
      <c r="O1072" s="189">
        <f t="shared" si="16"/>
        <v>3402257.85</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3343689.3300000005</v>
      </c>
      <c r="M1074" s="189">
        <v>0</v>
      </c>
      <c r="N1074" s="189">
        <v>0</v>
      </c>
      <c r="O1074" s="189">
        <f t="shared" si="16"/>
        <v>3343689.3300000005</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62068.010000000009</v>
      </c>
      <c r="M1076" s="189">
        <v>0</v>
      </c>
      <c r="N1076" s="189">
        <v>0</v>
      </c>
      <c r="O1076" s="189">
        <f t="shared" si="16"/>
        <v>62068.010000000009</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1907056.6899999995</v>
      </c>
      <c r="M1077" s="189">
        <v>0</v>
      </c>
      <c r="N1077" s="189">
        <v>0</v>
      </c>
      <c r="O1077" s="189">
        <f t="shared" si="16"/>
        <v>1907056.6899999995</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3454337.4799999995</v>
      </c>
      <c r="M1078" s="189">
        <v>0</v>
      </c>
      <c r="N1078" s="189">
        <v>0</v>
      </c>
      <c r="O1078" s="189">
        <f t="shared" si="16"/>
        <v>3454337.4799999995</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77307.81</v>
      </c>
      <c r="M1080" s="189">
        <v>0</v>
      </c>
      <c r="N1080" s="189">
        <v>0</v>
      </c>
      <c r="O1080" s="189">
        <f t="shared" si="16"/>
        <v>77307.81</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126967.87</v>
      </c>
      <c r="M1082" s="189">
        <v>0</v>
      </c>
      <c r="N1082" s="189">
        <v>0</v>
      </c>
      <c r="O1082" s="264">
        <f t="shared" si="16"/>
        <v>126967.87</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504805.83</v>
      </c>
      <c r="M1083" s="189">
        <v>0</v>
      </c>
      <c r="N1083" s="189">
        <v>0</v>
      </c>
      <c r="O1083" s="264">
        <f t="shared" si="16"/>
        <v>504805.83</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3249037.7699999996</v>
      </c>
      <c r="G1086" s="189">
        <v>0</v>
      </c>
      <c r="H1086" s="189">
        <v>0</v>
      </c>
      <c r="I1086" s="189">
        <v>0</v>
      </c>
      <c r="J1086" s="189">
        <v>0</v>
      </c>
      <c r="K1086" s="189">
        <v>0</v>
      </c>
      <c r="L1086" s="189">
        <v>1714546.4300000002</v>
      </c>
      <c r="M1086" s="189">
        <v>0</v>
      </c>
      <c r="N1086" s="189">
        <v>0</v>
      </c>
      <c r="O1086" s="264">
        <f t="shared" si="16"/>
        <v>4963584.1999999993</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1672535.5199999998</v>
      </c>
      <c r="M1087" s="189">
        <v>0</v>
      </c>
      <c r="N1087" s="189">
        <v>0</v>
      </c>
      <c r="O1087" s="264">
        <f t="shared" si="16"/>
        <v>1672535.5199999998</v>
      </c>
    </row>
    <row r="1088" spans="1:15" x14ac:dyDescent="0.25">
      <c r="A1088" s="255" t="s">
        <v>51</v>
      </c>
      <c r="B1088" s="258" t="s">
        <v>41</v>
      </c>
      <c r="C1088" s="256">
        <v>76892</v>
      </c>
      <c r="D1088" s="259" t="s">
        <v>1017</v>
      </c>
      <c r="E1088" s="237">
        <v>81307875.371350273</v>
      </c>
      <c r="F1088" s="189">
        <v>87848378.959999993</v>
      </c>
      <c r="G1088" s="189">
        <v>0</v>
      </c>
      <c r="H1088" s="189">
        <v>0</v>
      </c>
      <c r="I1088" s="189">
        <v>0</v>
      </c>
      <c r="J1088" s="189">
        <v>0</v>
      </c>
      <c r="K1088" s="189">
        <v>0</v>
      </c>
      <c r="L1088" s="189">
        <v>54459036.530000009</v>
      </c>
      <c r="M1088" s="189">
        <v>0</v>
      </c>
      <c r="N1088" s="189">
        <v>0</v>
      </c>
      <c r="O1088" s="264">
        <f t="shared" si="16"/>
        <v>142307415.49000001</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93462.78</v>
      </c>
      <c r="M1089" s="189">
        <v>0</v>
      </c>
      <c r="N1089" s="189">
        <v>0</v>
      </c>
      <c r="O1089" s="264">
        <f t="shared" si="16"/>
        <v>93462.78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1946312.88</v>
      </c>
      <c r="M1090" s="189">
        <v>0</v>
      </c>
      <c r="N1090" s="189">
        <v>0</v>
      </c>
      <c r="O1090" s="264">
        <f t="shared" si="16"/>
        <v>1946312.88</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8312084.9900000012</v>
      </c>
      <c r="M1091" s="189">
        <v>0</v>
      </c>
      <c r="N1091" s="189">
        <v>0</v>
      </c>
      <c r="O1091" s="189">
        <f t="shared" si="16"/>
        <v>8312084.9900000012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3995839.8299999991</v>
      </c>
      <c r="M1095" s="189">
        <v>0</v>
      </c>
      <c r="N1095" s="189">
        <v>0</v>
      </c>
      <c r="O1095" s="189">
        <f t="shared" si="16"/>
        <v>3995839.8299999991</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3495884.2499999995</v>
      </c>
      <c r="M1096" s="189">
        <v>0</v>
      </c>
      <c r="N1096" s="189">
        <v>0</v>
      </c>
      <c r="O1096" s="189">
        <f t="shared" si="16"/>
        <v>3495884.2499999995</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13706133.740000002</v>
      </c>
      <c r="M1097" s="189">
        <v>0</v>
      </c>
      <c r="N1097" s="189">
        <v>0</v>
      </c>
      <c r="O1097" s="189">
        <f t="shared" si="16"/>
        <v>13706133.740000002</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27603251.110000007</v>
      </c>
      <c r="M1098" s="189">
        <v>0</v>
      </c>
      <c r="N1098" s="189">
        <v>0</v>
      </c>
      <c r="O1098" s="189">
        <f t="shared" si="16"/>
        <v>27603251.110000007</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2377601.1500000004</v>
      </c>
      <c r="M1100" s="189">
        <v>0</v>
      </c>
      <c r="N1100" s="189">
        <v>0</v>
      </c>
      <c r="O1100" s="189">
        <f t="shared" ref="O1100:O1152" si="17">SUM(F1100:N1100)</f>
        <v>2377601.1500000004</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3864462.81</v>
      </c>
      <c r="M1103" s="189">
        <v>0</v>
      </c>
      <c r="N1103" s="189">
        <v>0</v>
      </c>
      <c r="O1103" s="264">
        <f t="shared" si="17"/>
        <v>3864462.81</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1991370.29</v>
      </c>
      <c r="M1104" s="189">
        <v>0</v>
      </c>
      <c r="N1104" s="189">
        <v>0</v>
      </c>
      <c r="O1104" s="264">
        <f t="shared" si="17"/>
        <v>1991370.29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156765.27999999997</v>
      </c>
      <c r="M1105" s="189">
        <v>0</v>
      </c>
      <c r="N1105" s="189">
        <v>0</v>
      </c>
      <c r="O1105" s="264">
        <f t="shared" si="17"/>
        <v>156765.27999999997</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9026936.160000002</v>
      </c>
      <c r="M1106" s="189">
        <v>0</v>
      </c>
      <c r="N1106" s="189">
        <v>0</v>
      </c>
      <c r="O1106" s="264">
        <f t="shared" si="17"/>
        <v>9026936.160000002</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1050247.74</v>
      </c>
      <c r="M1107" s="189">
        <v>0</v>
      </c>
      <c r="N1107" s="189">
        <v>0</v>
      </c>
      <c r="O1107" s="264">
        <f t="shared" si="17"/>
        <v>1050247.74</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5147860.7399999993</v>
      </c>
      <c r="M1113" s="189">
        <v>0</v>
      </c>
      <c r="N1113" s="189">
        <v>0</v>
      </c>
      <c r="O1113" s="189">
        <f t="shared" si="17"/>
        <v>5147860.7399999993</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21566499.77</v>
      </c>
      <c r="M1115" s="189">
        <v>0</v>
      </c>
      <c r="N1115" s="189">
        <v>0</v>
      </c>
      <c r="O1115" s="189">
        <f t="shared" si="17"/>
        <v>21566499.77</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531279.22</v>
      </c>
      <c r="M1116" s="189">
        <v>0</v>
      </c>
      <c r="N1116" s="189">
        <v>0</v>
      </c>
      <c r="O1116" s="189">
        <f t="shared" si="17"/>
        <v>735246.62</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2491034.87</v>
      </c>
      <c r="M1118" s="189">
        <v>0</v>
      </c>
      <c r="N1118" s="189">
        <v>0</v>
      </c>
      <c r="O1118" s="189">
        <f t="shared" si="17"/>
        <v>2491034.87</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285010.26</v>
      </c>
      <c r="M1119" s="189">
        <v>0</v>
      </c>
      <c r="N1119" s="189">
        <v>0</v>
      </c>
      <c r="O1119" s="189">
        <f t="shared" si="17"/>
        <v>285010.26</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167233.03000000003</v>
      </c>
      <c r="M1121" s="189">
        <v>0</v>
      </c>
      <c r="N1121" s="189">
        <v>0</v>
      </c>
      <c r="O1121" s="264">
        <f t="shared" si="17"/>
        <v>6316130.8900000006</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1029524.0099999999</v>
      </c>
      <c r="M1125" s="189">
        <v>0</v>
      </c>
      <c r="N1125" s="189">
        <v>0</v>
      </c>
      <c r="O1125" s="264">
        <f t="shared" si="17"/>
        <v>1029524.0099999999</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23076.67</v>
      </c>
      <c r="M1128" s="189">
        <v>0</v>
      </c>
      <c r="N1128" s="189">
        <v>0</v>
      </c>
      <c r="O1128" s="264">
        <f t="shared" si="17"/>
        <v>23076.67</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57617.04</v>
      </c>
      <c r="M1133" s="189">
        <v>0</v>
      </c>
      <c r="N1133" s="189">
        <v>0</v>
      </c>
      <c r="O1133" s="189">
        <f t="shared" si="17"/>
        <v>99736166.020000011</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628371.26</v>
      </c>
      <c r="M1134" s="189">
        <v>0</v>
      </c>
      <c r="N1134" s="189">
        <v>0</v>
      </c>
      <c r="O1134" s="189">
        <f t="shared" si="17"/>
        <v>628371.26</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3961155.96</v>
      </c>
      <c r="M1138" s="189">
        <v>0</v>
      </c>
      <c r="N1138" s="189">
        <v>0</v>
      </c>
      <c r="O1138" s="189">
        <f t="shared" si="17"/>
        <v>3961155.96</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243129.85</v>
      </c>
      <c r="M1141" s="189">
        <v>0</v>
      </c>
      <c r="N1141" s="189">
        <v>0</v>
      </c>
      <c r="O1141" s="264">
        <f t="shared" si="17"/>
        <v>2107219.9899999998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1121</v>
      </c>
      <c r="D1145" s="259" t="s">
        <v>1064</v>
      </c>
      <c r="E1145" s="237">
        <v>6400205580.9005508</v>
      </c>
      <c r="F1145" s="189">
        <v>0</v>
      </c>
      <c r="G1145" s="189">
        <v>0</v>
      </c>
      <c r="H1145" s="189">
        <v>0</v>
      </c>
      <c r="I1145" s="189">
        <v>0</v>
      </c>
      <c r="J1145" s="189">
        <v>0</v>
      </c>
      <c r="K1145" s="189">
        <v>8110448457.0499992</v>
      </c>
      <c r="L1145" s="189">
        <v>0</v>
      </c>
      <c r="M1145" s="189">
        <v>0</v>
      </c>
      <c r="N1145" s="189">
        <v>0</v>
      </c>
      <c r="O1145" s="264">
        <f t="shared" si="17"/>
        <v>8110448457.0499992</v>
      </c>
    </row>
    <row r="1146" spans="1:15" x14ac:dyDescent="0.25">
      <c r="A1146" s="260" t="s">
        <v>1063</v>
      </c>
      <c r="B1146" s="117"/>
      <c r="C1146" s="261" t="s">
        <v>1122</v>
      </c>
      <c r="D1146" s="259" t="s">
        <v>1065</v>
      </c>
      <c r="E1146" s="237">
        <v>9423983.9612731785</v>
      </c>
      <c r="F1146" s="189">
        <v>4966025.9999999981</v>
      </c>
      <c r="G1146" s="189">
        <v>35934894.620000005</v>
      </c>
      <c r="H1146" s="189">
        <v>0</v>
      </c>
      <c r="I1146" s="189">
        <v>0</v>
      </c>
      <c r="J1146" s="189">
        <v>0</v>
      </c>
      <c r="K1146" s="189">
        <v>0</v>
      </c>
      <c r="L1146" s="189">
        <v>0</v>
      </c>
      <c r="M1146" s="189">
        <v>0</v>
      </c>
      <c r="N1146" s="189">
        <v>0</v>
      </c>
      <c r="O1146" s="264">
        <f t="shared" si="17"/>
        <v>40900920.620000005</v>
      </c>
    </row>
    <row r="1147" spans="1:15" x14ac:dyDescent="0.25">
      <c r="A1147" s="260" t="s">
        <v>1063</v>
      </c>
      <c r="B1147" s="117"/>
      <c r="C1147" s="261" t="s">
        <v>1123</v>
      </c>
      <c r="D1147" s="259" t="s">
        <v>1066</v>
      </c>
      <c r="E1147" s="237">
        <v>5398519258.4665546</v>
      </c>
      <c r="F1147" s="189">
        <v>0</v>
      </c>
      <c r="G1147" s="189">
        <v>6494444001.1500006</v>
      </c>
      <c r="H1147" s="189">
        <v>0</v>
      </c>
      <c r="I1147" s="189">
        <v>0</v>
      </c>
      <c r="J1147" s="189">
        <v>0</v>
      </c>
      <c r="K1147" s="189">
        <v>0</v>
      </c>
      <c r="L1147" s="189">
        <v>0</v>
      </c>
      <c r="M1147" s="189">
        <v>0</v>
      </c>
      <c r="N1147" s="189">
        <v>0</v>
      </c>
      <c r="O1147" s="264">
        <f t="shared" si="17"/>
        <v>6494444001.1500006</v>
      </c>
    </row>
    <row r="1148" spans="1:15" x14ac:dyDescent="0.25">
      <c r="A1148" s="260" t="s">
        <v>1063</v>
      </c>
      <c r="B1148" s="117"/>
      <c r="C1148" s="261" t="s">
        <v>1124</v>
      </c>
      <c r="D1148" s="259" t="s">
        <v>1067</v>
      </c>
      <c r="E1148" s="237">
        <v>7853215262.7726545</v>
      </c>
      <c r="F1148" s="189">
        <v>0</v>
      </c>
      <c r="G1148" s="189">
        <v>10400701689.440001</v>
      </c>
      <c r="H1148" s="189">
        <v>0</v>
      </c>
      <c r="I1148" s="189">
        <v>0</v>
      </c>
      <c r="J1148" s="189">
        <v>0</v>
      </c>
      <c r="K1148" s="189">
        <v>0</v>
      </c>
      <c r="L1148" s="189">
        <v>0</v>
      </c>
      <c r="M1148" s="189">
        <v>0</v>
      </c>
      <c r="N1148" s="189">
        <v>0</v>
      </c>
      <c r="O1148" s="264">
        <f t="shared" si="17"/>
        <v>10400701689.440001</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1125</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1126</v>
      </c>
      <c r="D1152" s="197" t="s">
        <v>1071</v>
      </c>
      <c r="E1152" s="237">
        <v>7569727.0377614638</v>
      </c>
      <c r="F1152" s="189">
        <v>0</v>
      </c>
      <c r="G1152" s="189">
        <v>0</v>
      </c>
      <c r="H1152" s="189">
        <v>0</v>
      </c>
      <c r="I1152" s="189">
        <v>0</v>
      </c>
      <c r="J1152" s="189">
        <v>0</v>
      </c>
      <c r="K1152" s="189">
        <v>0</v>
      </c>
      <c r="L1152" s="189">
        <v>0</v>
      </c>
      <c r="M1152" s="189">
        <v>0</v>
      </c>
      <c r="N1152" s="189">
        <v>14416651.16</v>
      </c>
      <c r="O1152" s="189">
        <f t="shared" si="17"/>
        <v>14416651.16</v>
      </c>
    </row>
    <row r="1153" spans="1:16" ht="15.75" thickBot="1" x14ac:dyDescent="0.3">
      <c r="A1153" s="195" t="s">
        <v>1063</v>
      </c>
      <c r="B1153" s="225" t="s">
        <v>41</v>
      </c>
      <c r="C1153" s="196" t="s">
        <v>1127</v>
      </c>
      <c r="D1153" s="197" t="s">
        <v>1111</v>
      </c>
      <c r="E1153" s="237">
        <v>30581.600210839737</v>
      </c>
      <c r="F1153" s="189">
        <v>854784.52999999991</v>
      </c>
      <c r="G1153" s="189">
        <v>0</v>
      </c>
      <c r="H1153" s="189">
        <v>0</v>
      </c>
      <c r="I1153" s="189">
        <v>0</v>
      </c>
      <c r="J1153" s="189">
        <v>0</v>
      </c>
      <c r="K1153" s="189">
        <v>0</v>
      </c>
      <c r="L1153" s="189">
        <v>0</v>
      </c>
      <c r="M1153" s="189">
        <v>0</v>
      </c>
      <c r="N1153" s="189">
        <v>0</v>
      </c>
      <c r="O1153" s="189">
        <f>SUM(F1153:N1153)</f>
        <v>854784.52999999991</v>
      </c>
    </row>
    <row r="1154" spans="1:16" s="32" customFormat="1" ht="45" x14ac:dyDescent="0.25">
      <c r="A1154" s="226"/>
      <c r="B1154" s="227"/>
      <c r="C1154" s="198"/>
      <c r="D1154" s="199" t="s">
        <v>1072</v>
      </c>
      <c r="E1154" s="238">
        <f>SUM(E9:E1153)</f>
        <v>367847643140.23676</v>
      </c>
      <c r="F1154" s="238">
        <f>SUM(F11:F1153)</f>
        <v>821586721.44000006</v>
      </c>
      <c r="G1154" s="238">
        <f t="shared" ref="G1154:L1154" si="18">SUM(G11:G1153)</f>
        <v>369540658426.89984</v>
      </c>
      <c r="H1154" s="238">
        <f t="shared" si="18"/>
        <v>1155162579.7</v>
      </c>
      <c r="I1154" s="238">
        <f t="shared" si="18"/>
        <v>594123510.58999979</v>
      </c>
      <c r="J1154" s="238">
        <f t="shared" si="18"/>
        <v>22866929550.780018</v>
      </c>
      <c r="K1154" s="238">
        <f t="shared" si="18"/>
        <v>31950251496.019993</v>
      </c>
      <c r="L1154" s="238">
        <f t="shared" si="18"/>
        <v>2064597582.4100013</v>
      </c>
      <c r="M1154" s="238">
        <f t="shared" ref="M1154" si="19">SUM(M11:M1153)</f>
        <v>397310991.42000008</v>
      </c>
      <c r="N1154" s="238">
        <f>SUM(N11:N1153)</f>
        <v>197550325.87</v>
      </c>
      <c r="O1154" s="238">
        <f>SUM(O11:O1153)</f>
        <v>429588171185.12988</v>
      </c>
      <c r="P1154" s="280"/>
    </row>
    <row r="1155" spans="1:16" x14ac:dyDescent="0.25">
      <c r="A1155" s="228"/>
      <c r="B1155" s="229"/>
      <c r="C1155" s="202" t="s">
        <v>1096</v>
      </c>
      <c r="D1155" s="203" t="s">
        <v>1073</v>
      </c>
      <c r="E1155" s="239">
        <v>2920780373051.5864</v>
      </c>
      <c r="F1155" s="189">
        <v>4343407381.8499985</v>
      </c>
      <c r="G1155" s="189">
        <v>2791882273542.2412</v>
      </c>
      <c r="H1155" s="189">
        <v>8750931556.3800011</v>
      </c>
      <c r="I1155" s="189">
        <v>4558807245.4099998</v>
      </c>
      <c r="J1155" s="189">
        <v>177209940935.54001</v>
      </c>
      <c r="K1155" s="189">
        <v>245475945855.98001</v>
      </c>
      <c r="L1155" s="189">
        <v>13651989440.99</v>
      </c>
      <c r="M1155" s="189">
        <v>3053311915.27</v>
      </c>
      <c r="N1155" s="189">
        <v>1482727118.0800002</v>
      </c>
      <c r="O1155" s="189">
        <f>SUM(F1155:N1155)</f>
        <v>3250409334991.7417</v>
      </c>
    </row>
    <row r="1156" spans="1:16" x14ac:dyDescent="0.25">
      <c r="A1156" s="228"/>
      <c r="B1156" s="229"/>
      <c r="C1156" s="201"/>
      <c r="D1156" s="203" t="s">
        <v>1074</v>
      </c>
      <c r="E1156" s="240">
        <f>+E1154+E1155</f>
        <v>3288628016191.8232</v>
      </c>
      <c r="F1156" s="240">
        <f>+F1154+F1155</f>
        <v>5164994103.289999</v>
      </c>
      <c r="G1156" s="240">
        <f t="shared" ref="G1156:N1156" si="20">+G1154+G1155</f>
        <v>3161422931969.1411</v>
      </c>
      <c r="H1156" s="240">
        <f t="shared" si="20"/>
        <v>9906094136.0800018</v>
      </c>
      <c r="I1156" s="240">
        <f t="shared" si="20"/>
        <v>5152930756</v>
      </c>
      <c r="J1156" s="240">
        <f t="shared" si="20"/>
        <v>200076870486.32004</v>
      </c>
      <c r="K1156" s="240">
        <f t="shared" si="20"/>
        <v>277426197352</v>
      </c>
      <c r="L1156" s="240">
        <f t="shared" si="20"/>
        <v>15716587023.400002</v>
      </c>
      <c r="M1156" s="240">
        <f t="shared" si="20"/>
        <v>3450622906.6900001</v>
      </c>
      <c r="N1156" s="240">
        <f t="shared" si="20"/>
        <v>1680277443.9500003</v>
      </c>
      <c r="O1156" s="240">
        <f>+O1154+O1155</f>
        <v>3679997506176.8716</v>
      </c>
    </row>
    <row r="1157" spans="1:16" x14ac:dyDescent="0.25">
      <c r="A1157" s="230" t="s">
        <v>1093</v>
      </c>
      <c r="B1157" s="231"/>
      <c r="C1157" s="215"/>
      <c r="D1157" s="204"/>
      <c r="E1157" s="239"/>
      <c r="F1157" s="205"/>
      <c r="G1157" s="206"/>
      <c r="H1157" s="206"/>
      <c r="I1157" s="206"/>
      <c r="J1157" s="206"/>
      <c r="K1157" s="206"/>
      <c r="L1157" s="206"/>
      <c r="M1157" s="206"/>
      <c r="N1157" s="206"/>
      <c r="O1157" s="214">
        <v>3567139328.3100019</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3727964626518.1816</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workbookViewId="0">
      <selection activeCell="A8" sqref="A8:C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31 de Julio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1140357804.6300001</v>
      </c>
      <c r="H10" s="211">
        <f t="shared" ref="H10:H73" si="0">SUM(C10:G10)</f>
        <v>9658329580.1700001</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214099891.27000001</v>
      </c>
      <c r="H12" s="211">
        <f t="shared" si="0"/>
        <v>1703103305.8099999</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1647214239.4099994</v>
      </c>
      <c r="H13" s="211">
        <f t="shared" si="0"/>
        <v>11900199738.209999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125541621.47999999</v>
      </c>
      <c r="H14" s="211">
        <f t="shared" si="0"/>
        <v>840852163.08000004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78031666.979999989</v>
      </c>
      <c r="H16" s="211">
        <f t="shared" si="0"/>
        <v>1558288181.6399999</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148013529275.66995</v>
      </c>
      <c r="H17" s="211">
        <f t="shared" si="0"/>
        <v>777518068402.70007</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10609861343.669998</v>
      </c>
      <c r="H18" s="211">
        <f t="shared" si="0"/>
        <v>52104120908.369995</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2052432864.8899999</v>
      </c>
      <c r="H19" s="211">
        <f t="shared" si="0"/>
        <v>12309079538.5</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415514842.21999997</v>
      </c>
      <c r="H20" s="211">
        <f t="shared" si="0"/>
        <v>6784831360.7799997</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28766576.939999998</v>
      </c>
      <c r="H21" s="114">
        <f t="shared" si="0"/>
        <v>121261778.41999999</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38853525009.079994</v>
      </c>
      <c r="H22" s="114">
        <f t="shared" si="0"/>
        <v>285985294283.87</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35930885.260000005</v>
      </c>
      <c r="H25" s="114">
        <f t="shared" si="0"/>
        <v>1699128078.9100001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1356643435.6399999</v>
      </c>
      <c r="H26" s="114">
        <f t="shared" si="0"/>
        <v>7709039896.8899994</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30993279.419999998</v>
      </c>
      <c r="H28" s="114">
        <f t="shared" si="0"/>
        <v>116341755.16000001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174149675.31</v>
      </c>
      <c r="H29" s="114">
        <f t="shared" si="0"/>
        <v>744051269.42000008</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88343120.870000005</v>
      </c>
      <c r="H31" s="211">
        <f t="shared" si="0"/>
        <v>244183196.18000001</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25302089.02</v>
      </c>
      <c r="H32" s="211">
        <f t="shared" si="0"/>
        <v>334241841.91000003</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43052302.210000016</v>
      </c>
      <c r="H42" s="114">
        <f t="shared" si="0"/>
        <v>118049362.83000001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10184134.559999999</v>
      </c>
      <c r="H43" s="114">
        <f t="shared" si="0"/>
        <v>53415854.379999995</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4528978.92</v>
      </c>
      <c r="H44" s="114">
        <f t="shared" si="0"/>
        <v>19758642.18</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48305050.449999988</v>
      </c>
      <c r="H46" s="114">
        <f t="shared" si="0"/>
        <v>432485130.48999995</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207519555.73000002</v>
      </c>
      <c r="H47" s="114">
        <f t="shared" si="0"/>
        <v>1663686283.2</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12806771.48</v>
      </c>
      <c r="H48" s="114">
        <f t="shared" si="0"/>
        <v>249492883.41999999</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15201691.090000002</v>
      </c>
      <c r="H51" s="211">
        <f t="shared" si="0"/>
        <v>1163234386.2299998</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14913090.469999999</v>
      </c>
      <c r="H52" s="211">
        <f t="shared" si="0"/>
        <v>171353644.34</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516703.5</v>
      </c>
      <c r="H53" s="211">
        <f t="shared" si="0"/>
        <v>4919134.5</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32245843.41</v>
      </c>
      <c r="H58" s="211">
        <f t="shared" si="0"/>
        <v>184875299.97999999</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11716621.169999998</v>
      </c>
      <c r="H60" s="211">
        <f t="shared" si="0"/>
        <v>38745885.599999994</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17766652.190000001</v>
      </c>
      <c r="H64" s="114">
        <f t="shared" si="0"/>
        <v>220554962.60999995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81748016.030000031</v>
      </c>
      <c r="H65" s="114">
        <f t="shared" si="0"/>
        <v>1334524737.2</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368121284.84000003</v>
      </c>
      <c r="H66" s="114">
        <f t="shared" si="0"/>
        <v>3420882036.9000001</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617858.29</v>
      </c>
      <c r="H68" s="114">
        <f t="shared" si="0"/>
        <v>676799.29</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1167565.02</v>
      </c>
      <c r="H71" s="211">
        <f t="shared" si="0"/>
        <v>84555048.309999987</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1998796668.8800001</v>
      </c>
      <c r="H76" s="211">
        <f t="shared" si="1"/>
        <v>11857348415.25</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15506.94</v>
      </c>
      <c r="H82" s="114">
        <f t="shared" si="1"/>
        <v>410590.51</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112157327.21000001</v>
      </c>
      <c r="H83" s="114">
        <f t="shared" si="1"/>
        <v>137898300.79000002</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1247013333.8900001</v>
      </c>
      <c r="H86" s="114">
        <f t="shared" si="1"/>
        <v>13290932454.73</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121596704.42</v>
      </c>
      <c r="H90" s="114">
        <f t="shared" si="1"/>
        <v>253012292.47000003</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459460310.90999991</v>
      </c>
      <c r="H92" s="211">
        <f t="shared" si="1"/>
        <v>610682354.68999982</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9924355.9800000004</v>
      </c>
      <c r="H93" s="211">
        <f t="shared" si="1"/>
        <v>36736859.790000007</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1">
        <f t="shared" si="1"/>
        <v>13969842.02</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10887415.52</v>
      </c>
      <c r="H106" s="114">
        <f t="shared" si="1"/>
        <v>47267304.730000004</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10291537.760000002</v>
      </c>
      <c r="H109" s="114">
        <f t="shared" si="1"/>
        <v>51235572.969999999</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219374260.07000002</v>
      </c>
      <c r="H113" s="211">
        <f t="shared" si="1"/>
        <v>457842559.21000004</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193092767.55000001</v>
      </c>
      <c r="H116" s="211">
        <f t="shared" si="1"/>
        <v>2436685968.0999999</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7926.07</v>
      </c>
      <c r="H117" s="211">
        <f t="shared" si="1"/>
        <v>106010.14000000001</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447949823.04000002</v>
      </c>
      <c r="H121" s="114">
        <f t="shared" si="1"/>
        <v>1632249569.8699999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23103079.84</v>
      </c>
      <c r="H122" s="114">
        <f t="shared" si="1"/>
        <v>274921717.63999999</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1110106790.3500001</v>
      </c>
      <c r="H124" s="114">
        <f t="shared" si="1"/>
        <v>5275815723.7399998</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3604105.52</v>
      </c>
      <c r="H136" s="211">
        <f t="shared" si="1"/>
        <v>111168088.98000002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1">
        <f t="shared" si="1"/>
        <v>1077950.7300000002</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17769975.720000003</v>
      </c>
      <c r="H140" s="211">
        <f t="shared" si="2"/>
        <v>349851780.25000006</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34959097.969999999</v>
      </c>
      <c r="H143" s="114">
        <f t="shared" si="2"/>
        <v>345686819.34000003</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231490716.17999998</v>
      </c>
      <c r="H144" s="114">
        <f t="shared" si="2"/>
        <v>308486387.63999999</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1470658091.3199999</v>
      </c>
      <c r="H146" s="114">
        <f t="shared" si="2"/>
        <v>8858512378.8700008</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92662111.290000007</v>
      </c>
      <c r="H147" s="114">
        <f t="shared" si="2"/>
        <v>843969673.07000005</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259011106.29999995</v>
      </c>
      <c r="H150" s="114">
        <f t="shared" si="2"/>
        <v>5151535602.2600002</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1">
        <f t="shared" si="2"/>
        <v>152072.37</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1110402.82</v>
      </c>
      <c r="H153" s="211">
        <f t="shared" si="2"/>
        <v>4753564.13</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31585396.940000001</v>
      </c>
      <c r="H159" s="211">
        <f t="shared" si="2"/>
        <v>2377828698.1199999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22246757.020000003</v>
      </c>
      <c r="H162" s="114">
        <f t="shared" si="2"/>
        <v>72873666.300000012</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21237785.300000001</v>
      </c>
      <c r="H164" s="114">
        <f t="shared" si="2"/>
        <v>66939972.420000002</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823157644.00999987</v>
      </c>
      <c r="H166" s="114">
        <f t="shared" si="2"/>
        <v>7453782491.6300011</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234203008.34999993</v>
      </c>
      <c r="H167" s="114">
        <f t="shared" si="2"/>
        <v>552778913.75999999</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1">
        <f t="shared" si="2"/>
        <v>4185737.67</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53258857.320000008</v>
      </c>
      <c r="H173" s="211">
        <f t="shared" si="2"/>
        <v>83907785.550000012</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16599687.020000003</v>
      </c>
      <c r="H180" s="211">
        <f t="shared" si="2"/>
        <v>56115561.430000007</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22998438.130000014</v>
      </c>
      <c r="H181" s="114">
        <f t="shared" si="2"/>
        <v>82974039.260000005</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1138431.6099999999</v>
      </c>
      <c r="H182" s="114">
        <f t="shared" si="2"/>
        <v>5669718.8100000005</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2317798.9500000002</v>
      </c>
      <c r="H188" s="114">
        <f t="shared" si="2"/>
        <v>9951047.5499999989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48343047.530000001</v>
      </c>
      <c r="H190" s="114">
        <f t="shared" si="2"/>
        <v>211172738.59999999</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497570403.02000004</v>
      </c>
      <c r="H191" s="211">
        <f t="shared" si="2"/>
        <v>2035373443.0100002</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159330728.31999999</v>
      </c>
      <c r="H194" s="211">
        <f t="shared" si="2"/>
        <v>681668754.07000005</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5266467.4399999995</v>
      </c>
      <c r="H208" s="114">
        <f t="shared" si="3"/>
        <v>8238889.8200000003</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148193023.43999997</v>
      </c>
      <c r="H211" s="211">
        <f t="shared" si="3"/>
        <v>654283955.54999995</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13329171.699999999</v>
      </c>
      <c r="H213" s="211">
        <f t="shared" si="3"/>
        <v>1447993012.8600001</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514531499.68000007</v>
      </c>
      <c r="H214" s="211">
        <f t="shared" si="3"/>
        <v>1593359344.1499999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3505108.2099999995</v>
      </c>
      <c r="H223" s="114">
        <f t="shared" si="3"/>
        <v>5263728.5399999991</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293158638.92999995</v>
      </c>
      <c r="H224" s="114">
        <f t="shared" si="3"/>
        <v>827351462.81999993</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47905610.360000007</v>
      </c>
      <c r="H228" s="114">
        <f t="shared" si="3"/>
        <v>2487748652.5500002</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442559787.63</v>
      </c>
      <c r="H229" s="114">
        <f t="shared" si="3"/>
        <v>4421127276.7700005</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187321220.07000002</v>
      </c>
      <c r="H232" s="211">
        <f t="shared" si="3"/>
        <v>1196305459.1299999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157089472.46000001</v>
      </c>
      <c r="H233" s="211">
        <f t="shared" si="3"/>
        <v>508766454.15999997</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1692159.38</v>
      </c>
      <c r="H234" s="211">
        <f t="shared" si="3"/>
        <v>4345384.51</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55521223.420000002</v>
      </c>
      <c r="H237" s="211">
        <f t="shared" si="3"/>
        <v>81890141.069999993</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34654877.390000001</v>
      </c>
      <c r="H238" s="211">
        <f t="shared" si="3"/>
        <v>223619618.23000002</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2341015.02</v>
      </c>
      <c r="H240" s="211">
        <f t="shared" si="3"/>
        <v>7019620.870000001</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46167.28</v>
      </c>
      <c r="H241" s="114">
        <f t="shared" si="3"/>
        <v>155717.21</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221670.13</v>
      </c>
      <c r="H242" s="114">
        <f t="shared" si="3"/>
        <v>221670.13</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23245888.979999997</v>
      </c>
      <c r="H243" s="114">
        <f t="shared" si="3"/>
        <v>57324340.349999987</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10190901.469999999</v>
      </c>
      <c r="H244" s="114">
        <f t="shared" si="3"/>
        <v>79315693.260000005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36321.370000000003</v>
      </c>
      <c r="H245" s="114">
        <f t="shared" si="3"/>
        <v>807510.83</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34657909.270000003</v>
      </c>
      <c r="H246" s="114">
        <f t="shared" si="3"/>
        <v>223766514.20000002</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34654877.399999999</v>
      </c>
      <c r="H247" s="114">
        <f t="shared" si="3"/>
        <v>223619618.28999999</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991468.52999999991</v>
      </c>
      <c r="H248" s="114">
        <f t="shared" si="3"/>
        <v>10143557.709999999</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23103251.759999998</v>
      </c>
      <c r="H249" s="114">
        <f t="shared" si="3"/>
        <v>150096750.69999999</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34699905.599999994</v>
      </c>
      <c r="H253" s="211">
        <f t="shared" si="3"/>
        <v>222888611.16</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223185.2</v>
      </c>
      <c r="H256" s="211">
        <f t="shared" si="3"/>
        <v>948217.6399999999</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29718581.129999999</v>
      </c>
      <c r="H257" s="211">
        <f t="shared" si="3"/>
        <v>56894021.049999997</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1">
        <f t="shared" si="3"/>
        <v>574802.53</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1857805.1099999999</v>
      </c>
      <c r="H259" s="211">
        <f t="shared" si="3"/>
        <v>3124994.09</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34654877.390000001</v>
      </c>
      <c r="H260" s="211">
        <f t="shared" si="3"/>
        <v>223619618.14999998</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61215975.479999997</v>
      </c>
      <c r="H261" s="114">
        <f t="shared" si="3"/>
        <v>280219075.54000002</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40217573.190000005</v>
      </c>
      <c r="H264" s="114">
        <f t="shared" si="3"/>
        <v>104195946.85999998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4896253.6400000006</v>
      </c>
      <c r="H265" s="114">
        <f t="shared" si="3"/>
        <v>19708874.539999999</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69309754.729999989</v>
      </c>
      <c r="H267" s="114">
        <f t="shared" si="4"/>
        <v>447239231.40999997</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18122346.68</v>
      </c>
      <c r="H268" s="114">
        <f t="shared" si="4"/>
        <v>82082732.340000004</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35883447.820000015</v>
      </c>
      <c r="H271" s="211">
        <f t="shared" si="4"/>
        <v>127098645.84999999</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258307.52000000002</v>
      </c>
      <c r="H273" s="211">
        <f t="shared" si="4"/>
        <v>2126944.2199999997</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87145052.75999999</v>
      </c>
      <c r="H274" s="211">
        <f t="shared" si="4"/>
        <v>248871500.98000002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249302.28</v>
      </c>
      <c r="H275" s="211">
        <f t="shared" si="4"/>
        <v>1098323.2199999997</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1695113.45</v>
      </c>
      <c r="H277" s="211">
        <f t="shared" si="4"/>
        <v>4472058.32</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27106579.77</v>
      </c>
      <c r="H278" s="211">
        <f t="shared" si="4"/>
        <v>179551572.87</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33113223.68</v>
      </c>
      <c r="H280" s="211">
        <f t="shared" si="4"/>
        <v>135502841.13</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86093923.239999965</v>
      </c>
      <c r="H282" s="114">
        <f t="shared" si="4"/>
        <v>193404802.37999994</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34654877.399999999</v>
      </c>
      <c r="H285" s="114">
        <f t="shared" si="4"/>
        <v>223638837.96000001</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83095509.699999973</v>
      </c>
      <c r="H286" s="114">
        <f t="shared" si="4"/>
        <v>189823010.89999998</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1979431.41</v>
      </c>
      <c r="H287" s="114">
        <f t="shared" si="4"/>
        <v>9526969.6099999994</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34654877.390000001</v>
      </c>
      <c r="H288" s="114">
        <f t="shared" si="4"/>
        <v>223733397.62</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69309754.769999996</v>
      </c>
      <c r="H289" s="114">
        <f t="shared" si="4"/>
        <v>447239231.47000003</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800027.03999999992</v>
      </c>
      <c r="H290" s="114">
        <f t="shared" si="4"/>
        <v>1540676.87</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84047648.900000006</v>
      </c>
      <c r="H291" s="211">
        <f t="shared" si="4"/>
        <v>323043416.07999998</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12117924.190000001</v>
      </c>
      <c r="H292" s="211">
        <f t="shared" si="4"/>
        <v>92202549.329999998</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5515243.0999999996</v>
      </c>
      <c r="H293" s="211">
        <f t="shared" si="4"/>
        <v>12268640.84</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11341289.939999999</v>
      </c>
      <c r="H294" s="211">
        <f t="shared" si="4"/>
        <v>27637763.699999996</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69518881.50999999</v>
      </c>
      <c r="H295" s="211">
        <f t="shared" si="4"/>
        <v>447448358.21000004</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112240368.43999998</v>
      </c>
      <c r="H296" s="211">
        <f t="shared" si="4"/>
        <v>530473604.79000002</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385751.55999999994</v>
      </c>
      <c r="H298" s="211">
        <f t="shared" si="4"/>
        <v>778024.29999999993</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57758128.990000002</v>
      </c>
      <c r="H299" s="211">
        <f t="shared" si="4"/>
        <v>372723805.09000009</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216837.94</v>
      </c>
      <c r="H300" s="211">
        <f t="shared" si="4"/>
        <v>216837.94</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162122197.78</v>
      </c>
      <c r="H302" s="114">
        <f t="shared" si="4"/>
        <v>629830720.07000005</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14">
        <f t="shared" si="4"/>
        <v>30605.949999999997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71514774.209999993</v>
      </c>
      <c r="H305" s="114">
        <f t="shared" si="4"/>
        <v>450515078.50999993</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164868472.29000002</v>
      </c>
      <c r="H307" s="114">
        <f t="shared" si="4"/>
        <v>615047422.36000001</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15253030.469999999</v>
      </c>
      <c r="H308" s="114">
        <f t="shared" si="4"/>
        <v>33856546.939999998</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21085130.429999989</v>
      </c>
      <c r="H310" s="114">
        <f t="shared" si="4"/>
        <v>62353036.059999987</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69309754.75999999</v>
      </c>
      <c r="H311" s="211">
        <f t="shared" si="4"/>
        <v>447239231.46000004</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147244.26000000004</v>
      </c>
      <c r="H312" s="211">
        <f t="shared" si="4"/>
        <v>384108.00000000006</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250207150.09000006</v>
      </c>
      <c r="H313" s="211">
        <f t="shared" si="4"/>
        <v>1084909316.6100004</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211087.77</v>
      </c>
      <c r="H314" s="211">
        <f t="shared" si="4"/>
        <v>2680607.1800000002</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36910702.549999997</v>
      </c>
      <c r="H315" s="211">
        <f t="shared" si="4"/>
        <v>44391902.079999998</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111602.04</v>
      </c>
      <c r="H316" s="211">
        <f t="shared" si="4"/>
        <v>166567.38999999998</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546773886.78999996</v>
      </c>
      <c r="H317" s="211">
        <f t="shared" si="4"/>
        <v>1869623844.0599999</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3908571.13</v>
      </c>
      <c r="H320" s="211">
        <f t="shared" si="4"/>
        <v>4649177.59</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68316757.150000006</v>
      </c>
      <c r="H321" s="114">
        <f t="shared" si="4"/>
        <v>250933624.84999999</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69309754.75999999</v>
      </c>
      <c r="H323" s="114">
        <f t="shared" si="4"/>
        <v>447239231.46000004</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114395.03000000003</v>
      </c>
      <c r="H326" s="114">
        <f t="shared" si="4"/>
        <v>175634.52000000002</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37959070.510000005</v>
      </c>
      <c r="H328" s="114">
        <f t="shared" si="4"/>
        <v>128446340.86999999</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173762445.85999995</v>
      </c>
      <c r="H329" s="114">
        <f t="shared" si="4"/>
        <v>390702474.04999995</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77137.97</v>
      </c>
      <c r="H331" s="211">
        <f t="shared" si="5"/>
        <v>4924924.3</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455504474.38000011</v>
      </c>
      <c r="H332" s="211">
        <f t="shared" si="5"/>
        <v>1349196896.6799998</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515453306.06000006</v>
      </c>
      <c r="H333" s="211">
        <f t="shared" si="5"/>
        <v>1474996299.8300004</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214045273.72</v>
      </c>
      <c r="H334" s="211">
        <f t="shared" si="5"/>
        <v>1023911293.1700001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36801782.939999998</v>
      </c>
      <c r="H335" s="211">
        <f t="shared" si="5"/>
        <v>226421769.82999998</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2172081.67</v>
      </c>
      <c r="H337" s="211">
        <f t="shared" si="5"/>
        <v>8499413.3200000003</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391079.31</v>
      </c>
      <c r="H341" s="114">
        <f t="shared" si="5"/>
        <v>618201.69999999995</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132440178.72000001</v>
      </c>
      <c r="H342" s="114">
        <f t="shared" si="5"/>
        <v>510154457.30999994</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29879426.589999996</v>
      </c>
      <c r="H345" s="114">
        <f t="shared" si="5"/>
        <v>211054896.47999999</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104050300.25000001</v>
      </c>
      <c r="H350" s="114">
        <f t="shared" si="5"/>
        <v>342305633.13000005</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34654877.390000001</v>
      </c>
      <c r="H352" s="211">
        <f t="shared" si="5"/>
        <v>223619618.14999998</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20942256.390000001</v>
      </c>
      <c r="H354" s="211">
        <f t="shared" si="5"/>
        <v>60355127.119999997</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14304896.209999999</v>
      </c>
      <c r="H356" s="211">
        <f t="shared" si="5"/>
        <v>29987590.539999999</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1351232.4600000002</v>
      </c>
      <c r="H357" s="211">
        <f t="shared" si="5"/>
        <v>33495631.75</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221110027.28</v>
      </c>
      <c r="H360" s="211">
        <f t="shared" si="5"/>
        <v>505917702.97000003</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3697971.53</v>
      </c>
      <c r="H361" s="114">
        <f t="shared" si="5"/>
        <v>7822575.8100000005</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2693758.72</v>
      </c>
      <c r="H362" s="114">
        <f t="shared" si="5"/>
        <v>77195346.219999999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2135273.77</v>
      </c>
      <c r="H364" s="114">
        <f t="shared" si="5"/>
        <v>5041331.2300000004</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30763028.330000002</v>
      </c>
      <c r="H365" s="114">
        <f t="shared" si="5"/>
        <v>137690942.62</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27118811.420000006</v>
      </c>
      <c r="H367" s="114">
        <f t="shared" si="5"/>
        <v>41828251.770000003</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241505.01</v>
      </c>
      <c r="H368" s="114">
        <f t="shared" si="5"/>
        <v>4863960.04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818139858.06000006</v>
      </c>
      <c r="H370" s="114">
        <f t="shared" si="5"/>
        <v>5153150169.1499996</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1537744.2299999995</v>
      </c>
      <c r="H373" s="211">
        <f t="shared" si="5"/>
        <v>113597515.54000001</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378688.68000000005</v>
      </c>
      <c r="H376" s="211">
        <f t="shared" si="5"/>
        <v>270963934.75</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244946.03</v>
      </c>
      <c r="H378" s="211">
        <f t="shared" si="5"/>
        <v>437362567.60999995</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19826762.930000003</v>
      </c>
      <c r="H383" s="114">
        <f t="shared" si="5"/>
        <v>290491872.41000003</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27216749.589999996</v>
      </c>
      <c r="H384" s="114">
        <f t="shared" si="5"/>
        <v>40394289.469999999</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2599143.5699999998</v>
      </c>
      <c r="H385" s="114">
        <f t="shared" si="5"/>
        <v>230655748.16999999</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7118681.4899999993</v>
      </c>
      <c r="H386" s="114">
        <f t="shared" si="5"/>
        <v>18123625.499999996</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2561459.0300000007</v>
      </c>
      <c r="H387" s="114">
        <f t="shared" si="5"/>
        <v>8771954.8800000008</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10058651.189999999</v>
      </c>
      <c r="H388" s="114">
        <f t="shared" si="5"/>
        <v>11356367.819999998</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971508.95000000007</v>
      </c>
      <c r="H392" s="211">
        <f t="shared" si="5"/>
        <v>7740532.6499999994</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41027566.369999997</v>
      </c>
      <c r="H393" s="211">
        <f t="shared" si="5"/>
        <v>53485695.209999993</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691985.59</v>
      </c>
      <c r="H397" s="211">
        <f t="shared" si="6"/>
        <v>15825101.439999999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4219043.2599999979</v>
      </c>
      <c r="H403" s="114">
        <f t="shared" si="6"/>
        <v>23594867.280000001</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144060654.69</v>
      </c>
      <c r="H408" s="114">
        <f t="shared" si="6"/>
        <v>2859502653.9300003</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4027871.6200000006</v>
      </c>
      <c r="H411" s="211">
        <f t="shared" si="6"/>
        <v>36756063.520000003</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820392.74</v>
      </c>
      <c r="H412" s="211">
        <f t="shared" si="6"/>
        <v>4171979.37</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59816386.110000007</v>
      </c>
      <c r="H413" s="211">
        <f t="shared" si="6"/>
        <v>485459321.36000007</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6411685.8400000017</v>
      </c>
      <c r="H415" s="211">
        <f t="shared" si="6"/>
        <v>14240121.010000002</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6401730.4299999997</v>
      </c>
      <c r="H419" s="211">
        <f t="shared" si="6"/>
        <v>11184540.25</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1229186.0799999998</v>
      </c>
      <c r="H423" s="114">
        <f t="shared" si="6"/>
        <v>1859691.68</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10970686.34</v>
      </c>
      <c r="H427" s="114">
        <f t="shared" si="6"/>
        <v>337582704.10999995</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2129034.1299999994</v>
      </c>
      <c r="H430" s="114">
        <f t="shared" si="6"/>
        <v>4689598.1899999995</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2688417.6299999994</v>
      </c>
      <c r="H434" s="211">
        <f t="shared" si="6"/>
        <v>689923777.78999996</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23256.190000000002</v>
      </c>
      <c r="H437" s="211">
        <f t="shared" si="6"/>
        <v>161936.49</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133539407.30000001</v>
      </c>
      <c r="H438" s="211">
        <f t="shared" si="6"/>
        <v>1281747798.8700001</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315116.02</v>
      </c>
      <c r="H440" s="211">
        <f t="shared" si="6"/>
        <v>456231.10000000003</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138531162.74000001</v>
      </c>
      <c r="H441" s="114">
        <f t="shared" si="6"/>
        <v>4324120752.2999992</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447613.35</v>
      </c>
      <c r="H443" s="114">
        <f t="shared" si="6"/>
        <v>1410665.71</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4659675.6100000003</v>
      </c>
      <c r="H444" s="114">
        <f t="shared" si="6"/>
        <v>9194311.790000001</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8314686.3999999957</v>
      </c>
      <c r="H445" s="114">
        <f t="shared" si="6"/>
        <v>26366684.489999998</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142620.53</v>
      </c>
      <c r="H446" s="114">
        <f t="shared" si="6"/>
        <v>1141017.1800000002</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11710574626.289999</v>
      </c>
      <c r="H447" s="114">
        <f t="shared" si="6"/>
        <v>53806970232.450005</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30422448222.980007</v>
      </c>
      <c r="H449" s="114">
        <f t="shared" si="6"/>
        <v>139467704457.57001</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15426759.220000003</v>
      </c>
      <c r="H450" s="114">
        <f t="shared" si="6"/>
        <v>48364930.519999996</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790751.41</v>
      </c>
      <c r="H451" s="211">
        <f t="shared" si="6"/>
        <v>1591218.48</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3293154062.5600004</v>
      </c>
      <c r="H452" s="211">
        <f t="shared" si="6"/>
        <v>47783498050.829994</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7485837.3700000001</v>
      </c>
      <c r="H453" s="211">
        <f t="shared" si="6"/>
        <v>16560326.809999999</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572689.04</v>
      </c>
      <c r="H454" s="211">
        <f t="shared" si="6"/>
        <v>9289472.2600000016</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4547273624.9500008</v>
      </c>
      <c r="H455" s="211">
        <f t="shared" si="6"/>
        <v>26292533627.329998</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33542722007.32</v>
      </c>
      <c r="H459" s="211">
        <f t="shared" si="7"/>
        <v>201779550848.57004</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2579935.6</v>
      </c>
      <c r="H460" s="211">
        <f t="shared" si="7"/>
        <v>5840569.9400000004</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250406.01</v>
      </c>
      <c r="H467" s="114">
        <f t="shared" si="7"/>
        <v>478799.53</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6112416.25</v>
      </c>
      <c r="H468" s="114">
        <f t="shared" si="7"/>
        <v>18928229.140000001</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13997262.640000001</v>
      </c>
      <c r="H470" s="114">
        <f t="shared" si="7"/>
        <v>68685063.75</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2822900896.7700005</v>
      </c>
      <c r="H471" s="211">
        <f t="shared" si="7"/>
        <v>8995469698.5300007</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737313496.06000006</v>
      </c>
      <c r="H472" s="211">
        <f t="shared" si="7"/>
        <v>3526885131.2999997</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8024181.7699999996</v>
      </c>
      <c r="H477" s="211">
        <f t="shared" si="7"/>
        <v>13975625.35</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737313496.06000006</v>
      </c>
      <c r="H479" s="211">
        <f t="shared" si="7"/>
        <v>3526853702.2999997</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1823660.3099999996</v>
      </c>
      <c r="H480" s="211">
        <f t="shared" si="7"/>
        <v>2780687.6499999994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4909553921.1799994</v>
      </c>
      <c r="H483" s="114">
        <f t="shared" si="7"/>
        <v>28529982841.139999</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1185218394.55</v>
      </c>
      <c r="H485" s="114">
        <f t="shared" si="7"/>
        <v>5657868004.4299994</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1032238894.5099999</v>
      </c>
      <c r="H486" s="114">
        <f t="shared" si="7"/>
        <v>4937595181.3900003</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3069493399.7799997</v>
      </c>
      <c r="H488" s="114">
        <f t="shared" si="7"/>
        <v>10701116892.98</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858699968.82000017</v>
      </c>
      <c r="H495" s="211">
        <f t="shared" si="7"/>
        <v>4082546554.0099998</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3297145.3</v>
      </c>
      <c r="H499" s="211">
        <f t="shared" si="7"/>
        <v>4746997.68</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2651701.5599999996</v>
      </c>
      <c r="H500" s="211">
        <f t="shared" si="7"/>
        <v>4809881.09</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635030.80999999994</v>
      </c>
      <c r="H502" s="114">
        <f t="shared" si="7"/>
        <v>22406643.84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15211100.110000003</v>
      </c>
      <c r="H507" s="114">
        <f t="shared" si="7"/>
        <v>19362864.070000004</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1717228.2199999997</v>
      </c>
      <c r="H510" s="114">
        <f t="shared" si="7"/>
        <v>7517237.21</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6739779.2400000002</v>
      </c>
      <c r="H512" s="211">
        <f t="shared" si="7"/>
        <v>17215492.880000003</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15876587.190000001</v>
      </c>
      <c r="H513" s="211">
        <f t="shared" si="7"/>
        <v>61498626.920000002</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10677876.669999998</v>
      </c>
      <c r="H515" s="211">
        <f t="shared" si="7"/>
        <v>29462221.539999999</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5613114.0200000005</v>
      </c>
      <c r="H518" s="211">
        <f t="shared" si="7"/>
        <v>6194683.3700000001</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53119051.920000002</v>
      </c>
      <c r="H519" s="211">
        <f t="shared" si="7"/>
        <v>218270677.49000001</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829479564.44000041</v>
      </c>
      <c r="H521" s="114">
        <f t="shared" si="7"/>
        <v>2611261341.7100005</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1995415.08</v>
      </c>
      <c r="H524" s="114">
        <f t="shared" si="8"/>
        <v>20207525.109999999</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586073.91</v>
      </c>
      <c r="H527" s="114">
        <f t="shared" si="8"/>
        <v>692487.75</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34654877.390000001</v>
      </c>
      <c r="H531" s="211">
        <f t="shared" si="8"/>
        <v>223619618.24000001</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2652191.4999999991</v>
      </c>
      <c r="H533" s="211">
        <f t="shared" si="8"/>
        <v>6069840.3699999889</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1447324.7999999998</v>
      </c>
      <c r="H535" s="211">
        <f t="shared" si="8"/>
        <v>2941605.3699999996</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662778783.28999984</v>
      </c>
      <c r="H537" s="211">
        <f t="shared" si="8"/>
        <v>2449258691.5299997</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2335317.88</v>
      </c>
      <c r="H538" s="211">
        <f t="shared" si="8"/>
        <v>7318726.4800000004</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493863.92</v>
      </c>
      <c r="H539" s="211">
        <f t="shared" si="8"/>
        <v>23780792.240000002</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2773413.0799999991</v>
      </c>
      <c r="H540" s="211">
        <f t="shared" si="8"/>
        <v>8348589.9899999993</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5259496.370000001</v>
      </c>
      <c r="H541" s="114">
        <f t="shared" si="8"/>
        <v>18854713.670000002</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903204.17999999993</v>
      </c>
      <c r="H545" s="114">
        <f t="shared" si="8"/>
        <v>8112361.5199999996</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5533986.9299999988</v>
      </c>
      <c r="H547" s="114">
        <f t="shared" si="8"/>
        <v>28591869.710000005</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1">
        <f t="shared" si="8"/>
        <v>2712059.8099999996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671066748.06000042</v>
      </c>
      <c r="H552" s="211">
        <f t="shared" si="8"/>
        <v>1946623635.5100005</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6631144.3299999991</v>
      </c>
      <c r="H554" s="211">
        <f t="shared" si="8"/>
        <v>33169825.789999999</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102222.36999999997</v>
      </c>
      <c r="H556" s="211">
        <f t="shared" si="8"/>
        <v>643651.81999999995</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41621150.880000003</v>
      </c>
      <c r="H557" s="211">
        <f t="shared" si="8"/>
        <v>208800139.81999999</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2150516.89</v>
      </c>
      <c r="H558" s="211">
        <f t="shared" si="8"/>
        <v>5172734.9800000004</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15518636.649999999</v>
      </c>
      <c r="H559" s="211">
        <f t="shared" si="8"/>
        <v>660626534.58999991</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5033487.0000000009</v>
      </c>
      <c r="H560" s="211">
        <f t="shared" si="8"/>
        <v>19139860.550000001</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24750299.529999997</v>
      </c>
      <c r="H564" s="114">
        <f t="shared" si="8"/>
        <v>105492173.27000001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9197740.6599999983</v>
      </c>
      <c r="H567" s="114">
        <f t="shared" si="8"/>
        <v>20145032.829999998</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355988.61</v>
      </c>
      <c r="H572" s="211">
        <f t="shared" si="8"/>
        <v>2452657.54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4297999.6399999997</v>
      </c>
      <c r="H575" s="211">
        <f t="shared" si="8"/>
        <v>8079609.1299999999</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419821.12</v>
      </c>
      <c r="H579" s="211">
        <f t="shared" si="8"/>
        <v>3929197.23</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967842.46</v>
      </c>
      <c r="H580" s="211">
        <f t="shared" si="8"/>
        <v>3045945.38</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283035100.32000005</v>
      </c>
      <c r="H582" s="114">
        <f t="shared" si="8"/>
        <v>1586844591.46</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4800034.91</v>
      </c>
      <c r="H583" s="114">
        <f t="shared" si="8"/>
        <v>35657920.5</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59898.880000000005</v>
      </c>
      <c r="H585" s="114">
        <f t="shared" si="8"/>
        <v>763758.90999999992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57189359.959999986</v>
      </c>
      <c r="H586" s="114">
        <f t="shared" ref="H586:H649" si="9">SUM(C586:G586)</f>
        <v>171276186.16</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476321.5</v>
      </c>
      <c r="H589" s="114">
        <f t="shared" si="9"/>
        <v>56369787.600000001</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667996053.17999983</v>
      </c>
      <c r="H592" s="211">
        <f t="shared" si="9"/>
        <v>2017738801.7899995</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1545291.9400000002</v>
      </c>
      <c r="H593" s="211">
        <f t="shared" si="9"/>
        <v>52289465.389999993</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136628864.04999998</v>
      </c>
      <c r="H594" s="211">
        <f t="shared" si="9"/>
        <v>672895010.99999988</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1">
        <f t="shared" si="9"/>
        <v>2128536.3800000004</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11139364.189999996</v>
      </c>
      <c r="H600" s="211">
        <f t="shared" si="9"/>
        <v>53822850.669999994</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88507815.480000004</v>
      </c>
      <c r="H602" s="114">
        <f t="shared" si="9"/>
        <v>598971663.39999998</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83417.36</v>
      </c>
      <c r="H604" s="114">
        <f t="shared" si="9"/>
        <v>5958645.0500000007</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10207765.600000001</v>
      </c>
      <c r="H605" s="114">
        <f t="shared" si="9"/>
        <v>29566584.34</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5410320.8799999999</v>
      </c>
      <c r="H610" s="114">
        <f t="shared" si="9"/>
        <v>12431834.649999999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207254.03000000003</v>
      </c>
      <c r="H611" s="211">
        <f t="shared" si="9"/>
        <v>7479960.1000000006</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24603182.710000001</v>
      </c>
      <c r="H615" s="211">
        <f t="shared" si="9"/>
        <v>1208065632.1200001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384002671.50999999</v>
      </c>
      <c r="H616" s="211">
        <f t="shared" si="9"/>
        <v>6661196589.6499996</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115358211.11000001</v>
      </c>
      <c r="H619" s="211">
        <f t="shared" si="9"/>
        <v>1528020407.3600001</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319678239.81</v>
      </c>
      <c r="H620" s="211">
        <f t="shared" si="9"/>
        <v>1785875517.27</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431502772.83000004</v>
      </c>
      <c r="H624" s="114">
        <f t="shared" si="9"/>
        <v>3280146126.4500003</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26043430.350000001</v>
      </c>
      <c r="H626" s="114">
        <f t="shared" si="9"/>
        <v>851347407.14999998</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543535262.61000013</v>
      </c>
      <c r="H627" s="114">
        <f t="shared" si="9"/>
        <v>5192525477.0200005</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453558994.83999991</v>
      </c>
      <c r="H630" s="114">
        <f t="shared" si="9"/>
        <v>9889466482.0200005</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126749366.06</v>
      </c>
      <c r="H632" s="211">
        <f t="shared" si="9"/>
        <v>1757641012.22</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76687906.379999995</v>
      </c>
      <c r="H633" s="211">
        <f t="shared" si="9"/>
        <v>1661295366.0100002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27989658.450000003</v>
      </c>
      <c r="H635" s="211">
        <f t="shared" si="9"/>
        <v>429325972.77999997</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76927099.609999999</v>
      </c>
      <c r="H636" s="211">
        <f t="shared" si="9"/>
        <v>9249756007.9500008</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10642023.02</v>
      </c>
      <c r="H638" s="211">
        <f t="shared" si="9"/>
        <v>316551798.81999993</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72230751.890000001</v>
      </c>
      <c r="H639" s="211">
        <f t="shared" si="9"/>
        <v>1670684342.2500002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5107441.2200000016</v>
      </c>
      <c r="H642" s="114">
        <f t="shared" si="9"/>
        <v>2203275555.0699997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60767734.290000007</v>
      </c>
      <c r="H643" s="114">
        <f t="shared" si="9"/>
        <v>3820660202.3400002</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689879768.01999998</v>
      </c>
      <c r="H645" s="114">
        <f t="shared" si="9"/>
        <v>5200182346.9500008</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7776569.6399999987</v>
      </c>
      <c r="H646" s="114">
        <f t="shared" si="9"/>
        <v>375620200.65999997</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6615746.0999999996</v>
      </c>
      <c r="H649" s="114">
        <f t="shared" si="9"/>
        <v>63510196.190000005</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33092435.749999996</v>
      </c>
      <c r="H653" s="211">
        <f t="shared" si="10"/>
        <v>67137247.319999993</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15847645.84</v>
      </c>
      <c r="H660" s="211">
        <f t="shared" si="10"/>
        <v>81434070.079999998</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172752.41</v>
      </c>
      <c r="H663" s="114">
        <f t="shared" si="10"/>
        <v>273956.41000000003</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5577464.2100000018</v>
      </c>
      <c r="H666" s="114">
        <f t="shared" si="10"/>
        <v>14244498.490000002</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52821550.399999999</v>
      </c>
      <c r="H667" s="114">
        <f t="shared" si="10"/>
        <v>156856218.63</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3060396.5200000005</v>
      </c>
      <c r="H670" s="114">
        <f t="shared" si="10"/>
        <v>7841656.1000000024</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80765044.460000008</v>
      </c>
      <c r="H671" s="211">
        <f t="shared" si="10"/>
        <v>194798259.23000002</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5856826.1599999983</v>
      </c>
      <c r="H674" s="211">
        <f t="shared" si="10"/>
        <v>32832065</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81673075.410000011</v>
      </c>
      <c r="H677" s="211">
        <f t="shared" si="10"/>
        <v>313279506.14000005</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441343.79000000004</v>
      </c>
      <c r="H678" s="211">
        <f t="shared" si="10"/>
        <v>1790325</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2225770.0400000005</v>
      </c>
      <c r="H679" s="211">
        <f t="shared" si="10"/>
        <v>5375647.5900000008</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7429859.4700000007</v>
      </c>
      <c r="H682" s="114">
        <f t="shared" si="10"/>
        <v>8094710.9900000002</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92764462.579999983</v>
      </c>
      <c r="H683" s="114">
        <f t="shared" si="10"/>
        <v>302114616.21999991</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10581461139.789999</v>
      </c>
      <c r="H684" s="114">
        <f t="shared" si="10"/>
        <v>107534978366.41</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18768190904.349995</v>
      </c>
      <c r="H685" s="114">
        <f t="shared" si="10"/>
        <v>88184850960.589966</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3996244.2900000005</v>
      </c>
      <c r="H686" s="114">
        <f t="shared" si="10"/>
        <v>8177929.7800000012</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186880072.38999999</v>
      </c>
      <c r="H688" s="114">
        <f t="shared" si="10"/>
        <v>186880072.38999999</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2426929560.6299996</v>
      </c>
      <c r="H690" s="114">
        <f t="shared" si="10"/>
        <v>35815855624.220001</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522490611.73000002</v>
      </c>
      <c r="H692" s="211">
        <f t="shared" si="10"/>
        <v>8938277230.0200005</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81341537.5</v>
      </c>
      <c r="H694" s="211">
        <f t="shared" si="10"/>
        <v>89529932.359999999</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7551692809.0999994</v>
      </c>
      <c r="H695" s="211">
        <f t="shared" si="10"/>
        <v>55717519288.110008</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436205916.08999991</v>
      </c>
      <c r="H698" s="211">
        <f t="shared" si="10"/>
        <v>13431188413.320002</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26866710503.509983</v>
      </c>
      <c r="H704" s="114">
        <f t="shared" si="10"/>
        <v>129536443418.84999</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2074463.57</v>
      </c>
      <c r="H706" s="114">
        <f t="shared" si="10"/>
        <v>13163270.84</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42442851.95000001</v>
      </c>
      <c r="H728" s="114">
        <f t="shared" si="11"/>
        <v>140580860.52000004</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20676067.139999993</v>
      </c>
      <c r="H729" s="114">
        <f t="shared" si="11"/>
        <v>76293303.49000001</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5529595.3199999994</v>
      </c>
      <c r="H731" s="211">
        <f t="shared" si="11"/>
        <v>9641284.6400000006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8427584.0499999989</v>
      </c>
      <c r="H732" s="211">
        <f t="shared" si="11"/>
        <v>44937120.949999996</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4872192.8999999994</v>
      </c>
      <c r="H734" s="211">
        <f t="shared" si="11"/>
        <v>25183539.969999999</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1">
        <f t="shared" si="11"/>
        <v>16907706.57</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1122606.45</v>
      </c>
      <c r="H738" s="211">
        <f t="shared" si="11"/>
        <v>2133380.0099999998</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2362269.91</v>
      </c>
      <c r="H739" s="211">
        <f t="shared" si="11"/>
        <v>20546822.25</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10579317.680000002</v>
      </c>
      <c r="H740" s="211">
        <f t="shared" si="11"/>
        <v>27519418.07</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5672409.4299999988</v>
      </c>
      <c r="H747" s="114">
        <f t="shared" si="11"/>
        <v>14529156.969999999</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5836924.8499999996</v>
      </c>
      <c r="H748" s="114">
        <f t="shared" si="11"/>
        <v>21228615.289999999</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1924934.09</v>
      </c>
      <c r="H751" s="211">
        <f t="shared" si="11"/>
        <v>61735955.149999999</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6825437.1799999997</v>
      </c>
      <c r="H752" s="211">
        <f t="shared" si="11"/>
        <v>29578270.440000001</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422439.19000000006</v>
      </c>
      <c r="H755" s="211">
        <f t="shared" si="11"/>
        <v>1749057.19</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9216202</v>
      </c>
      <c r="H757" s="211">
        <f t="shared" si="11"/>
        <v>19088179.119999997</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165562489.35999998</v>
      </c>
      <c r="H762" s="114">
        <f t="shared" si="11"/>
        <v>3109832659.2800002</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53827550.930000007</v>
      </c>
      <c r="H773" s="211">
        <f t="shared" si="11"/>
        <v>1042494628.8499999</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1654897.35</v>
      </c>
      <c r="H778" s="211">
        <f t="shared" ref="H778:H841" si="12">SUM(C778:G778)</f>
        <v>13386086.789999999</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4529841.6500000004</v>
      </c>
      <c r="H782" s="114">
        <f t="shared" si="12"/>
        <v>8704121.620000001</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1140416.8399999999</v>
      </c>
      <c r="H784" s="114">
        <f t="shared" si="12"/>
        <v>4294161.5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56235637.82</v>
      </c>
      <c r="H793" s="211">
        <f t="shared" si="12"/>
        <v>2685162147.4700003</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379640.37999999995</v>
      </c>
      <c r="H796" s="211">
        <f t="shared" si="12"/>
        <v>379640.37999999995</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616091.97999999986</v>
      </c>
      <c r="H804" s="114">
        <f t="shared" si="12"/>
        <v>680395.32999999984</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183309.14</v>
      </c>
      <c r="H807" s="114">
        <f t="shared" si="12"/>
        <v>8180863.4500000002</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365748.76999999996</v>
      </c>
      <c r="H811" s="211">
        <f t="shared" si="12"/>
        <v>1698713.53</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61826473.449999996</v>
      </c>
      <c r="H813" s="211">
        <f t="shared" si="12"/>
        <v>2822297069.0299997</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4193199.7499999995</v>
      </c>
      <c r="H815" s="211">
        <f t="shared" si="12"/>
        <v>9886156.9299999978</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261761059.43999997</v>
      </c>
      <c r="H818" s="211">
        <f t="shared" si="12"/>
        <v>2196339858.5999999</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608762699.12000012</v>
      </c>
      <c r="H821" s="114">
        <f t="shared" si="12"/>
        <v>1871255939.1899998</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757210.31999999983</v>
      </c>
      <c r="H822" s="114">
        <f t="shared" si="12"/>
        <v>3593494.9</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26261983.580000002</v>
      </c>
      <c r="H823" s="114">
        <f t="shared" si="12"/>
        <v>85935353.939999998</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439589936.81000006</v>
      </c>
      <c r="H824" s="114">
        <f t="shared" si="12"/>
        <v>895548829.51000011</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14496298.66</v>
      </c>
      <c r="H825" s="114">
        <f t="shared" si="12"/>
        <v>20873839.109999999</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43671170.210000008</v>
      </c>
      <c r="H828" s="114">
        <f t="shared" si="12"/>
        <v>99287047.909999996</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101580893.65000002</v>
      </c>
      <c r="H832" s="211">
        <f t="shared" si="12"/>
        <v>241861855.04000002</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210420545.28999993</v>
      </c>
      <c r="H835" s="211">
        <f t="shared" si="12"/>
        <v>1080600951.1199999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33906932.860000007</v>
      </c>
      <c r="H838" s="211">
        <f t="shared" si="12"/>
        <v>39905580.000000007</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13403576.870000001</v>
      </c>
      <c r="H839" s="211">
        <f t="shared" si="12"/>
        <v>17495325.5</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4745459.6100000003</v>
      </c>
      <c r="H840" s="211">
        <f t="shared" si="12"/>
        <v>18730671.469999999</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21775622.409999993</v>
      </c>
      <c r="H842" s="114">
        <f t="shared" ref="H842:H905" si="13">SUM(C842:G842)</f>
        <v>87339182.599999994</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1222372.5900000001</v>
      </c>
      <c r="H845" s="114">
        <f t="shared" si="13"/>
        <v>7947018.7400000002</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14">
        <f t="shared" si="13"/>
        <v>1038364.7500000001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47651406.26000002</v>
      </c>
      <c r="H847" s="114">
        <f t="shared" si="13"/>
        <v>91567445.820000023</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145270131.77000004</v>
      </c>
      <c r="H850" s="114">
        <f t="shared" si="13"/>
        <v>438657054.71000004</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302177703.95999998</v>
      </c>
      <c r="H852" s="211">
        <f t="shared" si="13"/>
        <v>638846142.6099999</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38482462.110000007</v>
      </c>
      <c r="H853" s="211">
        <f t="shared" si="13"/>
        <v>76433153.150000006</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574662723.10000014</v>
      </c>
      <c r="H854" s="211">
        <f t="shared" si="13"/>
        <v>2086664174.0500002</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5157488.96</v>
      </c>
      <c r="H857" s="211">
        <f t="shared" si="13"/>
        <v>52712047.650000006</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54429981.819999993</v>
      </c>
      <c r="H858" s="211">
        <f t="shared" si="13"/>
        <v>180606160.37</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3814511.9099999997</v>
      </c>
      <c r="H860" s="211">
        <f t="shared" si="13"/>
        <v>15304486.940000001</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150331.10999999999</v>
      </c>
      <c r="H865" s="114">
        <f t="shared" si="13"/>
        <v>413498.45999999996</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1723413.44</v>
      </c>
      <c r="H870" s="114">
        <f t="shared" si="13"/>
        <v>10938774.000000002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18836469.040000003</v>
      </c>
      <c r="H873" s="211">
        <f t="shared" si="13"/>
        <v>86682204.570000008</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315932.22000000003</v>
      </c>
      <c r="H875" s="211">
        <f t="shared" si="13"/>
        <v>1165834.08</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1004043.0700000001</v>
      </c>
      <c r="H880" s="211">
        <f t="shared" si="13"/>
        <v>3114528.37</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70924869.900000006</v>
      </c>
      <c r="H884" s="114">
        <f t="shared" si="13"/>
        <v>531440249.91999996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27503728.549999997</v>
      </c>
      <c r="H885" s="114">
        <f t="shared" si="13"/>
        <v>99914771.049999997</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6789289.2400000002</v>
      </c>
      <c r="H886" s="114">
        <f t="shared" si="13"/>
        <v>20634715.799999997</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5616088.71</v>
      </c>
      <c r="H887" s="114">
        <f t="shared" si="13"/>
        <v>29270459.670000002</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18445356.5</v>
      </c>
      <c r="H890" s="114">
        <f t="shared" si="13"/>
        <v>32616620.18</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323772.95</v>
      </c>
      <c r="H892" s="211">
        <f t="shared" si="13"/>
        <v>843834.89000000013</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25199823.68</v>
      </c>
      <c r="H893" s="211">
        <f t="shared" si="13"/>
        <v>66194752.399999999</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6409354.1099999985</v>
      </c>
      <c r="H894" s="211">
        <f t="shared" si="13"/>
        <v>119383716.84999999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3232697.27</v>
      </c>
      <c r="H897" s="211">
        <f t="shared" si="13"/>
        <v>77416018.399999991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4948981.4500000011</v>
      </c>
      <c r="H898" s="211">
        <f t="shared" si="13"/>
        <v>9737795.1100000013</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321685.32</v>
      </c>
      <c r="H900" s="211">
        <f t="shared" si="13"/>
        <v>974415.59000000008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1333908.7700000003</v>
      </c>
      <c r="H902" s="114">
        <f t="shared" si="13"/>
        <v>11273693.629999999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27212988</v>
      </c>
      <c r="H906" s="114">
        <f t="shared" ref="H906:H969" si="14">SUM(C906:G906)</f>
        <v>41718001.280000001</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11012818.449999999</v>
      </c>
      <c r="H911" s="211">
        <f t="shared" si="14"/>
        <v>35155141.350000001</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30029782.780000001</v>
      </c>
      <c r="H912" s="211">
        <f t="shared" si="14"/>
        <v>298377831.15999997</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41978321.790000014</v>
      </c>
      <c r="H917" s="211">
        <f t="shared" si="14"/>
        <v>56821416.440000013</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480838.07</v>
      </c>
      <c r="H921" s="114">
        <f t="shared" si="14"/>
        <v>525737.25</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5185540.3400000008</v>
      </c>
      <c r="H922" s="114">
        <f t="shared" si="14"/>
        <v>29245825.930000003</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210685263.86000004</v>
      </c>
      <c r="H932" s="211">
        <f t="shared" si="14"/>
        <v>369656970.69000006</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2750736.74</v>
      </c>
      <c r="H933" s="211">
        <f t="shared" si="14"/>
        <v>18528484.370000001</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133728388.34999998</v>
      </c>
      <c r="H935" s="211">
        <f t="shared" si="14"/>
        <v>874488741.63999999</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750045.17</v>
      </c>
      <c r="H937" s="211">
        <f t="shared" si="14"/>
        <v>3278249.4699999993</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483404.89999999997</v>
      </c>
      <c r="H938" s="211">
        <f t="shared" si="14"/>
        <v>2736953.88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113977.66</v>
      </c>
      <c r="H939" s="211">
        <f t="shared" si="14"/>
        <v>613259.26000000013</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1136058.6499999999</v>
      </c>
      <c r="H942" s="114">
        <f t="shared" si="14"/>
        <v>2108368.7199999997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3666781.3000000003</v>
      </c>
      <c r="H947" s="114">
        <f t="shared" si="14"/>
        <v>16470668.150000002</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1783442.2000000002</v>
      </c>
      <c r="H948" s="114">
        <f t="shared" si="14"/>
        <v>9725561.0500000007</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3098384.8499999996</v>
      </c>
      <c r="H952" s="211">
        <f t="shared" si="14"/>
        <v>37222537.07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1155368.2899999998</v>
      </c>
      <c r="H953" s="211">
        <f t="shared" si="14"/>
        <v>8716960.0399999991</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1230084</v>
      </c>
      <c r="H956" s="211">
        <f t="shared" si="14"/>
        <v>5752136.9100000001</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8504609.5499999989</v>
      </c>
      <c r="H959" s="211">
        <f t="shared" si="14"/>
        <v>18398702.089999996</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64158.01</v>
      </c>
      <c r="H964" s="114">
        <f t="shared" si="14"/>
        <v>64158.01</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4094260.49</v>
      </c>
      <c r="H967" s="114">
        <f t="shared" si="14"/>
        <v>4094260.49</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14">
        <f t="shared" ref="H970:H1033" si="15">SUM(C970:G970)</f>
        <v>3328007.3200000003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32643205.329999998</v>
      </c>
      <c r="H971" s="211">
        <f t="shared" si="15"/>
        <v>207428329.31999999</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40952198.350000001</v>
      </c>
      <c r="H972" s="211">
        <f t="shared" si="15"/>
        <v>207984409.22999999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14797056.189999999</v>
      </c>
      <c r="H973" s="211">
        <f t="shared" si="15"/>
        <v>23673457.939999998</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1298264.4200000002</v>
      </c>
      <c r="H974" s="211">
        <f t="shared" si="15"/>
        <v>7355376.5499999989</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14">
        <f t="shared" si="15"/>
        <v>156264.76</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6927755.1800000006</v>
      </c>
      <c r="H998" s="211">
        <f t="shared" si="15"/>
        <v>6927755.1800000006</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33807510.160000004</v>
      </c>
      <c r="H999" s="211">
        <f t="shared" si="15"/>
        <v>158192211.30000001</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21851546.849999998</v>
      </c>
      <c r="H1000" s="211">
        <f t="shared" si="15"/>
        <v>130413287.42999993</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3292348.5399999996</v>
      </c>
      <c r="H1002" s="114">
        <f t="shared" si="15"/>
        <v>10484442.629999999</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159892.53000000003</v>
      </c>
      <c r="H1003" s="114">
        <f t="shared" si="15"/>
        <v>441671.45</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2602886.4</v>
      </c>
      <c r="H1005" s="114">
        <f t="shared" si="15"/>
        <v>3659443.34</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40179467.68</v>
      </c>
      <c r="H1006" s="114">
        <f t="shared" si="15"/>
        <v>187144748.69</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167924178.31999999</v>
      </c>
      <c r="H1010" s="114">
        <f t="shared" si="15"/>
        <v>243746993.80000001</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8203810.9299999997</v>
      </c>
      <c r="H1011" s="211">
        <f t="shared" si="15"/>
        <v>37460530.640000001</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367231520.05000007</v>
      </c>
      <c r="H1012" s="211">
        <f t="shared" si="15"/>
        <v>636678154.71000004</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6172035.3100000033</v>
      </c>
      <c r="H1017" s="211">
        <f t="shared" si="15"/>
        <v>19120319.840000004</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4456064.4000000004</v>
      </c>
      <c r="H1019" s="211">
        <f t="shared" si="15"/>
        <v>23205514.200000003</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1331710.5199999998</v>
      </c>
      <c r="H1021" s="114">
        <f t="shared" si="15"/>
        <v>2552711.34</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180357.15999999997</v>
      </c>
      <c r="H1023" s="114">
        <f t="shared" si="15"/>
        <v>3486676.22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163690154.38999999</v>
      </c>
      <c r="H1024" s="114">
        <f t="shared" si="15"/>
        <v>679472971.66999996</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2830469.52</v>
      </c>
      <c r="H1026" s="114">
        <f t="shared" si="15"/>
        <v>11831948.220000001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140060.74</v>
      </c>
      <c r="H1031" s="211">
        <f t="shared" si="15"/>
        <v>287665.78999999998</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1229001.72</v>
      </c>
      <c r="H1037" s="211">
        <f t="shared" si="16"/>
        <v>3864746.62</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23316693.160000004</v>
      </c>
      <c r="H1038" s="211">
        <f t="shared" si="16"/>
        <v>60051339.880000003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189828048.19</v>
      </c>
      <c r="H1040" s="211">
        <f t="shared" si="16"/>
        <v>503884947.27000004</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25719655.830000002</v>
      </c>
      <c r="H1041" s="114">
        <f t="shared" si="16"/>
        <v>315575319.26999998</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14944607.100000001</v>
      </c>
      <c r="H1042" s="114">
        <f t="shared" si="16"/>
        <v>35320513.789999999</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9307892.3099999987</v>
      </c>
      <c r="H1043" s="114">
        <f t="shared" si="16"/>
        <v>51128324.299999997</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47021.55</v>
      </c>
      <c r="H1046" s="114">
        <f t="shared" si="16"/>
        <v>77660.450000000012</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13732436.800000001</v>
      </c>
      <c r="H1047" s="114">
        <f t="shared" si="16"/>
        <v>194318735.44</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6271932.4400000004</v>
      </c>
      <c r="H1050" s="114">
        <f t="shared" si="16"/>
        <v>18185919.66</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2354886.8800000004</v>
      </c>
      <c r="H1052" s="211">
        <f t="shared" si="16"/>
        <v>7774908.2100000009</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286038051.67000002</v>
      </c>
      <c r="H1053" s="211">
        <f t="shared" si="16"/>
        <v>2732875162.6700001</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1591882.1500000001</v>
      </c>
      <c r="H1055" s="211">
        <f t="shared" si="16"/>
        <v>2648647.41</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5955938.6099999985</v>
      </c>
      <c r="H1056" s="211">
        <f t="shared" si="16"/>
        <v>9496611.1799999978</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83825.639999999985</v>
      </c>
      <c r="H1057" s="211">
        <f t="shared" si="16"/>
        <v>726739.53</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3561503.8600000003</v>
      </c>
      <c r="H1059" s="211">
        <f t="shared" si="16"/>
        <v>8786332.8800000008</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144055.18</v>
      </c>
      <c r="H1061" s="114">
        <f t="shared" si="16"/>
        <v>144055.18</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289880.68</v>
      </c>
      <c r="H1065" s="114">
        <f t="shared" si="16"/>
        <v>531665.6</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11001932.34</v>
      </c>
      <c r="H1068" s="114">
        <f t="shared" si="16"/>
        <v>54599248.520000011</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3402257.85</v>
      </c>
      <c r="H1071" s="211">
        <f t="shared" si="16"/>
        <v>11060100.030000001</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3343689.3300000005</v>
      </c>
      <c r="H1073" s="211">
        <f t="shared" si="16"/>
        <v>12977368.540000001</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62068.010000000009</v>
      </c>
      <c r="H1075" s="211">
        <f t="shared" si="16"/>
        <v>274594.13</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1907056.6899999995</v>
      </c>
      <c r="H1076" s="211">
        <f t="shared" si="16"/>
        <v>3427352.6799999997</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3454337.4799999995</v>
      </c>
      <c r="H1077" s="211">
        <f t="shared" si="16"/>
        <v>10515261.440000001</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77307.81</v>
      </c>
      <c r="H1079" s="211">
        <f t="shared" si="16"/>
        <v>258886.33000000002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126967.87</v>
      </c>
      <c r="H1081" s="114">
        <f t="shared" si="16"/>
        <v>2438627.3200000003</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504805.83</v>
      </c>
      <c r="H1082" s="114">
        <f t="shared" si="16"/>
        <v>5735300.0999999996</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4963584.1999999993</v>
      </c>
      <c r="H1085" s="114">
        <f t="shared" si="16"/>
        <v>10298771.35</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1672535.5199999998</v>
      </c>
      <c r="H1086" s="114">
        <f t="shared" si="16"/>
        <v>5415429.9199999999</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142307415.49000001</v>
      </c>
      <c r="H1087" s="114">
        <f t="shared" si="16"/>
        <v>488753193.54000002</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93462.78</v>
      </c>
      <c r="H1088" s="114">
        <f t="shared" si="16"/>
        <v>1805995.55</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1946312.88</v>
      </c>
      <c r="H1089" s="114">
        <f t="shared" si="16"/>
        <v>30690482.929999996</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8312084.9900000012</v>
      </c>
      <c r="H1090" s="114">
        <f t="shared" si="16"/>
        <v>18775193.650000002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3995839.8299999991</v>
      </c>
      <c r="H1094" s="211">
        <f t="shared" si="16"/>
        <v>29790313.859999999</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3495884.2499999995</v>
      </c>
      <c r="H1095" s="211">
        <f t="shared" si="16"/>
        <v>18594892.77</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13706133.740000002</v>
      </c>
      <c r="H1096" s="211">
        <f t="shared" si="16"/>
        <v>45719418.079999998</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27603251.110000007</v>
      </c>
      <c r="H1097" s="211">
        <f t="shared" si="16"/>
        <v>67545851.200000018</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2377601.1500000004</v>
      </c>
      <c r="H1099" s="211">
        <f t="shared" si="17"/>
        <v>8287060.8600000003</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3864462.81</v>
      </c>
      <c r="H1102" s="114">
        <f t="shared" si="17"/>
        <v>9825777.7400000002</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1991370.29</v>
      </c>
      <c r="H1103" s="114">
        <f t="shared" si="17"/>
        <v>6468246.0099999998</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156765.27999999997</v>
      </c>
      <c r="H1104" s="114">
        <f t="shared" si="17"/>
        <v>320303.68999999994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9026936.160000002</v>
      </c>
      <c r="H1105" s="114">
        <f t="shared" si="17"/>
        <v>21511191.630000003</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1050247.74</v>
      </c>
      <c r="H1106" s="114">
        <f t="shared" si="17"/>
        <v>4100206.51</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5147860.7399999993</v>
      </c>
      <c r="H1112" s="211">
        <f t="shared" si="17"/>
        <v>12363651.300000001</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21566499.77</v>
      </c>
      <c r="H1114" s="211">
        <f t="shared" si="17"/>
        <v>30407932.530000001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735246.62</v>
      </c>
      <c r="H1115" s="211">
        <f t="shared" si="17"/>
        <v>20009618.82</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2491034.87</v>
      </c>
      <c r="H1117" s="211">
        <f t="shared" si="17"/>
        <v>13659205.190000001</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285010.26</v>
      </c>
      <c r="H1118" s="211">
        <f t="shared" si="17"/>
        <v>746255.55999999994</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6316130.8900000006</v>
      </c>
      <c r="H1120" s="211">
        <f t="shared" si="17"/>
        <v>68147145.909999996</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14">
        <f t="shared" si="17"/>
        <v>2768150.7299999995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1029524.0099999999</v>
      </c>
      <c r="H1124" s="114">
        <f t="shared" si="17"/>
        <v>2436031.3699999996</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23076.67</v>
      </c>
      <c r="H1127" s="114">
        <f t="shared" si="17"/>
        <v>14937598.51</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99736166.020000011</v>
      </c>
      <c r="H1132" s="211">
        <f t="shared" si="17"/>
        <v>1250264794.72</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628371.26</v>
      </c>
      <c r="H1133" s="211">
        <f t="shared" si="17"/>
        <v>6397154.6499999994</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3961155.96</v>
      </c>
      <c r="H1137" s="211">
        <f t="shared" si="17"/>
        <v>3963859.67</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2107219.9899999998</v>
      </c>
      <c r="H1140" s="211">
        <f t="shared" si="17"/>
        <v>3582530.07</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8110448457.0499992</v>
      </c>
      <c r="H1144" s="114">
        <f t="shared" si="17"/>
        <v>38795390693.630005</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40900920.620000005</v>
      </c>
      <c r="H1145" s="114">
        <f t="shared" si="17"/>
        <v>117231804.44</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6494444001.1500006</v>
      </c>
      <c r="H1146" s="114">
        <f t="shared" si="17"/>
        <v>32020528467.140003</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10400701689.440001</v>
      </c>
      <c r="H1147" s="114">
        <f t="shared" si="17"/>
        <v>78007154908.649994</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14416651.16</v>
      </c>
      <c r="H1151" s="114">
        <f t="shared" si="17"/>
        <v>80652227.620000005</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854784.52999999991</v>
      </c>
      <c r="H1152" s="114">
        <f t="shared" si="17"/>
        <v>1330118.5399999998</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429588171185.12988</v>
      </c>
      <c r="H1153" s="177">
        <f>SUM(H10:H1152)</f>
        <v>2545908026809.4233</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3250409334991.7417</v>
      </c>
      <c r="H1154" s="114">
        <f>SUM(C1154:G1154)</f>
        <v>13279677241352.939</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3679997506176.8716</v>
      </c>
      <c r="H1155" s="181">
        <f>SUM(C1155:G1155)</f>
        <v>15825585268162.359</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3567139328.3100019</v>
      </c>
      <c r="H1156" s="182">
        <f>SUM(C1156:G1156)</f>
        <v>69623296333.440018</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3727964626518.1816</v>
      </c>
      <c r="H1158" s="184">
        <f>H1155+H1156+H1157</f>
        <v>15939608545508.799</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Hoja1</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2021-02-24T05:40:30Z</dcterms:modified>
</cp:coreProperties>
</file>