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9\Segundo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  <sheet name="BASALTO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0" i="8"/>
  <c r="E16" i="6" l="1"/>
  <c r="E18" i="5"/>
  <c r="E9" i="3"/>
  <c r="E25" i="2"/>
  <c r="F14" i="1" l="1"/>
  <c r="F13" i="1"/>
  <c r="F12" i="1"/>
  <c r="F10" i="1"/>
  <c r="F9" i="1"/>
  <c r="G9" i="1" l="1"/>
  <c r="F15" i="1"/>
</calcChain>
</file>

<file path=xl/sharedStrings.xml><?xml version="1.0" encoding="utf-8"?>
<sst xmlns="http://schemas.openxmlformats.org/spreadsheetml/2006/main" count="207" uniqueCount="103">
  <si>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</si>
  <si>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</si>
  <si>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</si>
  <si>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</si>
  <si>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</si>
  <si>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</si>
  <si>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</si>
  <si>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</si>
  <si>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</si>
  <si>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</si>
  <si>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</si>
  <si>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</si>
  <si>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</si>
  <si>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</si>
  <si>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</si>
  <si>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</si>
  <si>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</si>
  <si>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</si>
  <si>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</si>
  <si>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</si>
  <si>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</si>
  <si>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</si>
  <si>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</si>
  <si>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PRODUCCION DEPARTAMENTO</t>
  </si>
  <si>
    <t>Total general</t>
  </si>
  <si>
    <t>ND</t>
  </si>
  <si>
    <t xml:space="preserve">                                           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</si>
  <si>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</si>
  <si>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</si>
  <si>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Bolivar</t>
  </si>
  <si>
    <t>13001</t>
  </si>
  <si>
    <t>Cartagena</t>
  </si>
  <si>
    <t>13433</t>
  </si>
  <si>
    <t>Mahates</t>
  </si>
  <si>
    <t>13442</t>
  </si>
  <si>
    <t>Maria La Baja</t>
  </si>
  <si>
    <t>Cundinamarca</t>
  </si>
  <si>
    <t>25662</t>
  </si>
  <si>
    <t>San Juan de Rio Seco</t>
  </si>
  <si>
    <t>Risaralda</t>
  </si>
  <si>
    <t>66001</t>
  </si>
  <si>
    <t>Pereira</t>
  </si>
  <si>
    <t>Tolima</t>
  </si>
  <si>
    <t>73770</t>
  </si>
  <si>
    <t>Suarez - Tolima</t>
  </si>
  <si>
    <t>Valle del Cauca</t>
  </si>
  <si>
    <t>76622</t>
  </si>
  <si>
    <t>Roldanillo</t>
  </si>
  <si>
    <t>ARENAS  II  TRIMESTRE DE 2019 ( m3 )</t>
  </si>
  <si>
    <t>DIABASA  II  TRIMESTRE DE 2019 ( m3 )</t>
  </si>
  <si>
    <t>ASFALTITA  II  TRIMESTRE DE 2019( m3 )</t>
  </si>
  <si>
    <t>GRAVAS  II  TRIMESTRE DE 2019 ( m3 )</t>
  </si>
  <si>
    <t>RECEBO II  TRIMESTRE DE 2019 ( m3 )</t>
  </si>
  <si>
    <t>Meta</t>
  </si>
  <si>
    <t>50001</t>
  </si>
  <si>
    <t>Villavicencio</t>
  </si>
  <si>
    <t>INFORME DE PRODUCCION ROCAS Y MATERIALES DE CONSTRUCCION 
II  TRIMESTRE 2019</t>
  </si>
  <si>
    <t>FECHA DE PRESENTACIÓN AGOSTO 15 DE 2019</t>
  </si>
  <si>
    <t>Atlantico</t>
  </si>
  <si>
    <t>08421</t>
  </si>
  <si>
    <t>Luruaco</t>
  </si>
  <si>
    <t>08606</t>
  </si>
  <si>
    <t>Repelon</t>
  </si>
  <si>
    <t>Cordoba</t>
  </si>
  <si>
    <t>23555</t>
  </si>
  <si>
    <t>Planeta Rica</t>
  </si>
  <si>
    <t>25183</t>
  </si>
  <si>
    <t>Choconta</t>
  </si>
  <si>
    <t>25817</t>
  </si>
  <si>
    <t>Tocancipa</t>
  </si>
  <si>
    <t>Huila</t>
  </si>
  <si>
    <t>41615</t>
  </si>
  <si>
    <t>Rivera</t>
  </si>
  <si>
    <t>41797</t>
  </si>
  <si>
    <t>Tesalia</t>
  </si>
  <si>
    <t>Santander</t>
  </si>
  <si>
    <t>68051</t>
  </si>
  <si>
    <t>Aratoca</t>
  </si>
  <si>
    <t>73001</t>
  </si>
  <si>
    <t>Ibague</t>
  </si>
  <si>
    <t>Caqueta</t>
  </si>
  <si>
    <t>18256</t>
  </si>
  <si>
    <t>El Paujil</t>
  </si>
  <si>
    <t>Norte de Santander</t>
  </si>
  <si>
    <t>54385</t>
  </si>
  <si>
    <t>La Esperanza</t>
  </si>
  <si>
    <t>25473</t>
  </si>
  <si>
    <t>Mosquera - Cundinamarca</t>
  </si>
  <si>
    <t>Bogota, D.C.</t>
  </si>
  <si>
    <t>11001</t>
  </si>
  <si>
    <t>25175</t>
  </si>
  <si>
    <t>Chia</t>
  </si>
  <si>
    <t>25754</t>
  </si>
  <si>
    <t>Soacha</t>
  </si>
  <si>
    <t>Magdalena</t>
  </si>
  <si>
    <t>47189</t>
  </si>
  <si>
    <t>Cienaga - Magalena</t>
  </si>
  <si>
    <t>76892</t>
  </si>
  <si>
    <t>Yumbo</t>
  </si>
  <si>
    <t>BASALTO</t>
  </si>
  <si>
    <t>BASALTO II  TRIMESTRE DE 2019 ( m3 )</t>
  </si>
  <si>
    <t>47245</t>
  </si>
  <si>
    <t>El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</si>
</sst>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73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6" xfId="1" applyFont="1" applyFill="1" applyBorder="1" applyAlignment="1">
      <alignment horizontal="center"/>
    </xf>
    <xf numFmtId="164" fontId="2" fillId="0" borderId="27" xfId="1" applyFont="1" applyFill="1" applyBorder="1" applyAlignment="1">
      <alignment horizontal="center"/>
    </xf>
    <xf numFmtId="164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164" fontId="0" fillId="0" borderId="29" xfId="1" applyNumberFormat="1" applyFont="1" applyBorder="1"/>
    <xf numFmtId="0" fontId="2" fillId="0" borderId="30" xfId="0" applyFont="1" applyBorder="1"/>
    <xf numFmtId="0" fontId="0" fillId="0" borderId="30" xfId="1" applyNumberFormat="1" applyFont="1" applyBorder="1"/>
    <xf numFmtId="0" fontId="0" fillId="0" borderId="30" xfId="0" applyBorder="1"/>
    <xf numFmtId="164" fontId="0" fillId="0" borderId="30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164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164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2" fillId="0" borderId="29" xfId="0" applyFont="1" applyBorder="1" applyAlignment="1">
      <alignment horizontal="left"/>
    </xf>
    <xf numFmtId="0" fontId="2" fillId="0" borderId="7" xfId="0" applyFont="1" applyBorder="1" applyAlignment="1"/>
    <xf numFmtId="0" fontId="2" fillId="0" borderId="31" xfId="0" applyFont="1" applyBorder="1" applyAlignment="1"/>
    <xf numFmtId="0" fontId="2" fillId="0" borderId="29" xfId="0" applyFont="1" applyBorder="1" applyAlignment="1"/>
    <xf numFmtId="164" fontId="2" fillId="0" borderId="6" xfId="1" applyFont="1" applyFill="1" applyBorder="1" applyAlignment="1">
      <alignment horizontal="center"/>
    </xf>
    <xf numFmtId="0" fontId="2" fillId="0" borderId="34" xfId="0" applyFont="1" applyBorder="1" applyAlignment="1"/>
    <xf numFmtId="0" fontId="2" fillId="0" borderId="30" xfId="0" applyFont="1" applyBorder="1" applyAlignment="1"/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workbookViewId="0">
      <selection activeCell="F11" sqref="F11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50" t="s">
        <v>0</v>
      </c>
      <c r="C1" s="50"/>
      <c r="D1" s="50"/>
      <c r="E1" s="50"/>
      <c r="F1" s="50"/>
      <c r="G1" s="50"/>
    </row>
    <row r="2" spans="2:7" ht="15.75" x14ac:dyDescent="0.25">
      <c r="B2" s="51" t="s">
        <v>1</v>
      </c>
      <c r="C2" s="51"/>
      <c r="D2" s="51"/>
      <c r="E2" s="51"/>
      <c r="F2" s="51"/>
      <c r="G2" s="51"/>
    </row>
    <row r="3" spans="2:7" ht="15.75" x14ac:dyDescent="0.25">
      <c r="B3" s="52" t="s">
        <v>2</v>
      </c>
      <c r="C3" s="52"/>
      <c r="D3" s="52"/>
      <c r="E3" s="52"/>
      <c r="F3" s="52"/>
      <c r="G3" s="52"/>
    </row>
    <row r="4" spans="2:7" ht="15.75" x14ac:dyDescent="0.25">
      <c r="B4" s="52" t="s">
        <v>57</v>
      </c>
      <c r="C4" s="52"/>
      <c r="D4" s="52"/>
      <c r="E4" s="52"/>
      <c r="F4" s="52"/>
      <c r="G4" s="52"/>
    </row>
    <row r="5" spans="2:7" ht="15.75" thickBot="1" x14ac:dyDescent="0.3">
      <c r="B5" s="53"/>
      <c r="C5" s="53"/>
      <c r="D5" s="53"/>
      <c r="E5" s="53"/>
      <c r="F5" s="53"/>
      <c r="G5" s="53"/>
    </row>
    <row r="6" spans="2:7" ht="34.5" customHeight="1" thickBot="1" x14ac:dyDescent="0.3">
      <c r="B6" s="54" t="s">
        <v>56</v>
      </c>
      <c r="C6" s="55"/>
      <c r="D6" s="55"/>
      <c r="E6" s="55"/>
      <c r="F6" s="55"/>
      <c r="G6" s="56"/>
    </row>
    <row r="7" spans="2:7" ht="11.25" customHeight="1" x14ac:dyDescent="0.25">
      <c r="B7" s="57"/>
      <c r="C7" s="57"/>
      <c r="D7" s="57"/>
      <c r="E7" s="57"/>
      <c r="F7" s="57"/>
      <c r="G7" s="57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58">
        <v>1</v>
      </c>
      <c r="C9" s="58" t="s">
        <v>9</v>
      </c>
      <c r="D9" s="4" t="s">
        <v>10</v>
      </c>
      <c r="E9" s="5" t="s">
        <v>11</v>
      </c>
      <c r="F9" s="6">
        <f>+ARENAS!E25</f>
        <v>460051.55000000005</v>
      </c>
      <c r="G9" s="61">
        <f>+SUM(F9:F14)</f>
        <v>1396308.88</v>
      </c>
    </row>
    <row r="10" spans="2:7" x14ac:dyDescent="0.25">
      <c r="B10" s="59"/>
      <c r="C10" s="59"/>
      <c r="D10" s="4" t="s">
        <v>12</v>
      </c>
      <c r="E10" s="7" t="s">
        <v>11</v>
      </c>
      <c r="F10" s="8">
        <f>+ASFALTITA!E9</f>
        <v>4740.42</v>
      </c>
      <c r="G10" s="62"/>
    </row>
    <row r="11" spans="2:7" x14ac:dyDescent="0.25">
      <c r="B11" s="59"/>
      <c r="C11" s="59"/>
      <c r="D11" s="4" t="s">
        <v>99</v>
      </c>
      <c r="E11" s="7" t="s">
        <v>11</v>
      </c>
      <c r="F11" s="8">
        <f>+BASALTO!E10</f>
        <v>47155.98</v>
      </c>
      <c r="G11" s="62"/>
    </row>
    <row r="12" spans="2:7" x14ac:dyDescent="0.25">
      <c r="B12" s="59"/>
      <c r="C12" s="59"/>
      <c r="D12" s="4" t="s">
        <v>13</v>
      </c>
      <c r="E12" s="9" t="s">
        <v>11</v>
      </c>
      <c r="F12" s="8" t="str">
        <f>+DIABASA!E9</f>
        <v>ND</v>
      </c>
      <c r="G12" s="63"/>
    </row>
    <row r="13" spans="2:7" x14ac:dyDescent="0.25">
      <c r="B13" s="59"/>
      <c r="C13" s="59"/>
      <c r="D13" s="4" t="s">
        <v>14</v>
      </c>
      <c r="E13" s="9" t="s">
        <v>11</v>
      </c>
      <c r="F13" s="8">
        <f>+GRAVAS!E18</f>
        <v>385999.93</v>
      </c>
      <c r="G13" s="63"/>
    </row>
    <row r="14" spans="2:7" ht="15.75" thickBot="1" x14ac:dyDescent="0.3">
      <c r="B14" s="60"/>
      <c r="C14" s="60"/>
      <c r="D14" s="10" t="s">
        <v>15</v>
      </c>
      <c r="E14" s="11" t="s">
        <v>11</v>
      </c>
      <c r="F14" s="12">
        <f>+RECEBO!E16</f>
        <v>498361</v>
      </c>
      <c r="G14" s="64"/>
    </row>
    <row r="15" spans="2:7" ht="15.75" thickBot="1" x14ac:dyDescent="0.3">
      <c r="B15" s="65" t="s">
        <v>16</v>
      </c>
      <c r="C15" s="66"/>
      <c r="D15" s="66"/>
      <c r="E15" s="67"/>
      <c r="F15" s="38">
        <f>SUM(F9:F14)</f>
        <v>1396308.88</v>
      </c>
      <c r="G15" s="39"/>
    </row>
    <row r="16" spans="2:7" x14ac:dyDescent="0.25">
      <c r="F16" s="13"/>
      <c r="G16" s="14"/>
    </row>
    <row r="17" spans="2:8" x14ac:dyDescent="0.25">
      <c r="B17" s="15" t="s">
        <v>17</v>
      </c>
      <c r="F17" s="16"/>
      <c r="G17" s="17"/>
    </row>
    <row r="18" spans="2:8" ht="24.75" customHeight="1" x14ac:dyDescent="0.25">
      <c r="B18" s="49" t="s">
        <v>27</v>
      </c>
      <c r="C18" s="49"/>
      <c r="D18" s="49"/>
      <c r="E18" s="49"/>
      <c r="F18" s="49"/>
      <c r="G18" s="49"/>
      <c r="H18" s="49"/>
    </row>
    <row r="19" spans="2:8" ht="15" customHeight="1" x14ac:dyDescent="0.25">
      <c r="B19" s="49" t="s">
        <v>28</v>
      </c>
      <c r="C19" s="49"/>
      <c r="D19" s="49"/>
      <c r="E19" s="49"/>
      <c r="F19" s="49"/>
      <c r="G19" s="49"/>
    </row>
  </sheetData>
  <mergeCells count="13">
    <mergeCell ref="B19:G19"/>
    <mergeCell ref="B18:H18"/>
    <mergeCell ref="B1:G1"/>
    <mergeCell ref="B2:G2"/>
    <mergeCell ref="B3:G3"/>
    <mergeCell ref="B4:G4"/>
    <mergeCell ref="B5:G5"/>
    <mergeCell ref="B6:G6"/>
    <mergeCell ref="B7:G7"/>
    <mergeCell ref="B9:B14"/>
    <mergeCell ref="C9:C14"/>
    <mergeCell ref="G9:G14"/>
    <mergeCell ref="B15:E15"/>
  </mergeCells>
  <hyperlinks>
    <hyperlink ref="C9:C14" location="'ROCAS Y MATERIALES DE PRODUCCIO'!A1" display="ROCAS Y MATERIALES DE CONSTRUCCIÓN"/>
    <hyperlink ref="D12" location="DIABASA!A1" display="DIABASA"/>
    <hyperlink ref="D13" location="GRAVAS!A1" display="GRAVA"/>
    <hyperlink ref="D10" location="ASFALTITA!A1" display="ASFALTITAS"/>
    <hyperlink ref="D14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E26" sqref="E26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13.140625" bestFit="1" customWidth="1"/>
    <col min="8" max="8" width="12.7109375" bestFit="1" customWidth="1"/>
  </cols>
  <sheetData>
    <row r="1" spans="2:6" ht="15.75" x14ac:dyDescent="0.25">
      <c r="B1" s="50" t="s">
        <v>0</v>
      </c>
      <c r="C1" s="50"/>
      <c r="D1" s="50"/>
      <c r="E1" s="50"/>
    </row>
    <row r="2" spans="2:6" ht="15.75" x14ac:dyDescent="0.25">
      <c r="B2" s="50" t="s">
        <v>1</v>
      </c>
      <c r="C2" s="50"/>
      <c r="D2" s="50"/>
      <c r="E2" s="50"/>
    </row>
    <row r="3" spans="2:6" ht="15.75" x14ac:dyDescent="0.25">
      <c r="B3" s="50" t="s">
        <v>2</v>
      </c>
      <c r="C3" s="50"/>
      <c r="D3" s="50"/>
      <c r="E3" s="50"/>
    </row>
    <row r="4" spans="2:6" ht="15.75" thickBot="1" x14ac:dyDescent="0.3">
      <c r="B4" s="69"/>
      <c r="C4" s="69"/>
      <c r="D4" s="69"/>
    </row>
    <row r="5" spans="2:6" ht="15.75" customHeight="1" x14ac:dyDescent="0.25">
      <c r="B5" s="70" t="s">
        <v>48</v>
      </c>
      <c r="C5" s="71"/>
      <c r="D5" s="71"/>
      <c r="E5" s="71"/>
    </row>
    <row r="6" spans="2:6" ht="15.75" thickBot="1" x14ac:dyDescent="0.3">
      <c r="B6" s="44" t="s">
        <v>19</v>
      </c>
      <c r="C6" s="19" t="s">
        <v>20</v>
      </c>
      <c r="D6" s="19" t="s">
        <v>21</v>
      </c>
      <c r="E6" s="19" t="s">
        <v>22</v>
      </c>
    </row>
    <row r="7" spans="2:6" x14ac:dyDescent="0.25">
      <c r="B7" s="46" t="s">
        <v>58</v>
      </c>
      <c r="C7" s="26" t="s">
        <v>59</v>
      </c>
      <c r="D7" s="27" t="s">
        <v>60</v>
      </c>
      <c r="E7" s="24">
        <v>16725</v>
      </c>
      <c r="F7" s="21"/>
    </row>
    <row r="8" spans="2:6" x14ac:dyDescent="0.25">
      <c r="B8" s="46"/>
      <c r="C8" s="26" t="s">
        <v>61</v>
      </c>
      <c r="D8" s="27" t="s">
        <v>62</v>
      </c>
      <c r="E8" s="24">
        <v>22406</v>
      </c>
      <c r="F8" s="47"/>
    </row>
    <row r="9" spans="2:6" x14ac:dyDescent="0.25">
      <c r="B9" s="40" t="s">
        <v>29</v>
      </c>
      <c r="C9" s="26" t="s">
        <v>30</v>
      </c>
      <c r="D9" s="27" t="s">
        <v>31</v>
      </c>
      <c r="E9" s="24">
        <v>132680.4</v>
      </c>
      <c r="F9" s="47"/>
    </row>
    <row r="10" spans="2:6" x14ac:dyDescent="0.25">
      <c r="B10" s="46"/>
      <c r="C10" s="26" t="s">
        <v>32</v>
      </c>
      <c r="D10" s="27" t="s">
        <v>33</v>
      </c>
      <c r="E10" s="24">
        <v>30184</v>
      </c>
      <c r="F10" s="47"/>
    </row>
    <row r="11" spans="2:6" x14ac:dyDescent="0.25">
      <c r="B11" s="46"/>
      <c r="C11" s="26" t="s">
        <v>34</v>
      </c>
      <c r="D11" s="27" t="s">
        <v>35</v>
      </c>
      <c r="E11" s="24">
        <v>5850</v>
      </c>
      <c r="F11" s="47"/>
    </row>
    <row r="12" spans="2:6" x14ac:dyDescent="0.25">
      <c r="B12" s="40" t="s">
        <v>63</v>
      </c>
      <c r="C12" s="26" t="s">
        <v>64</v>
      </c>
      <c r="D12" s="27" t="s">
        <v>65</v>
      </c>
      <c r="E12" s="24">
        <v>12324</v>
      </c>
      <c r="F12" s="47"/>
    </row>
    <row r="13" spans="2:6" x14ac:dyDescent="0.25">
      <c r="B13" s="46" t="s">
        <v>36</v>
      </c>
      <c r="C13" s="26" t="s">
        <v>66</v>
      </c>
      <c r="D13" s="27" t="s">
        <v>67</v>
      </c>
      <c r="E13" s="24">
        <v>17758.38</v>
      </c>
      <c r="F13" s="47"/>
    </row>
    <row r="14" spans="2:6" x14ac:dyDescent="0.25">
      <c r="B14" s="46"/>
      <c r="C14" s="26" t="s">
        <v>37</v>
      </c>
      <c r="D14" s="27" t="s">
        <v>38</v>
      </c>
      <c r="E14" s="24">
        <v>1800</v>
      </c>
      <c r="F14" s="47"/>
    </row>
    <row r="15" spans="2:6" x14ac:dyDescent="0.25">
      <c r="B15" s="40"/>
      <c r="C15" s="26" t="s">
        <v>68</v>
      </c>
      <c r="D15" s="27" t="s">
        <v>69</v>
      </c>
      <c r="E15" s="24">
        <v>41711</v>
      </c>
      <c r="F15" s="47"/>
    </row>
    <row r="16" spans="2:6" x14ac:dyDescent="0.25">
      <c r="B16" s="46" t="s">
        <v>70</v>
      </c>
      <c r="C16" s="26" t="s">
        <v>71</v>
      </c>
      <c r="D16" s="27" t="s">
        <v>72</v>
      </c>
      <c r="E16" s="24">
        <v>18000</v>
      </c>
      <c r="F16" s="47"/>
    </row>
    <row r="17" spans="2:6" x14ac:dyDescent="0.25">
      <c r="B17" s="46"/>
      <c r="C17" s="26" t="s">
        <v>73</v>
      </c>
      <c r="D17" s="27" t="s">
        <v>74</v>
      </c>
      <c r="E17" s="24">
        <v>69186</v>
      </c>
      <c r="F17" s="47"/>
    </row>
    <row r="18" spans="2:6" x14ac:dyDescent="0.25">
      <c r="B18" s="40" t="s">
        <v>53</v>
      </c>
      <c r="C18" s="26" t="s">
        <v>54</v>
      </c>
      <c r="D18" s="27" t="s">
        <v>55</v>
      </c>
      <c r="E18" s="24">
        <v>34103.769999999997</v>
      </c>
      <c r="F18" s="47"/>
    </row>
    <row r="19" spans="2:6" x14ac:dyDescent="0.25">
      <c r="B19" s="46" t="s">
        <v>39</v>
      </c>
      <c r="C19" s="26" t="s">
        <v>40</v>
      </c>
      <c r="D19" s="27" t="s">
        <v>41</v>
      </c>
      <c r="E19" s="24">
        <v>18440</v>
      </c>
      <c r="F19" s="47"/>
    </row>
    <row r="20" spans="2:6" x14ac:dyDescent="0.25">
      <c r="B20" s="46" t="s">
        <v>75</v>
      </c>
      <c r="C20" s="26" t="s">
        <v>76</v>
      </c>
      <c r="D20" s="27" t="s">
        <v>77</v>
      </c>
      <c r="E20" s="24">
        <v>5329</v>
      </c>
      <c r="F20" s="47"/>
    </row>
    <row r="21" spans="2:6" x14ac:dyDescent="0.25">
      <c r="B21" s="40" t="s">
        <v>42</v>
      </c>
      <c r="C21" s="26" t="s">
        <v>78</v>
      </c>
      <c r="D21" s="27" t="s">
        <v>79</v>
      </c>
      <c r="E21" s="24">
        <v>1645</v>
      </c>
      <c r="F21" s="47"/>
    </row>
    <row r="22" spans="2:6" x14ac:dyDescent="0.25">
      <c r="B22" s="46"/>
      <c r="C22" s="26" t="s">
        <v>43</v>
      </c>
      <c r="D22" s="27" t="s">
        <v>44</v>
      </c>
      <c r="E22" s="24">
        <v>18804</v>
      </c>
      <c r="F22" s="29"/>
    </row>
    <row r="23" spans="2:6" x14ac:dyDescent="0.25">
      <c r="B23" s="46" t="s">
        <v>45</v>
      </c>
      <c r="C23" s="26" t="s">
        <v>46</v>
      </c>
      <c r="D23" s="27" t="s">
        <v>47</v>
      </c>
      <c r="E23" s="24">
        <v>13105</v>
      </c>
      <c r="F23" s="29"/>
    </row>
    <row r="24" spans="2:6" x14ac:dyDescent="0.25">
      <c r="B24" s="40"/>
      <c r="C24" s="26"/>
      <c r="D24" s="27"/>
      <c r="E24" s="24"/>
    </row>
    <row r="25" spans="2:6" x14ac:dyDescent="0.25">
      <c r="B25" s="36" t="s">
        <v>24</v>
      </c>
      <c r="C25" s="36"/>
      <c r="D25" s="36"/>
      <c r="E25" s="37">
        <f>SUM(E7:E24)</f>
        <v>460051.55000000005</v>
      </c>
      <c r="F25" s="30"/>
    </row>
    <row r="26" spans="2:6" x14ac:dyDescent="0.25">
      <c r="B26" s="15"/>
    </row>
    <row r="27" spans="2:6" x14ac:dyDescent="0.25">
      <c r="B27" s="15" t="s">
        <v>17</v>
      </c>
    </row>
    <row r="28" spans="2:6" ht="24.75" customHeight="1" x14ac:dyDescent="0.25">
      <c r="B28" s="68" t="s">
        <v>18</v>
      </c>
      <c r="C28" s="68"/>
      <c r="D28" s="68"/>
      <c r="E28" s="68"/>
    </row>
  </sheetData>
  <mergeCells count="6">
    <mergeCell ref="B28:E28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F4" sqref="F1:F1048576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</cols>
  <sheetData>
    <row r="1" spans="2:7" ht="15.75" x14ac:dyDescent="0.25">
      <c r="B1" s="50" t="s">
        <v>0</v>
      </c>
      <c r="C1" s="50"/>
      <c r="D1" s="50"/>
      <c r="E1" s="50"/>
    </row>
    <row r="2" spans="2:7" ht="15.75" x14ac:dyDescent="0.25">
      <c r="B2" s="50" t="s">
        <v>1</v>
      </c>
      <c r="C2" s="50"/>
      <c r="D2" s="50"/>
      <c r="E2" s="50"/>
    </row>
    <row r="3" spans="2:7" ht="15.75" x14ac:dyDescent="0.25">
      <c r="B3" s="50" t="s">
        <v>2</v>
      </c>
      <c r="C3" s="50"/>
      <c r="D3" s="50"/>
      <c r="E3" s="50"/>
    </row>
    <row r="4" spans="2:7" ht="15.75" thickBot="1" x14ac:dyDescent="0.3">
      <c r="B4" s="69"/>
      <c r="C4" s="69"/>
      <c r="D4" s="69"/>
    </row>
    <row r="5" spans="2:7" ht="15" customHeight="1" x14ac:dyDescent="0.25">
      <c r="B5" s="70" t="s">
        <v>50</v>
      </c>
      <c r="C5" s="71"/>
      <c r="D5" s="71"/>
      <c r="E5" s="71"/>
    </row>
    <row r="6" spans="2:7" ht="15.75" thickBot="1" x14ac:dyDescent="0.3">
      <c r="B6" s="18"/>
      <c r="C6" s="19" t="s">
        <v>20</v>
      </c>
      <c r="D6" s="19" t="s">
        <v>21</v>
      </c>
      <c r="E6" s="19" t="s">
        <v>22</v>
      </c>
    </row>
    <row r="7" spans="2:7" x14ac:dyDescent="0.25">
      <c r="B7" s="31" t="s">
        <v>80</v>
      </c>
      <c r="C7" s="32" t="s">
        <v>81</v>
      </c>
      <c r="D7" s="33" t="s">
        <v>82</v>
      </c>
      <c r="E7">
        <v>4013</v>
      </c>
    </row>
    <row r="8" spans="2:7" x14ac:dyDescent="0.25">
      <c r="B8" s="31" t="s">
        <v>83</v>
      </c>
      <c r="C8" s="32" t="s">
        <v>84</v>
      </c>
      <c r="D8" s="33" t="s">
        <v>85</v>
      </c>
      <c r="E8">
        <v>727.42</v>
      </c>
    </row>
    <row r="9" spans="2:7" x14ac:dyDescent="0.25">
      <c r="B9" s="36" t="s">
        <v>24</v>
      </c>
      <c r="C9" s="36"/>
      <c r="D9" s="36"/>
      <c r="E9" s="37">
        <f>SUM(E7:E8)</f>
        <v>4740.42</v>
      </c>
    </row>
    <row r="12" spans="2:7" x14ac:dyDescent="0.25">
      <c r="B12" s="15" t="s">
        <v>17</v>
      </c>
      <c r="F12" s="17"/>
    </row>
    <row r="13" spans="2:7" x14ac:dyDescent="0.25">
      <c r="B13" s="68" t="s">
        <v>18</v>
      </c>
      <c r="C13" s="68"/>
      <c r="D13" s="68"/>
      <c r="E13" s="68"/>
      <c r="F13" s="68"/>
      <c r="G13" s="68"/>
    </row>
    <row r="25" spans="5:5" x14ac:dyDescent="0.25">
      <c r="E25" t="s">
        <v>26</v>
      </c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E31" sqref="E31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  <col min="6" max="6" width="30.28515625" bestFit="1" customWidth="1"/>
  </cols>
  <sheetData>
    <row r="1" spans="2:8" ht="15.75" x14ac:dyDescent="0.25">
      <c r="B1" s="50" t="s">
        <v>0</v>
      </c>
      <c r="C1" s="50"/>
      <c r="D1" s="50"/>
      <c r="E1" s="50"/>
      <c r="F1" s="50"/>
    </row>
    <row r="2" spans="2:8" ht="15.75" x14ac:dyDescent="0.25">
      <c r="B2" s="50" t="s">
        <v>1</v>
      </c>
      <c r="C2" s="50"/>
      <c r="D2" s="50"/>
      <c r="E2" s="50"/>
      <c r="F2" s="50"/>
    </row>
    <row r="3" spans="2:8" ht="15.75" x14ac:dyDescent="0.25">
      <c r="B3" s="50" t="s">
        <v>2</v>
      </c>
      <c r="C3" s="50"/>
      <c r="D3" s="50"/>
      <c r="E3" s="50"/>
      <c r="F3" s="50"/>
    </row>
    <row r="4" spans="2:8" ht="15.75" thickBot="1" x14ac:dyDescent="0.3">
      <c r="B4" s="53"/>
      <c r="C4" s="53"/>
      <c r="D4" s="53"/>
    </row>
    <row r="5" spans="2:8" x14ac:dyDescent="0.25">
      <c r="B5" s="70" t="s">
        <v>49</v>
      </c>
      <c r="C5" s="71"/>
      <c r="D5" s="71"/>
      <c r="E5" s="71"/>
      <c r="F5" s="72"/>
    </row>
    <row r="6" spans="2:8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21" t="s">
        <v>25</v>
      </c>
      <c r="C7" s="21" t="s">
        <v>25</v>
      </c>
      <c r="D7" s="21" t="s">
        <v>25</v>
      </c>
      <c r="E7" s="21" t="s">
        <v>25</v>
      </c>
      <c r="F7" s="21" t="s">
        <v>25</v>
      </c>
    </row>
    <row r="8" spans="2:8" x14ac:dyDescent="0.25">
      <c r="B8" s="31"/>
      <c r="C8" s="32"/>
      <c r="D8" s="33"/>
    </row>
    <row r="9" spans="2:8" x14ac:dyDescent="0.25">
      <c r="B9" s="36" t="s">
        <v>24</v>
      </c>
      <c r="C9" s="36"/>
      <c r="D9" s="36"/>
      <c r="E9" s="37" t="s">
        <v>25</v>
      </c>
      <c r="F9" s="37"/>
    </row>
    <row r="12" spans="2:8" x14ac:dyDescent="0.25">
      <c r="B12" s="15" t="s">
        <v>17</v>
      </c>
      <c r="F12" s="16"/>
      <c r="G12" s="17"/>
    </row>
    <row r="13" spans="2:8" ht="15" customHeight="1" x14ac:dyDescent="0.25">
      <c r="B13" s="68" t="s">
        <v>18</v>
      </c>
      <c r="C13" s="68"/>
      <c r="D13" s="68"/>
      <c r="E13" s="68"/>
      <c r="F13" s="68"/>
      <c r="G13" s="68"/>
      <c r="H13" s="68"/>
    </row>
  </sheetData>
  <mergeCells count="6">
    <mergeCell ref="B13:H13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E19" sqref="E19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9" max="9" width="13.85546875" bestFit="1" customWidth="1"/>
  </cols>
  <sheetData>
    <row r="1" spans="2:9" ht="15.75" x14ac:dyDescent="0.25">
      <c r="B1" s="50" t="s">
        <v>0</v>
      </c>
      <c r="C1" s="50"/>
      <c r="D1" s="50"/>
      <c r="E1" s="50"/>
    </row>
    <row r="2" spans="2:9" ht="15.75" x14ac:dyDescent="0.25">
      <c r="B2" s="50" t="s">
        <v>1</v>
      </c>
      <c r="C2" s="50"/>
      <c r="D2" s="50"/>
      <c r="E2" s="50"/>
    </row>
    <row r="3" spans="2:9" ht="15.75" x14ac:dyDescent="0.25">
      <c r="B3" s="50" t="s">
        <v>2</v>
      </c>
      <c r="C3" s="50"/>
      <c r="D3" s="50"/>
      <c r="E3" s="50"/>
    </row>
    <row r="4" spans="2:9" ht="15.75" thickBot="1" x14ac:dyDescent="0.3">
      <c r="B4" s="53"/>
      <c r="C4" s="53"/>
      <c r="D4" s="53"/>
    </row>
    <row r="5" spans="2:9" x14ac:dyDescent="0.25">
      <c r="B5" s="70" t="s">
        <v>51</v>
      </c>
      <c r="C5" s="71"/>
      <c r="D5" s="71"/>
      <c r="E5" s="71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45" t="s">
        <v>58</v>
      </c>
      <c r="C7" s="22" t="s">
        <v>59</v>
      </c>
      <c r="D7" s="23" t="s">
        <v>60</v>
      </c>
      <c r="E7" s="24">
        <v>16725</v>
      </c>
      <c r="I7" s="30"/>
    </row>
    <row r="8" spans="2:9" x14ac:dyDescent="0.25">
      <c r="B8" s="42"/>
      <c r="C8" s="22" t="s">
        <v>61</v>
      </c>
      <c r="D8" s="23" t="s">
        <v>62</v>
      </c>
      <c r="E8" s="24">
        <v>49259</v>
      </c>
      <c r="I8" s="30"/>
    </row>
    <row r="9" spans="2:9" x14ac:dyDescent="0.25">
      <c r="B9" s="42" t="s">
        <v>29</v>
      </c>
      <c r="C9" s="22" t="s">
        <v>30</v>
      </c>
      <c r="D9" s="23" t="s">
        <v>31</v>
      </c>
      <c r="E9" s="24">
        <v>138531.20000000001</v>
      </c>
      <c r="I9" s="30"/>
    </row>
    <row r="10" spans="2:9" x14ac:dyDescent="0.25">
      <c r="B10" s="42"/>
      <c r="C10" s="22" t="s">
        <v>32</v>
      </c>
      <c r="D10" s="23" t="s">
        <v>33</v>
      </c>
      <c r="E10" s="24">
        <v>1473</v>
      </c>
      <c r="I10" s="30"/>
    </row>
    <row r="11" spans="2:9" x14ac:dyDescent="0.25">
      <c r="B11" s="42"/>
      <c r="C11" s="22" t="s">
        <v>34</v>
      </c>
      <c r="D11" s="23" t="s">
        <v>35</v>
      </c>
      <c r="E11" s="24">
        <v>4870</v>
      </c>
      <c r="I11" s="30"/>
    </row>
    <row r="12" spans="2:9" x14ac:dyDescent="0.25">
      <c r="B12" s="42" t="s">
        <v>36</v>
      </c>
      <c r="C12" s="22" t="s">
        <v>66</v>
      </c>
      <c r="D12" s="23" t="s">
        <v>67</v>
      </c>
      <c r="E12" s="24">
        <v>7965.5</v>
      </c>
      <c r="I12" s="30"/>
    </row>
    <row r="13" spans="2:9" x14ac:dyDescent="0.25">
      <c r="B13" s="42"/>
      <c r="C13" s="22" t="s">
        <v>86</v>
      </c>
      <c r="D13" s="23" t="s">
        <v>87</v>
      </c>
      <c r="E13" s="24">
        <v>10045</v>
      </c>
      <c r="I13" s="30"/>
    </row>
    <row r="14" spans="2:9" x14ac:dyDescent="0.25">
      <c r="B14" s="43" t="s">
        <v>70</v>
      </c>
      <c r="C14" s="26" t="s">
        <v>71</v>
      </c>
      <c r="D14" s="27" t="s">
        <v>72</v>
      </c>
      <c r="E14" s="28">
        <v>27000</v>
      </c>
      <c r="I14" s="30"/>
    </row>
    <row r="15" spans="2:9" x14ac:dyDescent="0.25">
      <c r="B15" s="21"/>
      <c r="C15" s="22" t="s">
        <v>73</v>
      </c>
      <c r="D15" s="23" t="s">
        <v>74</v>
      </c>
      <c r="E15" s="24">
        <v>74104</v>
      </c>
      <c r="I15" s="30"/>
    </row>
    <row r="16" spans="2:9" x14ac:dyDescent="0.25">
      <c r="B16" s="43" t="s">
        <v>53</v>
      </c>
      <c r="C16" s="22" t="s">
        <v>54</v>
      </c>
      <c r="D16" s="23" t="s">
        <v>55</v>
      </c>
      <c r="E16" s="24">
        <v>51326.229999999996</v>
      </c>
      <c r="I16" s="30"/>
    </row>
    <row r="17" spans="2:9" x14ac:dyDescent="0.25">
      <c r="B17" s="41" t="s">
        <v>42</v>
      </c>
      <c r="C17" s="26" t="s">
        <v>43</v>
      </c>
      <c r="D17" s="27" t="s">
        <v>44</v>
      </c>
      <c r="E17" s="28">
        <v>4701</v>
      </c>
      <c r="I17" s="30"/>
    </row>
    <row r="18" spans="2:9" x14ac:dyDescent="0.25">
      <c r="B18" s="36" t="s">
        <v>24</v>
      </c>
      <c r="C18" s="36"/>
      <c r="D18" s="36"/>
      <c r="E18" s="37">
        <f>SUM(E7:E17)</f>
        <v>385999.93</v>
      </c>
      <c r="I18" s="30"/>
    </row>
    <row r="20" spans="2:9" x14ac:dyDescent="0.25">
      <c r="B20" s="15" t="s">
        <v>17</v>
      </c>
    </row>
    <row r="21" spans="2:9" ht="34.5" customHeight="1" x14ac:dyDescent="0.25">
      <c r="B21" s="68" t="s">
        <v>18</v>
      </c>
      <c r="C21" s="68"/>
      <c r="D21" s="68"/>
      <c r="E21" s="68"/>
    </row>
    <row r="22" spans="2:9" x14ac:dyDescent="0.25">
      <c r="F22" s="17"/>
    </row>
    <row r="23" spans="2:9" x14ac:dyDescent="0.25">
      <c r="E23" s="34"/>
      <c r="F23" s="34"/>
    </row>
  </sheetData>
  <mergeCells count="6">
    <mergeCell ref="B21:E21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G29" sqref="G29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9" ht="15.75" x14ac:dyDescent="0.25">
      <c r="B1" s="50" t="s">
        <v>0</v>
      </c>
      <c r="C1" s="50"/>
      <c r="D1" s="50"/>
      <c r="E1" s="50"/>
    </row>
    <row r="2" spans="2:9" ht="15.75" x14ac:dyDescent="0.25">
      <c r="B2" s="50" t="s">
        <v>1</v>
      </c>
      <c r="C2" s="50"/>
      <c r="D2" s="50"/>
      <c r="E2" s="50"/>
    </row>
    <row r="3" spans="2:9" ht="15.75" x14ac:dyDescent="0.25">
      <c r="B3" s="50" t="s">
        <v>2</v>
      </c>
      <c r="C3" s="50"/>
      <c r="D3" s="50"/>
      <c r="E3" s="50"/>
    </row>
    <row r="4" spans="2:9" ht="15.75" thickBot="1" x14ac:dyDescent="0.3">
      <c r="B4" s="35"/>
      <c r="C4" s="35"/>
      <c r="D4" s="35"/>
    </row>
    <row r="5" spans="2:9" ht="15" customHeight="1" x14ac:dyDescent="0.25">
      <c r="B5" s="70" t="s">
        <v>52</v>
      </c>
      <c r="C5" s="71"/>
      <c r="D5" s="71"/>
      <c r="E5" s="71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21" t="s">
        <v>88</v>
      </c>
      <c r="C7" s="22" t="s">
        <v>89</v>
      </c>
      <c r="D7" s="23" t="s">
        <v>88</v>
      </c>
      <c r="E7" s="24">
        <v>75299</v>
      </c>
    </row>
    <row r="8" spans="2:9" x14ac:dyDescent="0.25">
      <c r="B8" s="25" t="s">
        <v>29</v>
      </c>
      <c r="C8" s="26" t="s">
        <v>34</v>
      </c>
      <c r="D8" s="27" t="s">
        <v>35</v>
      </c>
      <c r="E8" s="28">
        <v>1320</v>
      </c>
    </row>
    <row r="9" spans="2:9" x14ac:dyDescent="0.25">
      <c r="B9" s="25" t="s">
        <v>36</v>
      </c>
      <c r="C9" s="26" t="s">
        <v>90</v>
      </c>
      <c r="D9" s="27" t="s">
        <v>91</v>
      </c>
      <c r="E9" s="28">
        <v>72933</v>
      </c>
    </row>
    <row r="10" spans="2:9" x14ac:dyDescent="0.25">
      <c r="B10" s="25"/>
      <c r="C10" s="26" t="s">
        <v>86</v>
      </c>
      <c r="D10" s="27" t="s">
        <v>87</v>
      </c>
      <c r="E10" s="28">
        <v>56338</v>
      </c>
    </row>
    <row r="11" spans="2:9" x14ac:dyDescent="0.25">
      <c r="B11" s="25"/>
      <c r="C11" s="26" t="s">
        <v>92</v>
      </c>
      <c r="D11" s="27" t="s">
        <v>93</v>
      </c>
      <c r="E11" s="28">
        <v>72993</v>
      </c>
    </row>
    <row r="12" spans="2:9" x14ac:dyDescent="0.25">
      <c r="B12" s="25" t="s">
        <v>94</v>
      </c>
      <c r="C12" s="26" t="s">
        <v>95</v>
      </c>
      <c r="D12" s="27" t="s">
        <v>96</v>
      </c>
      <c r="E12" s="28">
        <v>79293</v>
      </c>
    </row>
    <row r="13" spans="2:9" x14ac:dyDescent="0.25">
      <c r="B13" s="21" t="s">
        <v>42</v>
      </c>
      <c r="C13" s="22" t="s">
        <v>78</v>
      </c>
      <c r="D13" s="23" t="s">
        <v>79</v>
      </c>
      <c r="E13" s="24">
        <v>6152</v>
      </c>
    </row>
    <row r="14" spans="2:9" x14ac:dyDescent="0.25">
      <c r="B14" s="25" t="s">
        <v>45</v>
      </c>
      <c r="C14" s="26" t="s">
        <v>97</v>
      </c>
      <c r="D14" s="27" t="s">
        <v>98</v>
      </c>
      <c r="E14" s="28">
        <v>134033</v>
      </c>
    </row>
    <row r="15" spans="2:9" x14ac:dyDescent="0.25">
      <c r="B15" s="42"/>
      <c r="C15" s="22"/>
      <c r="D15" s="23"/>
      <c r="E15" s="24"/>
    </row>
    <row r="16" spans="2:9" x14ac:dyDescent="0.25">
      <c r="B16" s="36" t="s">
        <v>24</v>
      </c>
      <c r="C16" s="36"/>
      <c r="D16" s="36"/>
      <c r="E16" s="37">
        <f>SUM(E7:E15)</f>
        <v>498361</v>
      </c>
      <c r="F16" s="30"/>
      <c r="I16" s="30"/>
    </row>
    <row r="18" spans="2:5" x14ac:dyDescent="0.25">
      <c r="B18" s="15" t="s">
        <v>17</v>
      </c>
    </row>
    <row r="19" spans="2:5" ht="34.5" customHeight="1" x14ac:dyDescent="0.25">
      <c r="B19" s="68" t="s">
        <v>18</v>
      </c>
      <c r="C19" s="68"/>
      <c r="D19" s="68"/>
      <c r="E19" s="68"/>
    </row>
  </sheetData>
  <mergeCells count="5">
    <mergeCell ref="B1:E1"/>
    <mergeCell ref="B2:E2"/>
    <mergeCell ref="B3:E3"/>
    <mergeCell ref="B5:E5"/>
    <mergeCell ref="B19:E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E11" sqref="E11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9" ht="15.75" x14ac:dyDescent="0.25">
      <c r="B1" s="50" t="s">
        <v>0</v>
      </c>
      <c r="C1" s="50"/>
      <c r="D1" s="50"/>
      <c r="E1" s="50"/>
    </row>
    <row r="2" spans="2:9" ht="15.75" x14ac:dyDescent="0.25">
      <c r="B2" s="50" t="s">
        <v>1</v>
      </c>
      <c r="C2" s="50"/>
      <c r="D2" s="50"/>
      <c r="E2" s="50"/>
    </row>
    <row r="3" spans="2:9" ht="15.75" x14ac:dyDescent="0.25">
      <c r="B3" s="50" t="s">
        <v>2</v>
      </c>
      <c r="C3" s="50"/>
      <c r="D3" s="50"/>
      <c r="E3" s="50"/>
    </row>
    <row r="4" spans="2:9" ht="15.75" thickBot="1" x14ac:dyDescent="0.3">
      <c r="B4" s="48"/>
      <c r="C4" s="48"/>
      <c r="D4" s="48"/>
    </row>
    <row r="5" spans="2:9" ht="15" customHeight="1" x14ac:dyDescent="0.25">
      <c r="B5" s="70" t="s">
        <v>100</v>
      </c>
      <c r="C5" s="71"/>
      <c r="D5" s="71"/>
      <c r="E5" s="71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21" t="s">
        <v>94</v>
      </c>
      <c r="C7" s="22" t="s">
        <v>101</v>
      </c>
      <c r="D7" s="23" t="s">
        <v>102</v>
      </c>
      <c r="E7" s="24">
        <v>5646.76</v>
      </c>
    </row>
    <row r="8" spans="2:9" x14ac:dyDescent="0.25">
      <c r="B8" s="25" t="s">
        <v>39</v>
      </c>
      <c r="C8" s="26" t="s">
        <v>40</v>
      </c>
      <c r="D8" s="27" t="s">
        <v>41</v>
      </c>
      <c r="E8" s="28">
        <v>41509.22</v>
      </c>
    </row>
    <row r="9" spans="2:9" x14ac:dyDescent="0.25">
      <c r="B9" s="42"/>
      <c r="C9" s="22"/>
      <c r="D9" s="23"/>
      <c r="E9" s="24"/>
    </row>
    <row r="10" spans="2:9" x14ac:dyDescent="0.25">
      <c r="B10" s="36" t="s">
        <v>24</v>
      </c>
      <c r="C10" s="36"/>
      <c r="D10" s="36"/>
      <c r="E10" s="37">
        <f>SUM(E7:E9)</f>
        <v>47155.98</v>
      </c>
      <c r="F10" s="30"/>
      <c r="I10" s="30"/>
    </row>
    <row r="12" spans="2:9" x14ac:dyDescent="0.25">
      <c r="B12" s="15" t="s">
        <v>17</v>
      </c>
    </row>
    <row r="13" spans="2:9" ht="34.5" customHeight="1" x14ac:dyDescent="0.25">
      <c r="B13" s="68" t="s">
        <v>18</v>
      </c>
      <c r="C13" s="68"/>
      <c r="D13" s="68"/>
      <c r="E13" s="68"/>
    </row>
  </sheetData>
  <mergeCells count="5">
    <mergeCell ref="B1:E1"/>
    <mergeCell ref="B2:E2"/>
    <mergeCell ref="B3:E3"/>
    <mergeCell ref="B5:E5"/>
    <mergeCell ref="B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CLASIFICACION UPME</vt:lpstr>
      <vt:lpstr>ARENAS</vt:lpstr>
      <vt:lpstr>ASFALTITA</vt:lpstr>
      <vt:lpstr>DIABASA</vt:lpstr>
      <vt:lpstr>GRAVAS</vt:lpstr>
      <vt:lpstr>RECEBO</vt:lpstr>
      <vt:lpstr>BASALTO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2019-08-14T21:37:15Z</dcterms:modified>
</cp:coreProperties>
</file>