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z Elena\Desktop\ANM\OCTUBRE 6 2020\"/>
    </mc:Choice>
  </mc:AlternateContent>
  <xr:revisionPtr revIDLastSave="0" documentId="8_{B6892AA8-023E-4640-889B-A8B1AA703B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_EPG302_Ejecucion_Presupuest" sheetId="1" r:id="rId1"/>
  </sheets>
  <definedNames>
    <definedName name="_xlnm.Print_Titles" localSheetId="0">REP_EPG302_Ejecucion_Presupuest!$1:$20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2" i="1" l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</calcChain>
</file>

<file path=xl/sharedStrings.xml><?xml version="1.0" encoding="utf-8"?>
<sst xmlns="http://schemas.openxmlformats.org/spreadsheetml/2006/main" count="175" uniqueCount="89">
  <si>
    <t>Reporte de Ejecución Presupuestal SGR</t>
  </si>
  <si>
    <t>Usuario Solicitante:</t>
  </si>
  <si>
    <t>MHlzapata</t>
  </si>
  <si>
    <t>LUZ HELENA ZAPATA ZULUAGA</t>
  </si>
  <si>
    <t>Entidad:</t>
  </si>
  <si>
    <t>01-211200</t>
  </si>
  <si>
    <t>AGENCIA NACIONAL DE MINERÍA - ANM</t>
  </si>
  <si>
    <t>Fecha y Hora Sistema:</t>
  </si>
  <si>
    <t>2020-10-06-2:09 p. m.</t>
  </si>
  <si>
    <t>2019 - 2020</t>
  </si>
  <si>
    <t xml:space="preserve">  Vigencia:</t>
  </si>
  <si>
    <t>Año:</t>
  </si>
  <si>
    <t>Mes:</t>
  </si>
  <si>
    <t/>
  </si>
  <si>
    <t>EJECUCION PRESUPUESTAL DE APROBACION</t>
  </si>
  <si>
    <t>CODIGO ENTIDAD</t>
  </si>
  <si>
    <t>NOMBRE ENTIDAD</t>
  </si>
  <si>
    <t>RUBRO</t>
  </si>
  <si>
    <t>DESCRIPCION</t>
  </si>
  <si>
    <t>FUENTE FINANCIACION</t>
  </si>
  <si>
    <t>VIGENTE</t>
  </si>
  <si>
    <t>BLOQUEADA</t>
  </si>
  <si>
    <t>DISPONIBLE</t>
  </si>
  <si>
    <t>CERTIFICADA</t>
  </si>
  <si>
    <t>COMPROMETIDA</t>
  </si>
  <si>
    <t>OBLIGADA</t>
  </si>
  <si>
    <t>ORDENADA</t>
  </si>
  <si>
    <t>PAGADA</t>
  </si>
  <si>
    <t xml:space="preserve">01-211200                                                                                                                                                                                                                   </t>
  </si>
  <si>
    <t xml:space="preserve">I-1                                                                                                                                                                                                                         </t>
  </si>
  <si>
    <t>PRESUPUESTO DE FISCALIZACIÓN DE LA EXPLORACIÓN Y EXPLOTACIÓN DE LOS YACIMIENTOS, EL CONOCIMIENTO Y CARTOGRAFÍA GEOLÓGICA DEL SUBSUELO</t>
  </si>
  <si>
    <t>112112 - FISCALIZACION - AGENCIA NACINAL DE MINERIA- ANM</t>
  </si>
  <si>
    <t xml:space="preserve">I-1-1                                                                                                                                                                                                                       </t>
  </si>
  <si>
    <t>GASTOS DE PERSONAL</t>
  </si>
  <si>
    <t xml:space="preserve">I-1-1-2                                                                                                                                                                                                                     </t>
  </si>
  <si>
    <t>SERVICIOS PERSONALES INDIRECTOS</t>
  </si>
  <si>
    <t xml:space="preserve">I-1-1-2-2                                                                                                                                                                                                                   </t>
  </si>
  <si>
    <t>HONORARIOS</t>
  </si>
  <si>
    <t xml:space="preserve">I-1-1-2-3                                                                                                                                                                                                                   </t>
  </si>
  <si>
    <t>REMUNERACIÓN SERVICIOS TÉCNICOS</t>
  </si>
  <si>
    <t xml:space="preserve">I-1-2                                                                                                                                                                                                                       </t>
  </si>
  <si>
    <t>GASTOS GENERALES</t>
  </si>
  <si>
    <t xml:space="preserve">I-1-2-2                                                                                                                                                                                                                     </t>
  </si>
  <si>
    <t>ADQUISICIÓN DE BIENES Y SERVICIOS</t>
  </si>
  <si>
    <t xml:space="preserve">I-1-2-2-1                                                                                                                                                                                                                   </t>
  </si>
  <si>
    <t>COMPRA DE EQUIPO</t>
  </si>
  <si>
    <t xml:space="preserve">I-1-2-2-10                                                                                                                                                                                                                  </t>
  </si>
  <si>
    <t>ARRENDAMIENTOS</t>
  </si>
  <si>
    <t xml:space="preserve">I-1-2-2-11                                                                                                                                                                                                                  </t>
  </si>
  <si>
    <t>VIÁTICOS Y GASTOS DE VIAJE</t>
  </si>
  <si>
    <t xml:space="preserve">I-1-2-2-15                                                                                                                                                                                                                  </t>
  </si>
  <si>
    <t>CAPACITACIÓN, BIENESTAR SOCIAL Y ESTÍMULOS</t>
  </si>
  <si>
    <t xml:space="preserve">I-1-2-2-19                                                                                                                                                                                                                  </t>
  </si>
  <si>
    <t>SERVICIOS DE TOPOGRAFÍA DE SUPERFICIE Y CARTOGRAFÍA</t>
  </si>
  <si>
    <t xml:space="preserve">I-1-2-2-2                                                                                                                                                                                                                   </t>
  </si>
  <si>
    <t>ENSERES Y EQUIPOS DE OFICINA</t>
  </si>
  <si>
    <t xml:space="preserve">I-1-2-2-20                                                                                                                                                                                                                  </t>
  </si>
  <si>
    <t>SERVICIOS DE ORGANIZACIÓN Y ASISTENCIA DE CONVENCIONES Y FERIAS</t>
  </si>
  <si>
    <t xml:space="preserve">I-1-2-2-21                                                                                                                                                                                                                  </t>
  </si>
  <si>
    <t>SERVICIOS DE SUMINISTRO DE INFRAESTRUCTURA DE HOSTING Y DE TECNOLOGÍA DE LA INFORMACIÓN (TI)</t>
  </si>
  <si>
    <t xml:space="preserve">I-1-2-2-22                                                                                                                                                                                                                  </t>
  </si>
  <si>
    <t>SERVICIOS DE DISEÑO Y DESARROLLO DE LA TECNOLOGÍA DE LA INFORMACIÓN (TI)</t>
  </si>
  <si>
    <t xml:space="preserve">I-1-2-2-23                                                                                                                                                                                                                  </t>
  </si>
  <si>
    <t>SERVICIOS DE TELECOMUNICACIONES A TRAVÉS DE INTERNET</t>
  </si>
  <si>
    <t xml:space="preserve">I-1-2-2-24                                                                                                                                                                                                                  </t>
  </si>
  <si>
    <t>SERVICIOS DE TECNOLOGÍA DE LA INFORMACIÓN (TI) DE CONSULTORÍA Y DE APOYO</t>
  </si>
  <si>
    <t xml:space="preserve">I-1-2-2-4                                                                                                                                                                                                                   </t>
  </si>
  <si>
    <t>MATERIALES Y SUMINISTROS</t>
  </si>
  <si>
    <t xml:space="preserve">I-1-2-2-5                                                                                                                                                                                                                   </t>
  </si>
  <si>
    <t>MANTENIMIENTO</t>
  </si>
  <si>
    <t xml:space="preserve">I-1-2-2-5-1                                                                                                                                                                                                                 </t>
  </si>
  <si>
    <t>SERVICIO DE SEGURIDAD Y VIGILANCIA</t>
  </si>
  <si>
    <t xml:space="preserve">I-1-2-2-5-2                                                                                                                                                                                                                 </t>
  </si>
  <si>
    <t>SERVICIO DE ASEO</t>
  </si>
  <si>
    <t xml:space="preserve">I-1-2-2-5-3                                                                                                                                                                                                                 </t>
  </si>
  <si>
    <t>MANTENIMIENTO DE SOFTWARE</t>
  </si>
  <si>
    <t xml:space="preserve">I-1-2-2-5-4                                                                                                                                                                                                                 </t>
  </si>
  <si>
    <t>MANTENIMIENTO DE EQUIPOS DE COMUNICACIÓN Y COMPUTACIÓN</t>
  </si>
  <si>
    <t xml:space="preserve">I-1-2-2-5-5                                                                                                                                                                                                                 </t>
  </si>
  <si>
    <t>MANTENIMIENTO DE BIENES INMUEBLES</t>
  </si>
  <si>
    <t xml:space="preserve">I-1-2-2-5-6                                                                                                                                                                                                                 </t>
  </si>
  <si>
    <t>MANTENIMIENTO DE BIENES, EQUIPOS Y ENSERES</t>
  </si>
  <si>
    <t xml:space="preserve">I-1-2-2-6                                                                                                                                                                                                                   </t>
  </si>
  <si>
    <t>COMUNICACIONES Y TRANSPORTES</t>
  </si>
  <si>
    <t xml:space="preserve">I-1-2-2-7                                                                                                                                                                                                                   </t>
  </si>
  <si>
    <t>IMPRESOS Y PUBLICACIONES</t>
  </si>
  <si>
    <t xml:space="preserve">I-1-2-2-8                                                                                                                                                                                                                   </t>
  </si>
  <si>
    <t>SERVICIOS PÚBLICOS</t>
  </si>
  <si>
    <t>%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</si>
</sst>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b/>
      <sz val="7"/>
      <color rgb="FF00000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DCDCDC"/>
        <bgColor rgb="FFDCDCDC"/>
      </patternFill>
    </fill>
    <fill>
      <patternFill patternType="none">
        <fgColor rgb="FFDCDCDC"/>
        <bgColor rgb="FFDCDCDC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1">
    <xf numFmtId="0" fontId="1" fillId="0" borderId="0" xfId="0" applyFont="1" applyFill="1" applyBorder="1"/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6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0" fontId="1" fillId="4" borderId="0" xfId="0" applyFont="1" applyFill="1"/>
    <xf numFmtId="0" fontId="7" fillId="2" borderId="4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9" fontId="1" fillId="5" borderId="4" xfId="2" applyFont="1" applyFill="1" applyBorder="1"/>
    <xf numFmtId="9" fontId="1" fillId="4" borderId="4" xfId="2" applyFont="1" applyFill="1" applyBorder="1"/>
    <xf numFmtId="43" fontId="5" fillId="3" borderId="1" xfId="1" applyFont="1" applyFill="1" applyBorder="1" applyAlignment="1">
      <alignment horizontal="center" vertical="center" wrapText="1" readingOrder="1"/>
    </xf>
    <xf numFmtId="43" fontId="5" fillId="3" borderId="1" xfId="1" applyFont="1" applyFill="1" applyBorder="1" applyAlignment="1">
      <alignment horizontal="center" vertical="center" wrapText="1" readingOrder="1"/>
    </xf>
    <xf numFmtId="43" fontId="1" fillId="0" borderId="2" xfId="1" applyFont="1" applyFill="1" applyBorder="1" applyAlignment="1">
      <alignment vertical="top" wrapText="1"/>
    </xf>
    <xf numFmtId="43" fontId="1" fillId="0" borderId="3" xfId="1" applyFont="1" applyFill="1" applyBorder="1" applyAlignment="1">
      <alignment vertical="top" wrapText="1"/>
    </xf>
    <xf numFmtId="43" fontId="5" fillId="4" borderId="1" xfId="1" applyFont="1" applyFill="1" applyBorder="1" applyAlignment="1">
      <alignment horizontal="center" vertical="center" wrapText="1" readingOrder="1"/>
    </xf>
    <xf numFmtId="43" fontId="5" fillId="4" borderId="1" xfId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E6F1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101600</xdr:colOff>
      <xdr:row>17</xdr:row>
      <xdr:rowOff>133654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"/>
  <sheetViews>
    <sheetView showGridLines="0" tabSelected="1" workbookViewId="0">
      <pane ySplit="20" topLeftCell="A21" activePane="bottomLeft" state="frozen"/>
      <selection pane="bottomLeft" activeCell="AA24" sqref="AA24:AB24"/>
    </sheetView>
  </sheetViews>
  <sheetFormatPr baseColWidth="10" defaultRowHeight="15" x14ac:dyDescent="0.25"/>
  <cols>
    <col min="1" max="1" width="16.5703125" customWidth="1"/>
    <col min="2" max="2" width="21.28515625" customWidth="1"/>
    <col min="3" max="3" width="1.7109375" customWidth="1"/>
    <col min="4" max="4" width="0.42578125" customWidth="1"/>
    <col min="5" max="5" width="4.28515625" customWidth="1"/>
    <col min="6" max="6" width="1" customWidth="1"/>
    <col min="7" max="7" width="3.140625" customWidth="1"/>
    <col min="8" max="9" width="0.140625" customWidth="1"/>
    <col min="10" max="10" width="9.7109375" customWidth="1"/>
    <col min="11" max="11" width="2.28515625" customWidth="1"/>
    <col min="12" max="12" width="0.140625" customWidth="1"/>
    <col min="13" max="13" width="5.85546875" customWidth="1"/>
    <col min="14" max="14" width="7.5703125" customWidth="1"/>
    <col min="15" max="15" width="1" customWidth="1"/>
    <col min="16" max="16" width="5.140625" customWidth="1"/>
    <col min="17" max="17" width="13.28515625" customWidth="1"/>
    <col min="18" max="18" width="0.42578125" customWidth="1"/>
    <col min="19" max="19" width="1.140625" customWidth="1"/>
    <col min="20" max="20" width="0.140625" customWidth="1"/>
    <col min="21" max="21" width="11.7109375" customWidth="1"/>
    <col min="22" max="22" width="1.7109375" customWidth="1"/>
    <col min="23" max="23" width="1.28515625" customWidth="1"/>
    <col min="24" max="24" width="7.28515625" customWidth="1"/>
    <col min="25" max="25" width="3.140625" customWidth="1"/>
    <col min="26" max="26" width="13.42578125" customWidth="1"/>
    <col min="27" max="27" width="7.140625" customWidth="1"/>
    <col min="28" max="28" width="6.140625" customWidth="1"/>
    <col min="29" max="31" width="13.28515625" customWidth="1"/>
    <col min="32" max="32" width="11.7109375" style="20" bestFit="1" customWidth="1"/>
  </cols>
  <sheetData>
    <row r="1" spans="1:27" ht="0.75" customHeight="1" x14ac:dyDescent="0.25">
      <c r="A1" s="6"/>
      <c r="B1" s="6"/>
      <c r="C1" s="6"/>
    </row>
    <row r="2" spans="1:27" ht="13.7" customHeight="1" x14ac:dyDescent="0.25">
      <c r="A2" s="6"/>
      <c r="B2" s="6"/>
      <c r="C2" s="6"/>
      <c r="E2" s="7" t="s">
        <v>0</v>
      </c>
      <c r="F2" s="6"/>
      <c r="G2" s="6"/>
      <c r="H2" s="6"/>
      <c r="I2" s="6"/>
      <c r="J2" s="6"/>
      <c r="K2" s="6"/>
      <c r="L2" s="6"/>
      <c r="M2" s="6"/>
      <c r="N2" s="6"/>
      <c r="P2" s="8" t="s">
        <v>1</v>
      </c>
      <c r="Q2" s="6"/>
      <c r="R2" s="6"/>
      <c r="U2" s="9" t="s">
        <v>2</v>
      </c>
      <c r="V2" s="6"/>
      <c r="X2" s="9" t="s">
        <v>3</v>
      </c>
      <c r="Y2" s="6"/>
      <c r="Z2" s="6"/>
      <c r="AA2" s="6"/>
    </row>
    <row r="3" spans="1:27" ht="0.6" customHeight="1" x14ac:dyDescent="0.25">
      <c r="A3" s="6"/>
      <c r="B3" s="6"/>
      <c r="C3" s="6"/>
      <c r="E3" s="6"/>
      <c r="F3" s="6"/>
      <c r="G3" s="6"/>
      <c r="H3" s="6"/>
      <c r="I3" s="6"/>
      <c r="J3" s="6"/>
      <c r="K3" s="6"/>
      <c r="L3" s="6"/>
      <c r="M3" s="6"/>
      <c r="N3" s="6"/>
      <c r="U3" s="6"/>
      <c r="V3" s="6"/>
      <c r="X3" s="6"/>
      <c r="Y3" s="6"/>
      <c r="Z3" s="6"/>
      <c r="AA3" s="6"/>
    </row>
    <row r="4" spans="1:27" ht="14.1" customHeight="1" x14ac:dyDescent="0.25">
      <c r="A4" s="6"/>
      <c r="B4" s="6"/>
      <c r="C4" s="6"/>
      <c r="E4" s="6"/>
      <c r="F4" s="6"/>
      <c r="G4" s="6"/>
      <c r="H4" s="6"/>
      <c r="I4" s="6"/>
      <c r="J4" s="6"/>
      <c r="K4" s="6"/>
      <c r="L4" s="6"/>
      <c r="M4" s="6"/>
      <c r="N4" s="6"/>
      <c r="P4" s="8" t="s">
        <v>4</v>
      </c>
      <c r="Q4" s="6"/>
      <c r="R4" s="6"/>
      <c r="U4" s="9" t="s">
        <v>5</v>
      </c>
      <c r="V4" s="6"/>
      <c r="X4" s="9" t="s">
        <v>6</v>
      </c>
      <c r="Y4" s="6"/>
      <c r="Z4" s="6"/>
      <c r="AA4" s="6"/>
    </row>
    <row r="5" spans="1:27" ht="1.35" customHeight="1" x14ac:dyDescent="0.25">
      <c r="A5" s="6"/>
      <c r="B5" s="6"/>
      <c r="C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7" ht="0.75" customHeight="1" x14ac:dyDescent="0.25">
      <c r="A6" s="6"/>
      <c r="B6" s="6"/>
      <c r="C6" s="6"/>
      <c r="E6" s="6"/>
      <c r="F6" s="6"/>
      <c r="G6" s="6"/>
      <c r="H6" s="6"/>
      <c r="I6" s="6"/>
      <c r="J6" s="6"/>
      <c r="K6" s="6"/>
      <c r="L6" s="6"/>
      <c r="M6" s="6"/>
      <c r="N6" s="6"/>
      <c r="P6" s="8" t="s">
        <v>7</v>
      </c>
      <c r="Q6" s="6"/>
      <c r="R6" s="6"/>
    </row>
    <row r="7" spans="1:27" ht="12.95" customHeight="1" x14ac:dyDescent="0.25">
      <c r="A7" s="6"/>
      <c r="B7" s="6"/>
      <c r="C7" s="6"/>
      <c r="E7" s="6"/>
      <c r="F7" s="6"/>
      <c r="G7" s="6"/>
      <c r="H7" s="6"/>
      <c r="I7" s="6"/>
      <c r="J7" s="6"/>
      <c r="K7" s="6"/>
      <c r="L7" s="6"/>
      <c r="M7" s="6"/>
      <c r="N7" s="6"/>
      <c r="P7" s="6"/>
      <c r="Q7" s="6"/>
      <c r="R7" s="6"/>
      <c r="T7" s="10" t="s">
        <v>8</v>
      </c>
      <c r="U7" s="6"/>
      <c r="V7" s="6"/>
      <c r="W7" s="6"/>
      <c r="X7" s="6"/>
    </row>
    <row r="8" spans="1:27" ht="1.35" customHeight="1" x14ac:dyDescent="0.25">
      <c r="A8" s="6"/>
      <c r="B8" s="6"/>
      <c r="C8" s="6"/>
      <c r="E8" s="6"/>
      <c r="F8" s="6"/>
      <c r="G8" s="6"/>
      <c r="H8" s="6"/>
      <c r="I8" s="6"/>
      <c r="J8" s="6"/>
      <c r="K8" s="6"/>
      <c r="L8" s="6"/>
      <c r="M8" s="6"/>
      <c r="N8" s="6"/>
      <c r="T8" s="6"/>
      <c r="U8" s="6"/>
      <c r="V8" s="6"/>
      <c r="W8" s="6"/>
      <c r="X8" s="6"/>
    </row>
    <row r="9" spans="1:27" ht="5.0999999999999996" customHeight="1" x14ac:dyDescent="0.25">
      <c r="A9" s="6"/>
      <c r="B9" s="6"/>
      <c r="C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27" ht="17.649999999999999" customHeight="1" x14ac:dyDescent="0.25">
      <c r="A10" s="6"/>
      <c r="B10" s="6"/>
      <c r="C10" s="6"/>
    </row>
    <row r="11" spans="1:27" ht="0.6" customHeight="1" x14ac:dyDescent="0.25">
      <c r="A11" s="6"/>
      <c r="B11" s="6"/>
      <c r="C11" s="6"/>
      <c r="J11" s="11" t="s">
        <v>9</v>
      </c>
      <c r="K11" s="6"/>
      <c r="L11" s="6"/>
      <c r="M11" s="6"/>
    </row>
    <row r="12" spans="1:27" ht="13.5" customHeight="1" x14ac:dyDescent="0.25">
      <c r="A12" s="6"/>
      <c r="B12" s="6"/>
      <c r="C12" s="6"/>
      <c r="E12" s="8" t="s">
        <v>10</v>
      </c>
      <c r="F12" s="6"/>
      <c r="G12" s="6"/>
      <c r="J12" s="6"/>
      <c r="K12" s="6"/>
      <c r="L12" s="6"/>
      <c r="M12" s="6"/>
    </row>
    <row r="13" spans="1:27" ht="0" hidden="1" customHeight="1" x14ac:dyDescent="0.25">
      <c r="A13" s="6"/>
      <c r="B13" s="6"/>
      <c r="C13" s="6"/>
    </row>
    <row r="14" spans="1:27" ht="0.95" customHeight="1" x14ac:dyDescent="0.25">
      <c r="A14" s="6"/>
      <c r="B14" s="6"/>
      <c r="C14" s="6"/>
    </row>
    <row r="15" spans="1:27" ht="12.95" customHeight="1" x14ac:dyDescent="0.25">
      <c r="A15" s="6"/>
      <c r="B15" s="6"/>
      <c r="C15" s="6"/>
      <c r="F15" s="8" t="s">
        <v>11</v>
      </c>
      <c r="G15" s="6"/>
      <c r="J15" s="11">
        <v>2020</v>
      </c>
      <c r="K15" s="6"/>
      <c r="L15" s="6"/>
    </row>
    <row r="16" spans="1:27" ht="0.6" customHeight="1" x14ac:dyDescent="0.25">
      <c r="A16" s="6"/>
      <c r="B16" s="6"/>
      <c r="C16" s="6"/>
      <c r="F16" s="6"/>
      <c r="G16" s="6"/>
    </row>
    <row r="17" spans="1:32" ht="1.35" customHeight="1" x14ac:dyDescent="0.25">
      <c r="A17" s="6"/>
      <c r="B17" s="6"/>
      <c r="C17" s="6"/>
      <c r="F17" s="8" t="s">
        <v>12</v>
      </c>
      <c r="G17" s="6"/>
    </row>
    <row r="18" spans="1:32" ht="12.2" customHeight="1" x14ac:dyDescent="0.25">
      <c r="A18" s="6"/>
      <c r="B18" s="6"/>
      <c r="C18" s="6"/>
      <c r="F18" s="6"/>
      <c r="G18" s="6"/>
      <c r="I18" s="11">
        <v>7</v>
      </c>
      <c r="J18" s="6"/>
      <c r="K18" s="6"/>
    </row>
    <row r="19" spans="1:32" ht="0.2" customHeight="1" x14ac:dyDescent="0.25">
      <c r="A19" s="6"/>
      <c r="B19" s="6"/>
      <c r="C19" s="6"/>
    </row>
    <row r="20" spans="1:32" ht="3" customHeight="1" x14ac:dyDescent="0.25"/>
    <row r="21" spans="1:32" ht="21.75" customHeight="1" x14ac:dyDescent="0.25"/>
    <row r="22" spans="1:32" ht="16.350000000000001" customHeight="1" x14ac:dyDescent="0.25">
      <c r="A22" s="12" t="s">
        <v>13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Q22" s="15" t="s">
        <v>14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4"/>
      <c r="AF22" s="21" t="s">
        <v>88</v>
      </c>
    </row>
    <row r="23" spans="1:32" x14ac:dyDescent="0.25">
      <c r="A23" s="1" t="s">
        <v>15</v>
      </c>
      <c r="B23" s="1" t="s">
        <v>16</v>
      </c>
      <c r="C23" s="15" t="s">
        <v>17</v>
      </c>
      <c r="D23" s="13"/>
      <c r="E23" s="13"/>
      <c r="F23" s="14"/>
      <c r="G23" s="15" t="s">
        <v>18</v>
      </c>
      <c r="H23" s="13"/>
      <c r="I23" s="13"/>
      <c r="J23" s="14"/>
      <c r="K23" s="15" t="s">
        <v>19</v>
      </c>
      <c r="L23" s="13"/>
      <c r="M23" s="13"/>
      <c r="N23" s="13"/>
      <c r="O23" s="13"/>
      <c r="P23" s="14"/>
      <c r="Q23" s="1" t="s">
        <v>20</v>
      </c>
      <c r="R23" s="15" t="s">
        <v>21</v>
      </c>
      <c r="S23" s="13"/>
      <c r="T23" s="13"/>
      <c r="U23" s="14"/>
      <c r="V23" s="15" t="s">
        <v>22</v>
      </c>
      <c r="W23" s="13"/>
      <c r="X23" s="13"/>
      <c r="Y23" s="14"/>
      <c r="Z23" s="1" t="s">
        <v>23</v>
      </c>
      <c r="AA23" s="15" t="s">
        <v>24</v>
      </c>
      <c r="AB23" s="14"/>
      <c r="AC23" s="1" t="s">
        <v>25</v>
      </c>
      <c r="AD23" s="1" t="s">
        <v>26</v>
      </c>
      <c r="AE23" s="1" t="s">
        <v>27</v>
      </c>
      <c r="AF23" s="22"/>
    </row>
    <row r="24" spans="1:32" ht="18" x14ac:dyDescent="0.25">
      <c r="A24" s="2" t="s">
        <v>28</v>
      </c>
      <c r="B24" s="3" t="s">
        <v>6</v>
      </c>
      <c r="C24" s="16" t="s">
        <v>29</v>
      </c>
      <c r="D24" s="13"/>
      <c r="E24" s="13"/>
      <c r="F24" s="14"/>
      <c r="G24" s="16" t="s">
        <v>30</v>
      </c>
      <c r="H24" s="13"/>
      <c r="I24" s="13"/>
      <c r="J24" s="14"/>
      <c r="K24" s="17" t="s">
        <v>31</v>
      </c>
      <c r="L24" s="13"/>
      <c r="M24" s="13"/>
      <c r="N24" s="13"/>
      <c r="O24" s="13"/>
      <c r="P24" s="14"/>
      <c r="Q24" s="25">
        <v>135700617460.67999</v>
      </c>
      <c r="R24" s="26">
        <v>0</v>
      </c>
      <c r="S24" s="27"/>
      <c r="T24" s="27"/>
      <c r="U24" s="28"/>
      <c r="V24" s="26" t="s">
        <v>13</v>
      </c>
      <c r="W24" s="27"/>
      <c r="X24" s="27"/>
      <c r="Y24" s="28"/>
      <c r="Z24" s="25">
        <v>113532093531</v>
      </c>
      <c r="AA24" s="26">
        <v>101102074958.92999</v>
      </c>
      <c r="AB24" s="28"/>
      <c r="AC24" s="25">
        <v>73820253710.339996</v>
      </c>
      <c r="AD24" s="25">
        <v>73756703159.339996</v>
      </c>
      <c r="AE24" s="25">
        <v>73756703159.339996</v>
      </c>
      <c r="AF24" s="23">
        <f t="shared" ref="AF24:AF52" si="0">+AC24/Q24</f>
        <v>0.54399349901064253</v>
      </c>
    </row>
    <row r="25" spans="1:32" ht="18" x14ac:dyDescent="0.25">
      <c r="A25" s="2" t="s">
        <v>28</v>
      </c>
      <c r="B25" s="3" t="s">
        <v>6</v>
      </c>
      <c r="C25" s="16" t="s">
        <v>32</v>
      </c>
      <c r="D25" s="13"/>
      <c r="E25" s="13"/>
      <c r="F25" s="14"/>
      <c r="G25" s="16" t="s">
        <v>33</v>
      </c>
      <c r="H25" s="13"/>
      <c r="I25" s="13"/>
      <c r="J25" s="14"/>
      <c r="K25" s="17" t="s">
        <v>31</v>
      </c>
      <c r="L25" s="13"/>
      <c r="M25" s="13"/>
      <c r="N25" s="13"/>
      <c r="O25" s="13"/>
      <c r="P25" s="14"/>
      <c r="Q25" s="25">
        <v>76916613919.789993</v>
      </c>
      <c r="R25" s="26">
        <v>0</v>
      </c>
      <c r="S25" s="27"/>
      <c r="T25" s="27"/>
      <c r="U25" s="28"/>
      <c r="V25" s="26">
        <v>7191979850.8299999</v>
      </c>
      <c r="W25" s="27"/>
      <c r="X25" s="27"/>
      <c r="Y25" s="28"/>
      <c r="Z25" s="25">
        <v>69724634068.960007</v>
      </c>
      <c r="AA25" s="26">
        <v>63728071358.959999</v>
      </c>
      <c r="AB25" s="28"/>
      <c r="AC25" s="25">
        <v>46525747286.730003</v>
      </c>
      <c r="AD25" s="25">
        <v>46519127212.730003</v>
      </c>
      <c r="AE25" s="25">
        <v>46519127212.730003</v>
      </c>
      <c r="AF25" s="23">
        <f t="shared" si="0"/>
        <v>0.60488553663123912</v>
      </c>
    </row>
    <row r="26" spans="1:32" ht="18" x14ac:dyDescent="0.25">
      <c r="A26" s="2" t="s">
        <v>28</v>
      </c>
      <c r="B26" s="3" t="s">
        <v>6</v>
      </c>
      <c r="C26" s="16" t="s">
        <v>34</v>
      </c>
      <c r="D26" s="13"/>
      <c r="E26" s="13"/>
      <c r="F26" s="14"/>
      <c r="G26" s="16" t="s">
        <v>35</v>
      </c>
      <c r="H26" s="13"/>
      <c r="I26" s="13"/>
      <c r="J26" s="14"/>
      <c r="K26" s="17" t="s">
        <v>31</v>
      </c>
      <c r="L26" s="13"/>
      <c r="M26" s="13"/>
      <c r="N26" s="13"/>
      <c r="O26" s="13"/>
      <c r="P26" s="14"/>
      <c r="Q26" s="25">
        <v>76916613919.789993</v>
      </c>
      <c r="R26" s="26">
        <v>0</v>
      </c>
      <c r="S26" s="27"/>
      <c r="T26" s="27"/>
      <c r="U26" s="28"/>
      <c r="V26" s="26">
        <v>7191979850.8299999</v>
      </c>
      <c r="W26" s="27"/>
      <c r="X26" s="27"/>
      <c r="Y26" s="28"/>
      <c r="Z26" s="25">
        <v>69724634068.960007</v>
      </c>
      <c r="AA26" s="26">
        <v>63728071358.959999</v>
      </c>
      <c r="AB26" s="28"/>
      <c r="AC26" s="25">
        <v>46525747286.730003</v>
      </c>
      <c r="AD26" s="25">
        <v>46519127212.730003</v>
      </c>
      <c r="AE26" s="25">
        <v>46519127212.730003</v>
      </c>
      <c r="AF26" s="23">
        <f t="shared" si="0"/>
        <v>0.60488553663123912</v>
      </c>
    </row>
    <row r="27" spans="1:32" ht="18" x14ac:dyDescent="0.25">
      <c r="A27" s="4" t="s">
        <v>28</v>
      </c>
      <c r="B27" s="5" t="s">
        <v>6</v>
      </c>
      <c r="C27" s="18" t="s">
        <v>36</v>
      </c>
      <c r="D27" s="13"/>
      <c r="E27" s="13"/>
      <c r="F27" s="14"/>
      <c r="G27" s="18" t="s">
        <v>37</v>
      </c>
      <c r="H27" s="13"/>
      <c r="I27" s="13"/>
      <c r="J27" s="14"/>
      <c r="K27" s="19" t="s">
        <v>31</v>
      </c>
      <c r="L27" s="13"/>
      <c r="M27" s="13"/>
      <c r="N27" s="13"/>
      <c r="O27" s="13"/>
      <c r="P27" s="14"/>
      <c r="Q27" s="29">
        <v>13688240786.969999</v>
      </c>
      <c r="R27" s="30">
        <v>0</v>
      </c>
      <c r="S27" s="27"/>
      <c r="T27" s="27"/>
      <c r="U27" s="28"/>
      <c r="V27" s="30">
        <v>466653847.91000003</v>
      </c>
      <c r="W27" s="27"/>
      <c r="X27" s="27"/>
      <c r="Y27" s="28"/>
      <c r="Z27" s="29">
        <v>13221586939.059999</v>
      </c>
      <c r="AA27" s="30">
        <v>12304580473.059999</v>
      </c>
      <c r="AB27" s="28"/>
      <c r="AC27" s="29">
        <v>8711620742.7299995</v>
      </c>
      <c r="AD27" s="29">
        <v>8711620742.7299995</v>
      </c>
      <c r="AE27" s="29">
        <v>8711620742.7299995</v>
      </c>
      <c r="AF27" s="24">
        <f t="shared" si="0"/>
        <v>0.63643099784032842</v>
      </c>
    </row>
    <row r="28" spans="1:32" ht="18" x14ac:dyDescent="0.25">
      <c r="A28" s="4" t="s">
        <v>28</v>
      </c>
      <c r="B28" s="5" t="s">
        <v>6</v>
      </c>
      <c r="C28" s="18" t="s">
        <v>38</v>
      </c>
      <c r="D28" s="13"/>
      <c r="E28" s="13"/>
      <c r="F28" s="14"/>
      <c r="G28" s="18" t="s">
        <v>39</v>
      </c>
      <c r="H28" s="13"/>
      <c r="I28" s="13"/>
      <c r="J28" s="14"/>
      <c r="K28" s="19" t="s">
        <v>31</v>
      </c>
      <c r="L28" s="13"/>
      <c r="M28" s="13"/>
      <c r="N28" s="13"/>
      <c r="O28" s="13"/>
      <c r="P28" s="14"/>
      <c r="Q28" s="29">
        <v>63228373132.82</v>
      </c>
      <c r="R28" s="30">
        <v>0</v>
      </c>
      <c r="S28" s="27"/>
      <c r="T28" s="27"/>
      <c r="U28" s="28"/>
      <c r="V28" s="30">
        <v>6725326002.9200001</v>
      </c>
      <c r="W28" s="27"/>
      <c r="X28" s="27"/>
      <c r="Y28" s="28"/>
      <c r="Z28" s="29">
        <v>56503047129.900002</v>
      </c>
      <c r="AA28" s="30">
        <v>51423490885.900002</v>
      </c>
      <c r="AB28" s="28"/>
      <c r="AC28" s="29">
        <v>37814126544</v>
      </c>
      <c r="AD28" s="29">
        <v>37807506470</v>
      </c>
      <c r="AE28" s="29">
        <v>37807506470</v>
      </c>
      <c r="AF28" s="24">
        <f t="shared" si="0"/>
        <v>0.59805629451458708</v>
      </c>
    </row>
    <row r="29" spans="1:32" ht="18" x14ac:dyDescent="0.25">
      <c r="A29" s="2" t="s">
        <v>28</v>
      </c>
      <c r="B29" s="3" t="s">
        <v>6</v>
      </c>
      <c r="C29" s="16" t="s">
        <v>40</v>
      </c>
      <c r="D29" s="13"/>
      <c r="E29" s="13"/>
      <c r="F29" s="14"/>
      <c r="G29" s="16" t="s">
        <v>41</v>
      </c>
      <c r="H29" s="13"/>
      <c r="I29" s="13"/>
      <c r="J29" s="14"/>
      <c r="K29" s="17" t="s">
        <v>31</v>
      </c>
      <c r="L29" s="13"/>
      <c r="M29" s="13"/>
      <c r="N29" s="13"/>
      <c r="O29" s="13"/>
      <c r="P29" s="14"/>
      <c r="Q29" s="25">
        <v>58784003540.889999</v>
      </c>
      <c r="R29" s="26">
        <v>0</v>
      </c>
      <c r="S29" s="27"/>
      <c r="T29" s="27"/>
      <c r="U29" s="28"/>
      <c r="V29" s="26">
        <v>14976544078.85</v>
      </c>
      <c r="W29" s="27"/>
      <c r="X29" s="27"/>
      <c r="Y29" s="28"/>
      <c r="Z29" s="25">
        <v>43807459462.040001</v>
      </c>
      <c r="AA29" s="26">
        <v>37374003599.970001</v>
      </c>
      <c r="AB29" s="28"/>
      <c r="AC29" s="25">
        <v>27294506423.610001</v>
      </c>
      <c r="AD29" s="25">
        <v>27237575946.610001</v>
      </c>
      <c r="AE29" s="25">
        <v>27237575946.610001</v>
      </c>
      <c r="AF29" s="23">
        <f t="shared" si="0"/>
        <v>0.4643186033531046</v>
      </c>
    </row>
    <row r="30" spans="1:32" ht="18" x14ac:dyDescent="0.25">
      <c r="A30" s="2" t="s">
        <v>28</v>
      </c>
      <c r="B30" s="3" t="s">
        <v>6</v>
      </c>
      <c r="C30" s="16" t="s">
        <v>42</v>
      </c>
      <c r="D30" s="13"/>
      <c r="E30" s="13"/>
      <c r="F30" s="14"/>
      <c r="G30" s="16" t="s">
        <v>43</v>
      </c>
      <c r="H30" s="13"/>
      <c r="I30" s="13"/>
      <c r="J30" s="14"/>
      <c r="K30" s="17" t="s">
        <v>31</v>
      </c>
      <c r="L30" s="13"/>
      <c r="M30" s="13"/>
      <c r="N30" s="13"/>
      <c r="O30" s="13"/>
      <c r="P30" s="14"/>
      <c r="Q30" s="25">
        <v>58784003540.889999</v>
      </c>
      <c r="R30" s="26">
        <v>0</v>
      </c>
      <c r="S30" s="27"/>
      <c r="T30" s="27"/>
      <c r="U30" s="28"/>
      <c r="V30" s="26">
        <v>14976544078.85</v>
      </c>
      <c r="W30" s="27"/>
      <c r="X30" s="27"/>
      <c r="Y30" s="28"/>
      <c r="Z30" s="25">
        <v>43807459462.040001</v>
      </c>
      <c r="AA30" s="26">
        <v>37374003599.970001</v>
      </c>
      <c r="AB30" s="28"/>
      <c r="AC30" s="25">
        <v>27294506423.610001</v>
      </c>
      <c r="AD30" s="25">
        <v>27237575946.610001</v>
      </c>
      <c r="AE30" s="25">
        <v>27237575946.610001</v>
      </c>
      <c r="AF30" s="23">
        <f t="shared" si="0"/>
        <v>0.4643186033531046</v>
      </c>
    </row>
    <row r="31" spans="1:32" ht="18" x14ac:dyDescent="0.25">
      <c r="A31" s="4" t="s">
        <v>28</v>
      </c>
      <c r="B31" s="5" t="s">
        <v>6</v>
      </c>
      <c r="C31" s="18" t="s">
        <v>44</v>
      </c>
      <c r="D31" s="13"/>
      <c r="E31" s="13"/>
      <c r="F31" s="14"/>
      <c r="G31" s="18" t="s">
        <v>45</v>
      </c>
      <c r="H31" s="13"/>
      <c r="I31" s="13"/>
      <c r="J31" s="14"/>
      <c r="K31" s="19" t="s">
        <v>31</v>
      </c>
      <c r="L31" s="13"/>
      <c r="M31" s="13"/>
      <c r="N31" s="13"/>
      <c r="O31" s="13"/>
      <c r="P31" s="14"/>
      <c r="Q31" s="29">
        <v>4786458724.9399996</v>
      </c>
      <c r="R31" s="30">
        <v>0</v>
      </c>
      <c r="S31" s="27"/>
      <c r="T31" s="27"/>
      <c r="U31" s="28"/>
      <c r="V31" s="30">
        <v>9420230.6699999999</v>
      </c>
      <c r="W31" s="27"/>
      <c r="X31" s="27"/>
      <c r="Y31" s="28"/>
      <c r="Z31" s="29">
        <v>4777038494.2700005</v>
      </c>
      <c r="AA31" s="30">
        <v>3437749003.27</v>
      </c>
      <c r="AB31" s="28"/>
      <c r="AC31" s="29">
        <v>2954496687.71</v>
      </c>
      <c r="AD31" s="29">
        <v>2954496687.71</v>
      </c>
      <c r="AE31" s="29">
        <v>2954496687.71</v>
      </c>
      <c r="AF31" s="24">
        <f t="shared" si="0"/>
        <v>0.61726149905262917</v>
      </c>
    </row>
    <row r="32" spans="1:32" ht="18" x14ac:dyDescent="0.25">
      <c r="A32" s="4" t="s">
        <v>28</v>
      </c>
      <c r="B32" s="5" t="s">
        <v>6</v>
      </c>
      <c r="C32" s="18" t="s">
        <v>46</v>
      </c>
      <c r="D32" s="13"/>
      <c r="E32" s="13"/>
      <c r="F32" s="14"/>
      <c r="G32" s="18" t="s">
        <v>47</v>
      </c>
      <c r="H32" s="13"/>
      <c r="I32" s="13"/>
      <c r="J32" s="14"/>
      <c r="K32" s="19" t="s">
        <v>31</v>
      </c>
      <c r="L32" s="13"/>
      <c r="M32" s="13"/>
      <c r="N32" s="13"/>
      <c r="O32" s="13"/>
      <c r="P32" s="14"/>
      <c r="Q32" s="29">
        <v>5233917573</v>
      </c>
      <c r="R32" s="30">
        <v>0</v>
      </c>
      <c r="S32" s="27"/>
      <c r="T32" s="27"/>
      <c r="U32" s="28"/>
      <c r="V32" s="30">
        <v>1466007022</v>
      </c>
      <c r="W32" s="27"/>
      <c r="X32" s="27"/>
      <c r="Y32" s="28"/>
      <c r="Z32" s="29">
        <v>3767910551</v>
      </c>
      <c r="AA32" s="30">
        <v>3686265713</v>
      </c>
      <c r="AB32" s="28"/>
      <c r="AC32" s="29">
        <v>3081961942.8800001</v>
      </c>
      <c r="AD32" s="29">
        <v>3070596867.8800001</v>
      </c>
      <c r="AE32" s="29">
        <v>3070596867.8800001</v>
      </c>
      <c r="AF32" s="24">
        <f t="shared" si="0"/>
        <v>0.58884418791361814</v>
      </c>
    </row>
    <row r="33" spans="1:32" ht="18" x14ac:dyDescent="0.25">
      <c r="A33" s="4" t="s">
        <v>28</v>
      </c>
      <c r="B33" s="5" t="s">
        <v>6</v>
      </c>
      <c r="C33" s="18" t="s">
        <v>48</v>
      </c>
      <c r="D33" s="13"/>
      <c r="E33" s="13"/>
      <c r="F33" s="14"/>
      <c r="G33" s="18" t="s">
        <v>49</v>
      </c>
      <c r="H33" s="13"/>
      <c r="I33" s="13"/>
      <c r="J33" s="14"/>
      <c r="K33" s="19" t="s">
        <v>31</v>
      </c>
      <c r="L33" s="13"/>
      <c r="M33" s="13"/>
      <c r="N33" s="13"/>
      <c r="O33" s="13"/>
      <c r="P33" s="14"/>
      <c r="Q33" s="29">
        <v>10764276405</v>
      </c>
      <c r="R33" s="30">
        <v>0</v>
      </c>
      <c r="S33" s="27"/>
      <c r="T33" s="27"/>
      <c r="U33" s="28"/>
      <c r="V33" s="30">
        <v>5508807512</v>
      </c>
      <c r="W33" s="27"/>
      <c r="X33" s="27"/>
      <c r="Y33" s="28"/>
      <c r="Z33" s="29">
        <v>5255468893</v>
      </c>
      <c r="AA33" s="30">
        <v>3498377614.21</v>
      </c>
      <c r="AB33" s="28"/>
      <c r="AC33" s="29">
        <v>2813767611.21</v>
      </c>
      <c r="AD33" s="29">
        <v>2813767611.21</v>
      </c>
      <c r="AE33" s="29">
        <v>2813767611.21</v>
      </c>
      <c r="AF33" s="24">
        <f t="shared" si="0"/>
        <v>0.26139867700749553</v>
      </c>
    </row>
    <row r="34" spans="1:32" ht="18" x14ac:dyDescent="0.25">
      <c r="A34" s="4" t="s">
        <v>28</v>
      </c>
      <c r="B34" s="5" t="s">
        <v>6</v>
      </c>
      <c r="C34" s="18" t="s">
        <v>50</v>
      </c>
      <c r="D34" s="13"/>
      <c r="E34" s="13"/>
      <c r="F34" s="14"/>
      <c r="G34" s="18" t="s">
        <v>51</v>
      </c>
      <c r="H34" s="13"/>
      <c r="I34" s="13"/>
      <c r="J34" s="14"/>
      <c r="K34" s="19" t="s">
        <v>31</v>
      </c>
      <c r="L34" s="13"/>
      <c r="M34" s="13"/>
      <c r="N34" s="13"/>
      <c r="O34" s="13"/>
      <c r="P34" s="14"/>
      <c r="Q34" s="29">
        <v>360300000</v>
      </c>
      <c r="R34" s="30">
        <v>0</v>
      </c>
      <c r="S34" s="27"/>
      <c r="T34" s="27"/>
      <c r="U34" s="28"/>
      <c r="V34" s="30">
        <v>97678046</v>
      </c>
      <c r="W34" s="27"/>
      <c r="X34" s="27"/>
      <c r="Y34" s="28"/>
      <c r="Z34" s="29">
        <v>262621954</v>
      </c>
      <c r="AA34" s="30">
        <v>249780001</v>
      </c>
      <c r="AB34" s="28"/>
      <c r="AC34" s="29">
        <v>0</v>
      </c>
      <c r="AD34" s="29">
        <v>0</v>
      </c>
      <c r="AE34" s="29">
        <v>0</v>
      </c>
      <c r="AF34" s="24">
        <f t="shared" si="0"/>
        <v>0</v>
      </c>
    </row>
    <row r="35" spans="1:32" ht="18" x14ac:dyDescent="0.25">
      <c r="A35" s="4" t="s">
        <v>28</v>
      </c>
      <c r="B35" s="5" t="s">
        <v>6</v>
      </c>
      <c r="C35" s="18" t="s">
        <v>52</v>
      </c>
      <c r="D35" s="13"/>
      <c r="E35" s="13"/>
      <c r="F35" s="14"/>
      <c r="G35" s="18" t="s">
        <v>53</v>
      </c>
      <c r="H35" s="13"/>
      <c r="I35" s="13"/>
      <c r="J35" s="14"/>
      <c r="K35" s="19" t="s">
        <v>31</v>
      </c>
      <c r="L35" s="13"/>
      <c r="M35" s="13"/>
      <c r="N35" s="13"/>
      <c r="O35" s="13"/>
      <c r="P35" s="14"/>
      <c r="Q35" s="29">
        <v>2595076775</v>
      </c>
      <c r="R35" s="30">
        <v>0</v>
      </c>
      <c r="S35" s="27"/>
      <c r="T35" s="27"/>
      <c r="U35" s="28"/>
      <c r="V35" s="30">
        <v>3786775</v>
      </c>
      <c r="W35" s="27"/>
      <c r="X35" s="27"/>
      <c r="Y35" s="28"/>
      <c r="Z35" s="29">
        <v>2591290000</v>
      </c>
      <c r="AA35" s="30">
        <v>2591290000</v>
      </c>
      <c r="AB35" s="28"/>
      <c r="AC35" s="29">
        <v>2591290000</v>
      </c>
      <c r="AD35" s="29">
        <v>2591290000</v>
      </c>
      <c r="AE35" s="29">
        <v>2591290000</v>
      </c>
      <c r="AF35" s="24">
        <f t="shared" si="0"/>
        <v>0.99854078498313403</v>
      </c>
    </row>
    <row r="36" spans="1:32" ht="18" x14ac:dyDescent="0.25">
      <c r="A36" s="4" t="s">
        <v>28</v>
      </c>
      <c r="B36" s="5" t="s">
        <v>6</v>
      </c>
      <c r="C36" s="18" t="s">
        <v>54</v>
      </c>
      <c r="D36" s="13"/>
      <c r="E36" s="13"/>
      <c r="F36" s="14"/>
      <c r="G36" s="18" t="s">
        <v>55</v>
      </c>
      <c r="H36" s="13"/>
      <c r="I36" s="13"/>
      <c r="J36" s="14"/>
      <c r="K36" s="19" t="s">
        <v>31</v>
      </c>
      <c r="L36" s="13"/>
      <c r="M36" s="13"/>
      <c r="N36" s="13"/>
      <c r="O36" s="13"/>
      <c r="P36" s="14"/>
      <c r="Q36" s="29">
        <v>247713852</v>
      </c>
      <c r="R36" s="30">
        <v>0</v>
      </c>
      <c r="S36" s="27"/>
      <c r="T36" s="27"/>
      <c r="U36" s="28"/>
      <c r="V36" s="30">
        <v>195071811</v>
      </c>
      <c r="W36" s="27"/>
      <c r="X36" s="27"/>
      <c r="Y36" s="28"/>
      <c r="Z36" s="29">
        <v>52642041</v>
      </c>
      <c r="AA36" s="30">
        <v>52642041</v>
      </c>
      <c r="AB36" s="28"/>
      <c r="AC36" s="29">
        <v>51053841</v>
      </c>
      <c r="AD36" s="29">
        <v>5560000</v>
      </c>
      <c r="AE36" s="29">
        <v>5560000</v>
      </c>
      <c r="AF36" s="24">
        <f t="shared" si="0"/>
        <v>0.20610006500565015</v>
      </c>
    </row>
    <row r="37" spans="1:32" ht="18" x14ac:dyDescent="0.25">
      <c r="A37" s="4" t="s">
        <v>28</v>
      </c>
      <c r="B37" s="5" t="s">
        <v>6</v>
      </c>
      <c r="C37" s="18" t="s">
        <v>56</v>
      </c>
      <c r="D37" s="13"/>
      <c r="E37" s="13"/>
      <c r="F37" s="14"/>
      <c r="G37" s="18" t="s">
        <v>57</v>
      </c>
      <c r="H37" s="13"/>
      <c r="I37" s="13"/>
      <c r="J37" s="14"/>
      <c r="K37" s="19" t="s">
        <v>31</v>
      </c>
      <c r="L37" s="13"/>
      <c r="M37" s="13"/>
      <c r="N37" s="13"/>
      <c r="O37" s="13"/>
      <c r="P37" s="14"/>
      <c r="Q37" s="29">
        <v>437000000</v>
      </c>
      <c r="R37" s="30">
        <v>0</v>
      </c>
      <c r="S37" s="27"/>
      <c r="T37" s="27"/>
      <c r="U37" s="28"/>
      <c r="V37" s="30">
        <v>0</v>
      </c>
      <c r="W37" s="27"/>
      <c r="X37" s="27"/>
      <c r="Y37" s="28"/>
      <c r="Z37" s="29">
        <v>437000000</v>
      </c>
      <c r="AA37" s="30">
        <v>437000000</v>
      </c>
      <c r="AB37" s="28"/>
      <c r="AC37" s="29">
        <v>350564412.07999998</v>
      </c>
      <c r="AD37" s="29">
        <v>350564412.07999998</v>
      </c>
      <c r="AE37" s="29">
        <v>350564412.07999998</v>
      </c>
      <c r="AF37" s="24">
        <f t="shared" si="0"/>
        <v>0.80220689263157896</v>
      </c>
    </row>
    <row r="38" spans="1:32" ht="18" x14ac:dyDescent="0.25">
      <c r="A38" s="4" t="s">
        <v>28</v>
      </c>
      <c r="B38" s="5" t="s">
        <v>6</v>
      </c>
      <c r="C38" s="18" t="s">
        <v>58</v>
      </c>
      <c r="D38" s="13"/>
      <c r="E38" s="13"/>
      <c r="F38" s="14"/>
      <c r="G38" s="18" t="s">
        <v>59</v>
      </c>
      <c r="H38" s="13"/>
      <c r="I38" s="13"/>
      <c r="J38" s="14"/>
      <c r="K38" s="19" t="s">
        <v>31</v>
      </c>
      <c r="L38" s="13"/>
      <c r="M38" s="13"/>
      <c r="N38" s="13"/>
      <c r="O38" s="13"/>
      <c r="P38" s="14"/>
      <c r="Q38" s="29">
        <v>5092074574.3999996</v>
      </c>
      <c r="R38" s="30">
        <v>0</v>
      </c>
      <c r="S38" s="27"/>
      <c r="T38" s="27"/>
      <c r="U38" s="28"/>
      <c r="V38" s="30">
        <v>3044728852.7800002</v>
      </c>
      <c r="W38" s="27"/>
      <c r="X38" s="27"/>
      <c r="Y38" s="28"/>
      <c r="Z38" s="29">
        <v>2047345721.6199999</v>
      </c>
      <c r="AA38" s="30">
        <v>1234084605.6199999</v>
      </c>
      <c r="AB38" s="28"/>
      <c r="AC38" s="29">
        <v>882647460.87</v>
      </c>
      <c r="AD38" s="29">
        <v>882647460.87</v>
      </c>
      <c r="AE38" s="29">
        <v>882647460.87</v>
      </c>
      <c r="AF38" s="24">
        <f t="shared" si="0"/>
        <v>0.17333749692265701</v>
      </c>
    </row>
    <row r="39" spans="1:32" ht="18" x14ac:dyDescent="0.25">
      <c r="A39" s="4" t="s">
        <v>28</v>
      </c>
      <c r="B39" s="5" t="s">
        <v>6</v>
      </c>
      <c r="C39" s="18" t="s">
        <v>60</v>
      </c>
      <c r="D39" s="13"/>
      <c r="E39" s="13"/>
      <c r="F39" s="14"/>
      <c r="G39" s="18" t="s">
        <v>61</v>
      </c>
      <c r="H39" s="13"/>
      <c r="I39" s="13"/>
      <c r="J39" s="14"/>
      <c r="K39" s="19" t="s">
        <v>31</v>
      </c>
      <c r="L39" s="13"/>
      <c r="M39" s="13"/>
      <c r="N39" s="13"/>
      <c r="O39" s="13"/>
      <c r="P39" s="14"/>
      <c r="Q39" s="29">
        <v>1152620000</v>
      </c>
      <c r="R39" s="30">
        <v>0</v>
      </c>
      <c r="S39" s="27"/>
      <c r="T39" s="27"/>
      <c r="U39" s="28"/>
      <c r="V39" s="30">
        <v>211355467</v>
      </c>
      <c r="W39" s="27"/>
      <c r="X39" s="27"/>
      <c r="Y39" s="28"/>
      <c r="Z39" s="29">
        <v>941264533</v>
      </c>
      <c r="AA39" s="30">
        <v>941264533</v>
      </c>
      <c r="AB39" s="28"/>
      <c r="AC39" s="29">
        <v>559803553</v>
      </c>
      <c r="AD39" s="29">
        <v>559803553</v>
      </c>
      <c r="AE39" s="29">
        <v>559803553</v>
      </c>
      <c r="AF39" s="24">
        <f t="shared" si="0"/>
        <v>0.48567919435720358</v>
      </c>
    </row>
    <row r="40" spans="1:32" ht="18" x14ac:dyDescent="0.25">
      <c r="A40" s="4" t="s">
        <v>28</v>
      </c>
      <c r="B40" s="5" t="s">
        <v>6</v>
      </c>
      <c r="C40" s="18" t="s">
        <v>62</v>
      </c>
      <c r="D40" s="13"/>
      <c r="E40" s="13"/>
      <c r="F40" s="14"/>
      <c r="G40" s="18" t="s">
        <v>63</v>
      </c>
      <c r="H40" s="13"/>
      <c r="I40" s="13"/>
      <c r="J40" s="14"/>
      <c r="K40" s="19" t="s">
        <v>31</v>
      </c>
      <c r="L40" s="13"/>
      <c r="M40" s="13"/>
      <c r="N40" s="13"/>
      <c r="O40" s="13"/>
      <c r="P40" s="14"/>
      <c r="Q40" s="29">
        <v>561381011.41999996</v>
      </c>
      <c r="R40" s="30">
        <v>0</v>
      </c>
      <c r="S40" s="27"/>
      <c r="T40" s="27"/>
      <c r="U40" s="28"/>
      <c r="V40" s="30">
        <v>365474969.63999999</v>
      </c>
      <c r="W40" s="27"/>
      <c r="X40" s="27"/>
      <c r="Y40" s="28"/>
      <c r="Z40" s="29">
        <v>195906041.78</v>
      </c>
      <c r="AA40" s="30">
        <v>195896041.78</v>
      </c>
      <c r="AB40" s="28"/>
      <c r="AC40" s="29">
        <v>123069845.78</v>
      </c>
      <c r="AD40" s="29">
        <v>123069845.78</v>
      </c>
      <c r="AE40" s="29">
        <v>123069845.78</v>
      </c>
      <c r="AF40" s="24">
        <f t="shared" si="0"/>
        <v>0.21922694796658287</v>
      </c>
    </row>
    <row r="41" spans="1:32" ht="18" x14ac:dyDescent="0.25">
      <c r="A41" s="4" t="s">
        <v>28</v>
      </c>
      <c r="B41" s="5" t="s">
        <v>6</v>
      </c>
      <c r="C41" s="18" t="s">
        <v>64</v>
      </c>
      <c r="D41" s="13"/>
      <c r="E41" s="13"/>
      <c r="F41" s="14"/>
      <c r="G41" s="18" t="s">
        <v>65</v>
      </c>
      <c r="H41" s="13"/>
      <c r="I41" s="13"/>
      <c r="J41" s="14"/>
      <c r="K41" s="19" t="s">
        <v>31</v>
      </c>
      <c r="L41" s="13"/>
      <c r="M41" s="13"/>
      <c r="N41" s="13"/>
      <c r="O41" s="13"/>
      <c r="P41" s="14"/>
      <c r="Q41" s="29">
        <v>5933446941</v>
      </c>
      <c r="R41" s="30">
        <v>0</v>
      </c>
      <c r="S41" s="27"/>
      <c r="T41" s="27"/>
      <c r="U41" s="28"/>
      <c r="V41" s="30">
        <v>1266335213.75</v>
      </c>
      <c r="W41" s="27"/>
      <c r="X41" s="27"/>
      <c r="Y41" s="28"/>
      <c r="Z41" s="29">
        <v>4667111727.25</v>
      </c>
      <c r="AA41" s="30">
        <v>4389231256.25</v>
      </c>
      <c r="AB41" s="28"/>
      <c r="AC41" s="29">
        <v>3560804937.2600002</v>
      </c>
      <c r="AD41" s="29">
        <v>3560804937.2600002</v>
      </c>
      <c r="AE41" s="29">
        <v>3560804937.2600002</v>
      </c>
      <c r="AF41" s="24">
        <f t="shared" si="0"/>
        <v>0.60012417278983476</v>
      </c>
    </row>
    <row r="42" spans="1:32" ht="18" x14ac:dyDescent="0.25">
      <c r="A42" s="4" t="s">
        <v>28</v>
      </c>
      <c r="B42" s="5" t="s">
        <v>6</v>
      </c>
      <c r="C42" s="18" t="s">
        <v>66</v>
      </c>
      <c r="D42" s="13"/>
      <c r="E42" s="13"/>
      <c r="F42" s="14"/>
      <c r="G42" s="18" t="s">
        <v>67</v>
      </c>
      <c r="H42" s="13"/>
      <c r="I42" s="13"/>
      <c r="J42" s="14"/>
      <c r="K42" s="19" t="s">
        <v>31</v>
      </c>
      <c r="L42" s="13"/>
      <c r="M42" s="13"/>
      <c r="N42" s="13"/>
      <c r="O42" s="13"/>
      <c r="P42" s="14"/>
      <c r="Q42" s="29">
        <v>1092401537.53</v>
      </c>
      <c r="R42" s="30">
        <v>0</v>
      </c>
      <c r="S42" s="27"/>
      <c r="T42" s="27"/>
      <c r="U42" s="28"/>
      <c r="V42" s="30">
        <v>559033183.02999997</v>
      </c>
      <c r="W42" s="27"/>
      <c r="X42" s="27"/>
      <c r="Y42" s="28"/>
      <c r="Z42" s="29">
        <v>533368354.5</v>
      </c>
      <c r="AA42" s="30">
        <v>388653423.57999998</v>
      </c>
      <c r="AB42" s="28"/>
      <c r="AC42" s="29">
        <v>216687124.41</v>
      </c>
      <c r="AD42" s="29">
        <v>216687124.41</v>
      </c>
      <c r="AE42" s="29">
        <v>216687124.41</v>
      </c>
      <c r="AF42" s="24">
        <f t="shared" si="0"/>
        <v>0.19835849453301346</v>
      </c>
    </row>
    <row r="43" spans="1:32" ht="18" x14ac:dyDescent="0.25">
      <c r="A43" s="2" t="s">
        <v>28</v>
      </c>
      <c r="B43" s="3" t="s">
        <v>6</v>
      </c>
      <c r="C43" s="16" t="s">
        <v>68</v>
      </c>
      <c r="D43" s="13"/>
      <c r="E43" s="13"/>
      <c r="F43" s="14"/>
      <c r="G43" s="16" t="s">
        <v>69</v>
      </c>
      <c r="H43" s="13"/>
      <c r="I43" s="13"/>
      <c r="J43" s="14"/>
      <c r="K43" s="17" t="s">
        <v>31</v>
      </c>
      <c r="L43" s="13"/>
      <c r="M43" s="13"/>
      <c r="N43" s="13"/>
      <c r="O43" s="13"/>
      <c r="P43" s="14"/>
      <c r="Q43" s="25">
        <v>9372947044.4400005</v>
      </c>
      <c r="R43" s="26">
        <v>0</v>
      </c>
      <c r="S43" s="27"/>
      <c r="T43" s="27"/>
      <c r="U43" s="28"/>
      <c r="V43" s="26">
        <v>1843384272.98</v>
      </c>
      <c r="W43" s="27"/>
      <c r="X43" s="27"/>
      <c r="Y43" s="28"/>
      <c r="Z43" s="25">
        <v>7529562771.46</v>
      </c>
      <c r="AA43" s="26">
        <v>6984016348.1000004</v>
      </c>
      <c r="AB43" s="28"/>
      <c r="AC43" s="25">
        <v>5433805958.4099998</v>
      </c>
      <c r="AD43" s="25">
        <v>5433805958.4099998</v>
      </c>
      <c r="AE43" s="25">
        <v>5433805958.4099998</v>
      </c>
      <c r="AF43" s="23">
        <f t="shared" si="0"/>
        <v>0.57973291992867004</v>
      </c>
    </row>
    <row r="44" spans="1:32" ht="18" x14ac:dyDescent="0.25">
      <c r="A44" s="4" t="s">
        <v>28</v>
      </c>
      <c r="B44" s="5" t="s">
        <v>6</v>
      </c>
      <c r="C44" s="18" t="s">
        <v>70</v>
      </c>
      <c r="D44" s="13"/>
      <c r="E44" s="13"/>
      <c r="F44" s="14"/>
      <c r="G44" s="18" t="s">
        <v>71</v>
      </c>
      <c r="H44" s="13"/>
      <c r="I44" s="13"/>
      <c r="J44" s="14"/>
      <c r="K44" s="19" t="s">
        <v>31</v>
      </c>
      <c r="L44" s="13"/>
      <c r="M44" s="13"/>
      <c r="N44" s="13"/>
      <c r="O44" s="13"/>
      <c r="P44" s="14"/>
      <c r="Q44" s="29">
        <v>3508965723</v>
      </c>
      <c r="R44" s="30">
        <v>0</v>
      </c>
      <c r="S44" s="27"/>
      <c r="T44" s="27"/>
      <c r="U44" s="28"/>
      <c r="V44" s="30">
        <v>730392106</v>
      </c>
      <c r="W44" s="27"/>
      <c r="X44" s="27"/>
      <c r="Y44" s="28"/>
      <c r="Z44" s="29">
        <v>2778573617</v>
      </c>
      <c r="AA44" s="30">
        <v>2778573617</v>
      </c>
      <c r="AB44" s="28"/>
      <c r="AC44" s="29">
        <v>2069436675</v>
      </c>
      <c r="AD44" s="29">
        <v>2069436675</v>
      </c>
      <c r="AE44" s="29">
        <v>2069436675</v>
      </c>
      <c r="AF44" s="24">
        <f t="shared" si="0"/>
        <v>0.58975687948035282</v>
      </c>
    </row>
    <row r="45" spans="1:32" ht="18" x14ac:dyDescent="0.25">
      <c r="A45" s="4" t="s">
        <v>28</v>
      </c>
      <c r="B45" s="5" t="s">
        <v>6</v>
      </c>
      <c r="C45" s="18" t="s">
        <v>72</v>
      </c>
      <c r="D45" s="13"/>
      <c r="E45" s="13"/>
      <c r="F45" s="14"/>
      <c r="G45" s="18" t="s">
        <v>73</v>
      </c>
      <c r="H45" s="13"/>
      <c r="I45" s="13"/>
      <c r="J45" s="14"/>
      <c r="K45" s="19" t="s">
        <v>31</v>
      </c>
      <c r="L45" s="13"/>
      <c r="M45" s="13"/>
      <c r="N45" s="13"/>
      <c r="O45" s="13"/>
      <c r="P45" s="14"/>
      <c r="Q45" s="29">
        <v>1364191949.3900001</v>
      </c>
      <c r="R45" s="30">
        <v>0</v>
      </c>
      <c r="S45" s="27"/>
      <c r="T45" s="27"/>
      <c r="U45" s="28"/>
      <c r="V45" s="30">
        <v>110188685.72</v>
      </c>
      <c r="W45" s="27"/>
      <c r="X45" s="27"/>
      <c r="Y45" s="28"/>
      <c r="Z45" s="29">
        <v>1254003263.6700001</v>
      </c>
      <c r="AA45" s="30">
        <v>1188356457.9100001</v>
      </c>
      <c r="AB45" s="28"/>
      <c r="AC45" s="29">
        <v>651100212.54999995</v>
      </c>
      <c r="AD45" s="29">
        <v>651100212.54999995</v>
      </c>
      <c r="AE45" s="29">
        <v>651100212.54999995</v>
      </c>
      <c r="AF45" s="24">
        <f t="shared" si="0"/>
        <v>0.47727903162098273</v>
      </c>
    </row>
    <row r="46" spans="1:32" ht="18" x14ac:dyDescent="0.25">
      <c r="A46" s="4" t="s">
        <v>28</v>
      </c>
      <c r="B46" s="5" t="s">
        <v>6</v>
      </c>
      <c r="C46" s="18" t="s">
        <v>74</v>
      </c>
      <c r="D46" s="13"/>
      <c r="E46" s="13"/>
      <c r="F46" s="14"/>
      <c r="G46" s="18" t="s">
        <v>75</v>
      </c>
      <c r="H46" s="13"/>
      <c r="I46" s="13"/>
      <c r="J46" s="14"/>
      <c r="K46" s="19" t="s">
        <v>31</v>
      </c>
      <c r="L46" s="13"/>
      <c r="M46" s="13"/>
      <c r="N46" s="13"/>
      <c r="O46" s="13"/>
      <c r="P46" s="14"/>
      <c r="Q46" s="29">
        <v>3229166767</v>
      </c>
      <c r="R46" s="30">
        <v>0</v>
      </c>
      <c r="S46" s="27"/>
      <c r="T46" s="27"/>
      <c r="U46" s="28"/>
      <c r="V46" s="30">
        <v>947804429.25</v>
      </c>
      <c r="W46" s="27"/>
      <c r="X46" s="27"/>
      <c r="Y46" s="28"/>
      <c r="Z46" s="29">
        <v>2281362337.75</v>
      </c>
      <c r="AA46" s="30">
        <v>2081362337.75</v>
      </c>
      <c r="AB46" s="28"/>
      <c r="AC46" s="29">
        <v>1868332337.75</v>
      </c>
      <c r="AD46" s="29">
        <v>1868332337.75</v>
      </c>
      <c r="AE46" s="29">
        <v>1868332337.75</v>
      </c>
      <c r="AF46" s="24">
        <f t="shared" si="0"/>
        <v>0.57858031887456252</v>
      </c>
    </row>
    <row r="47" spans="1:32" ht="18" x14ac:dyDescent="0.25">
      <c r="A47" s="4" t="s">
        <v>28</v>
      </c>
      <c r="B47" s="5" t="s">
        <v>6</v>
      </c>
      <c r="C47" s="18" t="s">
        <v>76</v>
      </c>
      <c r="D47" s="13"/>
      <c r="E47" s="13"/>
      <c r="F47" s="14"/>
      <c r="G47" s="18" t="s">
        <v>77</v>
      </c>
      <c r="H47" s="13"/>
      <c r="I47" s="13"/>
      <c r="J47" s="14"/>
      <c r="K47" s="19" t="s">
        <v>31</v>
      </c>
      <c r="L47" s="13"/>
      <c r="M47" s="13"/>
      <c r="N47" s="13"/>
      <c r="O47" s="13"/>
      <c r="P47" s="14"/>
      <c r="Q47" s="29">
        <v>255810450</v>
      </c>
      <c r="R47" s="30">
        <v>0</v>
      </c>
      <c r="S47" s="27"/>
      <c r="T47" s="27"/>
      <c r="U47" s="28"/>
      <c r="V47" s="30">
        <v>1895</v>
      </c>
      <c r="W47" s="27"/>
      <c r="X47" s="27"/>
      <c r="Y47" s="28"/>
      <c r="Z47" s="29">
        <v>255808555</v>
      </c>
      <c r="AA47" s="30">
        <v>140559288</v>
      </c>
      <c r="AB47" s="28"/>
      <c r="AC47" s="29">
        <v>124784400</v>
      </c>
      <c r="AD47" s="29">
        <v>124784400</v>
      </c>
      <c r="AE47" s="29">
        <v>124784400</v>
      </c>
      <c r="AF47" s="24">
        <f t="shared" si="0"/>
        <v>0.48780024428243646</v>
      </c>
    </row>
    <row r="48" spans="1:32" ht="18" x14ac:dyDescent="0.25">
      <c r="A48" s="4" t="s">
        <v>28</v>
      </c>
      <c r="B48" s="5" t="s">
        <v>6</v>
      </c>
      <c r="C48" s="18" t="s">
        <v>78</v>
      </c>
      <c r="D48" s="13"/>
      <c r="E48" s="13"/>
      <c r="F48" s="14"/>
      <c r="G48" s="18" t="s">
        <v>79</v>
      </c>
      <c r="H48" s="13"/>
      <c r="I48" s="13"/>
      <c r="J48" s="14"/>
      <c r="K48" s="19" t="s">
        <v>31</v>
      </c>
      <c r="L48" s="13"/>
      <c r="M48" s="13"/>
      <c r="N48" s="13"/>
      <c r="O48" s="13"/>
      <c r="P48" s="14"/>
      <c r="Q48" s="29">
        <v>318536625.05000001</v>
      </c>
      <c r="R48" s="30">
        <v>0</v>
      </c>
      <c r="S48" s="27"/>
      <c r="T48" s="27"/>
      <c r="U48" s="28"/>
      <c r="V48" s="30">
        <v>12938017.050000001</v>
      </c>
      <c r="W48" s="27"/>
      <c r="X48" s="27"/>
      <c r="Y48" s="28"/>
      <c r="Z48" s="29">
        <v>305598608</v>
      </c>
      <c r="AA48" s="30">
        <v>260034909</v>
      </c>
      <c r="AB48" s="28"/>
      <c r="AC48" s="29">
        <v>259577975</v>
      </c>
      <c r="AD48" s="29">
        <v>259577975</v>
      </c>
      <c r="AE48" s="29">
        <v>259577975</v>
      </c>
      <c r="AF48" s="24">
        <f t="shared" si="0"/>
        <v>0.81490778323922597</v>
      </c>
    </row>
    <row r="49" spans="1:32" ht="18" x14ac:dyDescent="0.25">
      <c r="A49" s="4" t="s">
        <v>28</v>
      </c>
      <c r="B49" s="5" t="s">
        <v>6</v>
      </c>
      <c r="C49" s="18" t="s">
        <v>80</v>
      </c>
      <c r="D49" s="13"/>
      <c r="E49" s="13"/>
      <c r="F49" s="14"/>
      <c r="G49" s="18" t="s">
        <v>81</v>
      </c>
      <c r="H49" s="13"/>
      <c r="I49" s="13"/>
      <c r="J49" s="14"/>
      <c r="K49" s="19" t="s">
        <v>31</v>
      </c>
      <c r="L49" s="13"/>
      <c r="M49" s="13"/>
      <c r="N49" s="13"/>
      <c r="O49" s="13"/>
      <c r="P49" s="14"/>
      <c r="Q49" s="29">
        <v>696275530</v>
      </c>
      <c r="R49" s="30">
        <v>0</v>
      </c>
      <c r="S49" s="27"/>
      <c r="T49" s="27"/>
      <c r="U49" s="28"/>
      <c r="V49" s="30">
        <v>42059139.960000001</v>
      </c>
      <c r="W49" s="27"/>
      <c r="X49" s="27"/>
      <c r="Y49" s="28"/>
      <c r="Z49" s="29">
        <v>654216390.03999996</v>
      </c>
      <c r="AA49" s="30">
        <v>535129738.44</v>
      </c>
      <c r="AB49" s="28"/>
      <c r="AC49" s="29">
        <v>460574358.11000001</v>
      </c>
      <c r="AD49" s="29">
        <v>460574358.11000001</v>
      </c>
      <c r="AE49" s="29">
        <v>460574358.11000001</v>
      </c>
      <c r="AF49" s="24">
        <f t="shared" si="0"/>
        <v>0.66148290190522707</v>
      </c>
    </row>
    <row r="50" spans="1:32" ht="18" x14ac:dyDescent="0.25">
      <c r="A50" s="4" t="s">
        <v>28</v>
      </c>
      <c r="B50" s="5" t="s">
        <v>6</v>
      </c>
      <c r="C50" s="18" t="s">
        <v>82</v>
      </c>
      <c r="D50" s="13"/>
      <c r="E50" s="13"/>
      <c r="F50" s="14"/>
      <c r="G50" s="18" t="s">
        <v>83</v>
      </c>
      <c r="H50" s="13"/>
      <c r="I50" s="13"/>
      <c r="J50" s="14"/>
      <c r="K50" s="19" t="s">
        <v>31</v>
      </c>
      <c r="L50" s="13"/>
      <c r="M50" s="13"/>
      <c r="N50" s="13"/>
      <c r="O50" s="13"/>
      <c r="P50" s="14"/>
      <c r="Q50" s="29">
        <v>10125389102.16</v>
      </c>
      <c r="R50" s="30">
        <v>0</v>
      </c>
      <c r="S50" s="27"/>
      <c r="T50" s="27"/>
      <c r="U50" s="28"/>
      <c r="V50" s="30">
        <v>297457387</v>
      </c>
      <c r="W50" s="27"/>
      <c r="X50" s="27"/>
      <c r="Y50" s="28"/>
      <c r="Z50" s="29">
        <v>9827931715.1599998</v>
      </c>
      <c r="AA50" s="30">
        <v>8540431546.1599998</v>
      </c>
      <c r="AB50" s="28"/>
      <c r="AC50" s="29">
        <v>3935639931</v>
      </c>
      <c r="AD50" s="29">
        <v>3935639931</v>
      </c>
      <c r="AE50" s="29">
        <v>3935639931</v>
      </c>
      <c r="AF50" s="24">
        <f t="shared" si="0"/>
        <v>0.38869024106544497</v>
      </c>
    </row>
    <row r="51" spans="1:32" ht="18" x14ac:dyDescent="0.25">
      <c r="A51" s="4" t="s">
        <v>28</v>
      </c>
      <c r="B51" s="5" t="s">
        <v>6</v>
      </c>
      <c r="C51" s="18" t="s">
        <v>84</v>
      </c>
      <c r="D51" s="13"/>
      <c r="E51" s="13"/>
      <c r="F51" s="14"/>
      <c r="G51" s="18" t="s">
        <v>85</v>
      </c>
      <c r="H51" s="13"/>
      <c r="I51" s="13"/>
      <c r="J51" s="14"/>
      <c r="K51" s="19" t="s">
        <v>31</v>
      </c>
      <c r="L51" s="13"/>
      <c r="M51" s="13"/>
      <c r="N51" s="13"/>
      <c r="O51" s="13"/>
      <c r="P51" s="14"/>
      <c r="Q51" s="29">
        <v>405000000</v>
      </c>
      <c r="R51" s="30">
        <v>0</v>
      </c>
      <c r="S51" s="27"/>
      <c r="T51" s="27"/>
      <c r="U51" s="28"/>
      <c r="V51" s="30">
        <v>4302443</v>
      </c>
      <c r="W51" s="27"/>
      <c r="X51" s="27"/>
      <c r="Y51" s="28"/>
      <c r="Z51" s="29">
        <v>400697557</v>
      </c>
      <c r="AA51" s="30">
        <v>352445563</v>
      </c>
      <c r="AB51" s="28"/>
      <c r="AC51" s="29">
        <v>352445563</v>
      </c>
      <c r="AD51" s="29">
        <v>352445563</v>
      </c>
      <c r="AE51" s="29">
        <v>352445563</v>
      </c>
      <c r="AF51" s="24">
        <f t="shared" si="0"/>
        <v>0.87023595802469134</v>
      </c>
    </row>
    <row r="52" spans="1:32" ht="18" x14ac:dyDescent="0.25">
      <c r="A52" s="4" t="s">
        <v>28</v>
      </c>
      <c r="B52" s="5" t="s">
        <v>6</v>
      </c>
      <c r="C52" s="18" t="s">
        <v>86</v>
      </c>
      <c r="D52" s="13"/>
      <c r="E52" s="13"/>
      <c r="F52" s="14"/>
      <c r="G52" s="18" t="s">
        <v>87</v>
      </c>
      <c r="H52" s="13"/>
      <c r="I52" s="13"/>
      <c r="J52" s="14"/>
      <c r="K52" s="19" t="s">
        <v>31</v>
      </c>
      <c r="L52" s="13"/>
      <c r="M52" s="13"/>
      <c r="N52" s="13"/>
      <c r="O52" s="13"/>
      <c r="P52" s="14"/>
      <c r="Q52" s="29">
        <v>624000000</v>
      </c>
      <c r="R52" s="30">
        <v>0</v>
      </c>
      <c r="S52" s="27"/>
      <c r="T52" s="27"/>
      <c r="U52" s="28"/>
      <c r="V52" s="30">
        <v>103700893</v>
      </c>
      <c r="W52" s="27"/>
      <c r="X52" s="27"/>
      <c r="Y52" s="28"/>
      <c r="Z52" s="29">
        <v>520299107</v>
      </c>
      <c r="AA52" s="30">
        <v>394875910</v>
      </c>
      <c r="AB52" s="28"/>
      <c r="AC52" s="29">
        <v>386467555</v>
      </c>
      <c r="AD52" s="29">
        <v>386395994</v>
      </c>
      <c r="AE52" s="29">
        <v>386395994</v>
      </c>
      <c r="AF52" s="24">
        <f t="shared" si="0"/>
        <v>0.61933903044871796</v>
      </c>
    </row>
    <row r="53" spans="1:32" ht="13.15" customHeight="1" x14ac:dyDescent="0.25"/>
  </sheetData>
  <mergeCells count="199">
    <mergeCell ref="AA52:AB52"/>
    <mergeCell ref="AF22:AF23"/>
    <mergeCell ref="C52:F52"/>
    <mergeCell ref="G52:J52"/>
    <mergeCell ref="K52:P52"/>
    <mergeCell ref="R52:U52"/>
    <mergeCell ref="V52:Y52"/>
    <mergeCell ref="AA50:AB50"/>
    <mergeCell ref="C51:F51"/>
    <mergeCell ref="G51:J51"/>
    <mergeCell ref="K51:P51"/>
    <mergeCell ref="R51:U51"/>
    <mergeCell ref="V51:Y51"/>
    <mergeCell ref="AA51:AB51"/>
    <mergeCell ref="C50:F50"/>
    <mergeCell ref="G50:J50"/>
    <mergeCell ref="K50:P50"/>
    <mergeCell ref="R50:U50"/>
    <mergeCell ref="V50:Y50"/>
    <mergeCell ref="AA48:AB48"/>
    <mergeCell ref="C49:F49"/>
    <mergeCell ref="G49:J49"/>
    <mergeCell ref="K49:P49"/>
    <mergeCell ref="R49:U49"/>
    <mergeCell ref="V49:Y49"/>
    <mergeCell ref="AA49:AB49"/>
    <mergeCell ref="C48:F48"/>
    <mergeCell ref="G48:J48"/>
    <mergeCell ref="K48:P48"/>
    <mergeCell ref="R48:U48"/>
    <mergeCell ref="V48:Y48"/>
    <mergeCell ref="AA46:AB46"/>
    <mergeCell ref="C47:F47"/>
    <mergeCell ref="G47:J47"/>
    <mergeCell ref="K47:P47"/>
    <mergeCell ref="R47:U47"/>
    <mergeCell ref="V47:Y47"/>
    <mergeCell ref="AA47:AB47"/>
    <mergeCell ref="C46:F46"/>
    <mergeCell ref="G46:J46"/>
    <mergeCell ref="K46:P46"/>
    <mergeCell ref="R46:U46"/>
    <mergeCell ref="V46:Y46"/>
    <mergeCell ref="AA44:AB44"/>
    <mergeCell ref="C45:F45"/>
    <mergeCell ref="G45:J45"/>
    <mergeCell ref="K45:P45"/>
    <mergeCell ref="R45:U45"/>
    <mergeCell ref="V45:Y45"/>
    <mergeCell ref="AA45:AB45"/>
    <mergeCell ref="C44:F44"/>
    <mergeCell ref="G44:J44"/>
    <mergeCell ref="K44:P44"/>
    <mergeCell ref="R44:U44"/>
    <mergeCell ref="V44:Y44"/>
    <mergeCell ref="AA42:AB42"/>
    <mergeCell ref="C43:F43"/>
    <mergeCell ref="G43:J43"/>
    <mergeCell ref="K43:P43"/>
    <mergeCell ref="R43:U43"/>
    <mergeCell ref="V43:Y43"/>
    <mergeCell ref="AA43:AB43"/>
    <mergeCell ref="C42:F42"/>
    <mergeCell ref="G42:J42"/>
    <mergeCell ref="K42:P42"/>
    <mergeCell ref="R42:U42"/>
    <mergeCell ref="V42:Y42"/>
    <mergeCell ref="AA40:AB40"/>
    <mergeCell ref="C41:F41"/>
    <mergeCell ref="G41:J41"/>
    <mergeCell ref="K41:P41"/>
    <mergeCell ref="R41:U41"/>
    <mergeCell ref="V41:Y41"/>
    <mergeCell ref="AA41:AB41"/>
    <mergeCell ref="C40:F40"/>
    <mergeCell ref="G40:J40"/>
    <mergeCell ref="K40:P40"/>
    <mergeCell ref="R40:U40"/>
    <mergeCell ref="V40:Y40"/>
    <mergeCell ref="AA38:AB38"/>
    <mergeCell ref="C39:F39"/>
    <mergeCell ref="G39:J39"/>
    <mergeCell ref="K39:P39"/>
    <mergeCell ref="R39:U39"/>
    <mergeCell ref="V39:Y39"/>
    <mergeCell ref="AA39:AB39"/>
    <mergeCell ref="C38:F38"/>
    <mergeCell ref="G38:J38"/>
    <mergeCell ref="K38:P38"/>
    <mergeCell ref="R38:U38"/>
    <mergeCell ref="V38:Y38"/>
    <mergeCell ref="AA36:AB36"/>
    <mergeCell ref="C37:F37"/>
    <mergeCell ref="G37:J37"/>
    <mergeCell ref="K37:P37"/>
    <mergeCell ref="R37:U37"/>
    <mergeCell ref="V37:Y37"/>
    <mergeCell ref="AA37:AB37"/>
    <mergeCell ref="C36:F36"/>
    <mergeCell ref="G36:J36"/>
    <mergeCell ref="K36:P36"/>
    <mergeCell ref="R36:U36"/>
    <mergeCell ref="V36:Y36"/>
    <mergeCell ref="AA34:AB34"/>
    <mergeCell ref="C35:F35"/>
    <mergeCell ref="G35:J35"/>
    <mergeCell ref="K35:P35"/>
    <mergeCell ref="R35:U35"/>
    <mergeCell ref="V35:Y35"/>
    <mergeCell ref="AA35:AB35"/>
    <mergeCell ref="C34:F34"/>
    <mergeCell ref="G34:J34"/>
    <mergeCell ref="K34:P34"/>
    <mergeCell ref="R34:U34"/>
    <mergeCell ref="V34:Y34"/>
    <mergeCell ref="AA32:AB32"/>
    <mergeCell ref="C33:F33"/>
    <mergeCell ref="G33:J33"/>
    <mergeCell ref="K33:P33"/>
    <mergeCell ref="R33:U33"/>
    <mergeCell ref="V33:Y33"/>
    <mergeCell ref="AA33:AB33"/>
    <mergeCell ref="C32:F32"/>
    <mergeCell ref="G32:J32"/>
    <mergeCell ref="K32:P32"/>
    <mergeCell ref="R32:U32"/>
    <mergeCell ref="V32:Y32"/>
    <mergeCell ref="AA30:AB30"/>
    <mergeCell ref="C31:F31"/>
    <mergeCell ref="G31:J31"/>
    <mergeCell ref="K31:P31"/>
    <mergeCell ref="R31:U31"/>
    <mergeCell ref="V31:Y31"/>
    <mergeCell ref="AA31:AB31"/>
    <mergeCell ref="C30:F30"/>
    <mergeCell ref="G30:J30"/>
    <mergeCell ref="K30:P30"/>
    <mergeCell ref="R30:U30"/>
    <mergeCell ref="V30:Y30"/>
    <mergeCell ref="AA28:AB28"/>
    <mergeCell ref="C29:F29"/>
    <mergeCell ref="G29:J29"/>
    <mergeCell ref="K29:P29"/>
    <mergeCell ref="R29:U29"/>
    <mergeCell ref="V29:Y29"/>
    <mergeCell ref="AA29:AB29"/>
    <mergeCell ref="C28:F28"/>
    <mergeCell ref="G28:J28"/>
    <mergeCell ref="K28:P28"/>
    <mergeCell ref="R28:U28"/>
    <mergeCell ref="V28:Y28"/>
    <mergeCell ref="AA26:AB26"/>
    <mergeCell ref="C27:F27"/>
    <mergeCell ref="G27:J27"/>
    <mergeCell ref="K27:P27"/>
    <mergeCell ref="R27:U27"/>
    <mergeCell ref="V27:Y27"/>
    <mergeCell ref="AA27:AB27"/>
    <mergeCell ref="C26:F26"/>
    <mergeCell ref="G26:J26"/>
    <mergeCell ref="K26:P26"/>
    <mergeCell ref="R26:U26"/>
    <mergeCell ref="V26:Y26"/>
    <mergeCell ref="AA24:AB24"/>
    <mergeCell ref="C25:F25"/>
    <mergeCell ref="G25:J25"/>
    <mergeCell ref="K25:P25"/>
    <mergeCell ref="R25:U25"/>
    <mergeCell ref="V25:Y25"/>
    <mergeCell ref="AA25:AB25"/>
    <mergeCell ref="C24:F24"/>
    <mergeCell ref="G24:J24"/>
    <mergeCell ref="K24:P24"/>
    <mergeCell ref="R24:U24"/>
    <mergeCell ref="V24:Y24"/>
    <mergeCell ref="A22:P22"/>
    <mergeCell ref="Q22:AE22"/>
    <mergeCell ref="C23:F23"/>
    <mergeCell ref="G23:J23"/>
    <mergeCell ref="K23:P23"/>
    <mergeCell ref="R23:U23"/>
    <mergeCell ref="V23:Y23"/>
    <mergeCell ref="AA23:AB23"/>
    <mergeCell ref="A1:C19"/>
    <mergeCell ref="E2:N9"/>
    <mergeCell ref="P2:R2"/>
    <mergeCell ref="U2:V3"/>
    <mergeCell ref="X2:AA3"/>
    <mergeCell ref="P4:R4"/>
    <mergeCell ref="U4:V4"/>
    <mergeCell ref="X4:AA4"/>
    <mergeCell ref="P6:R7"/>
    <mergeCell ref="T7:X8"/>
    <mergeCell ref="J11:M12"/>
    <mergeCell ref="E12:G12"/>
    <mergeCell ref="F15:G16"/>
    <mergeCell ref="J15:L15"/>
    <mergeCell ref="F17:G18"/>
    <mergeCell ref="I18:K18"/>
  </mergeCells>
  <pageMargins left="0.78740157480314998" right="0.78740157480314998" top="0.78740157480314998" bottom="1.0096259842519699" header="0.78740157480314998" footer="0.78740157480314998"/>
  <pageSetup paperSize="9" orientation="portrait" horizontalDpi="300" verticalDpi="300"/>
  <headerFooter alignWithMargins="0">
    <oddFooter>&amp;R&amp;"Arial,Regular"&amp;8 de 
&amp;"-,Regular"&amp;N 
&amp;"-,Regular"Página 
&amp;"-,Regular"&amp;P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REP_EPG302_Ejecucion_Presupuest</vt:lpstr>
      <vt:lpstr>REP_EPG302_Ejecucion_Presupuest!Títulos_a_imprimir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Elena</dc:creator>
  <cp:lastModifiedBy>Luz Elena</cp:lastModifiedBy>
  <dcterms:created xsi:type="dcterms:W3CDTF">2020-10-06T19:12:08Z</dcterms:created>
  <dcterms:modified xsi:type="dcterms:W3CDTF">2020-10-06T19:12:08Z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