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20490" windowHeight="7620" activeTab="1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1" hidden="1">Hoja2!$C$1:$H$32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2" i="1"/>
</calcChain>
</file>

<file path=xl/sharedStrings.xml><?xml version="1.0" encoding="utf-8"?>
<sst xmlns="http://schemas.openxmlformats.org/spreadsheetml/2006/main" count="746" uniqueCount="33">
  <si>
    <t>empleo_id</t>
  </si>
  <si>
    <t>sombrilla</t>
  </si>
  <si>
    <t>vacantes</t>
  </si>
  <si>
    <t>codigo</t>
  </si>
  <si>
    <t>grado</t>
  </si>
  <si>
    <t>nivel</t>
  </si>
  <si>
    <t>denominacion</t>
  </si>
  <si>
    <t/>
  </si>
  <si>
    <t>NACION - Agencia Nacional de Minería</t>
  </si>
  <si>
    <t>T1</t>
  </si>
  <si>
    <t>Profesional</t>
  </si>
  <si>
    <t>Gestor</t>
  </si>
  <si>
    <t>T2</t>
  </si>
  <si>
    <t>Analista</t>
  </si>
  <si>
    <t>G3</t>
  </si>
  <si>
    <t>Asesor</t>
  </si>
  <si>
    <t>Experto</t>
  </si>
  <si>
    <t>O1</t>
  </si>
  <si>
    <t>Técnico</t>
  </si>
  <si>
    <t>Tecnico Asistencial</t>
  </si>
  <si>
    <t>TI</t>
  </si>
  <si>
    <t>Técnico Asistencial</t>
  </si>
  <si>
    <t>manual de funciones</t>
  </si>
  <si>
    <t>empleo en Ascenso</t>
  </si>
  <si>
    <t>empleo Abierto</t>
  </si>
  <si>
    <t>OPEC CONCURSO EN ASCENSO</t>
  </si>
  <si>
    <t>VACANTES</t>
  </si>
  <si>
    <t>CODIGO</t>
  </si>
  <si>
    <t>NIVEL</t>
  </si>
  <si>
    <t>DENOMINACIÓN</t>
  </si>
  <si>
    <t>GRADO</t>
  </si>
  <si>
    <t>MANUAL DE FUNCIONES</t>
  </si>
  <si>
    <t>OPEC CONCURSO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</si>
</sst>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0" fillId="0" borderId="1" xfId="0" applyBorder="1"/>
    <xf numFmtId="0" fontId="2" fillId="2" borderId="1" xfId="1" applyFont="1" applyFill="1" applyBorder="1" applyAlignment="1">
      <alignment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1" fillId="0" borderId="0" xfId="1" applyBorder="1"/>
    <xf numFmtId="0" fontId="0" fillId="0" borderId="0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69734035/Desktop/TALENTO%20HUMANO/OPEC/Copia%20de%20OPEC%202019%20Vs%20manua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5"/>
      <sheetName val="Hoja3"/>
      <sheetName val="OPEC Ajustada"/>
    </sheetNames>
    <sheetDataSet>
      <sheetData sheetId="0"/>
      <sheetData sheetId="1"/>
      <sheetData sheetId="2"/>
      <sheetData sheetId="3"/>
      <sheetData sheetId="4"/>
      <sheetData sheetId="5">
        <row r="2">
          <cell r="R2">
            <v>84835</v>
          </cell>
          <cell r="S2">
            <v>15</v>
          </cell>
        </row>
        <row r="3">
          <cell r="R3">
            <v>84839</v>
          </cell>
          <cell r="S3">
            <v>20</v>
          </cell>
        </row>
        <row r="4">
          <cell r="R4">
            <v>84839</v>
          </cell>
          <cell r="S4">
            <v>20</v>
          </cell>
        </row>
        <row r="5">
          <cell r="R5">
            <v>84840</v>
          </cell>
          <cell r="S5">
            <v>27</v>
          </cell>
        </row>
        <row r="6">
          <cell r="R6">
            <v>84841</v>
          </cell>
          <cell r="S6">
            <v>30</v>
          </cell>
        </row>
        <row r="7">
          <cell r="R7">
            <v>84845</v>
          </cell>
          <cell r="S7">
            <v>107</v>
          </cell>
        </row>
        <row r="8">
          <cell r="R8">
            <v>84846</v>
          </cell>
          <cell r="S8">
            <v>58</v>
          </cell>
        </row>
        <row r="9">
          <cell r="R9">
            <v>84847</v>
          </cell>
          <cell r="S9">
            <v>131</v>
          </cell>
        </row>
        <row r="10">
          <cell r="R10">
            <v>84848</v>
          </cell>
          <cell r="S10">
            <v>77</v>
          </cell>
        </row>
        <row r="11">
          <cell r="R11">
            <v>84849</v>
          </cell>
          <cell r="S11">
            <v>176</v>
          </cell>
        </row>
        <row r="12">
          <cell r="R12">
            <v>84850</v>
          </cell>
          <cell r="S12">
            <v>134</v>
          </cell>
        </row>
        <row r="13">
          <cell r="R13">
            <v>84851</v>
          </cell>
          <cell r="S13">
            <v>164</v>
          </cell>
        </row>
        <row r="14">
          <cell r="R14">
            <v>84852</v>
          </cell>
          <cell r="S14">
            <v>93</v>
          </cell>
        </row>
        <row r="15">
          <cell r="R15">
            <v>84853</v>
          </cell>
          <cell r="S15">
            <v>136</v>
          </cell>
        </row>
        <row r="16">
          <cell r="R16">
            <v>84854</v>
          </cell>
          <cell r="S16">
            <v>140</v>
          </cell>
        </row>
        <row r="17">
          <cell r="R17">
            <v>84854</v>
          </cell>
          <cell r="S17">
            <v>140</v>
          </cell>
        </row>
        <row r="18">
          <cell r="R18">
            <v>84854</v>
          </cell>
          <cell r="S18">
            <v>140</v>
          </cell>
        </row>
        <row r="19">
          <cell r="R19">
            <v>84854</v>
          </cell>
          <cell r="S19">
            <v>140</v>
          </cell>
        </row>
        <row r="20">
          <cell r="R20">
            <v>84854</v>
          </cell>
          <cell r="S20">
            <v>140</v>
          </cell>
        </row>
        <row r="21">
          <cell r="R21">
            <v>84857</v>
          </cell>
          <cell r="S21">
            <v>139</v>
          </cell>
        </row>
        <row r="22">
          <cell r="R22">
            <v>84857</v>
          </cell>
          <cell r="S22">
            <v>139</v>
          </cell>
        </row>
        <row r="23">
          <cell r="R23">
            <v>84859</v>
          </cell>
          <cell r="S23">
            <v>67</v>
          </cell>
        </row>
        <row r="24">
          <cell r="R24">
            <v>84859</v>
          </cell>
          <cell r="S24">
            <v>67</v>
          </cell>
        </row>
        <row r="25">
          <cell r="R25">
            <v>84859</v>
          </cell>
          <cell r="S25">
            <v>67</v>
          </cell>
        </row>
        <row r="26">
          <cell r="R26">
            <v>84860</v>
          </cell>
          <cell r="S26">
            <v>79</v>
          </cell>
        </row>
        <row r="27">
          <cell r="R27">
            <v>84863</v>
          </cell>
          <cell r="S27">
            <v>16</v>
          </cell>
        </row>
        <row r="28">
          <cell r="R28">
            <v>84876</v>
          </cell>
          <cell r="S28">
            <v>181</v>
          </cell>
        </row>
        <row r="29">
          <cell r="R29">
            <v>84876</v>
          </cell>
          <cell r="S29">
            <v>181</v>
          </cell>
        </row>
        <row r="30">
          <cell r="R30">
            <v>84876</v>
          </cell>
          <cell r="S30">
            <v>181</v>
          </cell>
        </row>
        <row r="31">
          <cell r="R31">
            <v>84876</v>
          </cell>
          <cell r="S31">
            <v>181</v>
          </cell>
        </row>
        <row r="32">
          <cell r="R32">
            <v>84876</v>
          </cell>
          <cell r="S32">
            <v>181</v>
          </cell>
        </row>
        <row r="33">
          <cell r="R33">
            <v>84876</v>
          </cell>
          <cell r="S33">
            <v>181</v>
          </cell>
        </row>
        <row r="34">
          <cell r="R34">
            <v>84876</v>
          </cell>
          <cell r="S34">
            <v>181</v>
          </cell>
        </row>
        <row r="35">
          <cell r="R35">
            <v>84876</v>
          </cell>
          <cell r="S35">
            <v>181</v>
          </cell>
        </row>
        <row r="36">
          <cell r="R36">
            <v>84876</v>
          </cell>
          <cell r="S36">
            <v>181</v>
          </cell>
        </row>
        <row r="37">
          <cell r="R37">
            <v>84876</v>
          </cell>
          <cell r="S37">
            <v>181</v>
          </cell>
        </row>
        <row r="38">
          <cell r="R38">
            <v>84876</v>
          </cell>
          <cell r="S38">
            <v>181</v>
          </cell>
        </row>
        <row r="39">
          <cell r="R39">
            <v>84876</v>
          </cell>
          <cell r="S39">
            <v>181</v>
          </cell>
        </row>
        <row r="40">
          <cell r="R40">
            <v>84876</v>
          </cell>
          <cell r="S40">
            <v>181</v>
          </cell>
        </row>
        <row r="41">
          <cell r="R41">
            <v>84876</v>
          </cell>
          <cell r="S41">
            <v>181</v>
          </cell>
        </row>
        <row r="42">
          <cell r="R42">
            <v>84876</v>
          </cell>
          <cell r="S42">
            <v>181</v>
          </cell>
        </row>
        <row r="43">
          <cell r="R43">
            <v>84876</v>
          </cell>
          <cell r="S43">
            <v>181</v>
          </cell>
        </row>
        <row r="44">
          <cell r="R44">
            <v>84876</v>
          </cell>
          <cell r="S44">
            <v>181</v>
          </cell>
        </row>
        <row r="45">
          <cell r="R45">
            <v>84877</v>
          </cell>
          <cell r="S45">
            <v>182</v>
          </cell>
        </row>
        <row r="46">
          <cell r="R46">
            <v>84881</v>
          </cell>
          <cell r="S46">
            <v>98</v>
          </cell>
        </row>
        <row r="47">
          <cell r="R47">
            <v>84881</v>
          </cell>
          <cell r="S47">
            <v>98</v>
          </cell>
        </row>
        <row r="48">
          <cell r="R48">
            <v>84883</v>
          </cell>
          <cell r="S48">
            <v>198</v>
          </cell>
        </row>
        <row r="49">
          <cell r="R49">
            <v>84883</v>
          </cell>
          <cell r="S49">
            <v>198</v>
          </cell>
        </row>
        <row r="50">
          <cell r="R50">
            <v>84884</v>
          </cell>
          <cell r="S50">
            <v>204</v>
          </cell>
        </row>
        <row r="51">
          <cell r="R51">
            <v>84885</v>
          </cell>
          <cell r="S51">
            <v>144</v>
          </cell>
        </row>
        <row r="52">
          <cell r="R52">
            <v>84885</v>
          </cell>
          <cell r="S52">
            <v>144</v>
          </cell>
        </row>
        <row r="53">
          <cell r="R53">
            <v>84888</v>
          </cell>
          <cell r="S53">
            <v>224</v>
          </cell>
        </row>
        <row r="54">
          <cell r="R54">
            <v>84889</v>
          </cell>
          <cell r="S54">
            <v>236</v>
          </cell>
        </row>
        <row r="55">
          <cell r="R55">
            <v>84891</v>
          </cell>
          <cell r="S55">
            <v>34</v>
          </cell>
        </row>
        <row r="56">
          <cell r="R56">
            <v>84892</v>
          </cell>
          <cell r="S56">
            <v>146</v>
          </cell>
        </row>
        <row r="57">
          <cell r="R57">
            <v>84892</v>
          </cell>
          <cell r="S57">
            <v>146</v>
          </cell>
        </row>
        <row r="58">
          <cell r="R58">
            <v>84892</v>
          </cell>
          <cell r="S58">
            <v>146</v>
          </cell>
        </row>
        <row r="59">
          <cell r="R59">
            <v>84894</v>
          </cell>
          <cell r="S59">
            <v>199</v>
          </cell>
        </row>
        <row r="60">
          <cell r="R60">
            <v>84896</v>
          </cell>
          <cell r="S60">
            <v>196</v>
          </cell>
        </row>
        <row r="61">
          <cell r="R61">
            <v>84897</v>
          </cell>
          <cell r="S61">
            <v>187</v>
          </cell>
        </row>
        <row r="62">
          <cell r="R62">
            <v>84899</v>
          </cell>
          <cell r="S62">
            <v>148</v>
          </cell>
        </row>
        <row r="63">
          <cell r="R63">
            <v>84900</v>
          </cell>
          <cell r="S63">
            <v>125</v>
          </cell>
        </row>
        <row r="64">
          <cell r="R64">
            <v>84901</v>
          </cell>
          <cell r="S64">
            <v>183</v>
          </cell>
        </row>
        <row r="65">
          <cell r="R65">
            <v>84902</v>
          </cell>
          <cell r="S65">
            <v>121</v>
          </cell>
        </row>
        <row r="66">
          <cell r="R66">
            <v>84903</v>
          </cell>
          <cell r="S66">
            <v>200</v>
          </cell>
        </row>
        <row r="67">
          <cell r="R67">
            <v>84904</v>
          </cell>
          <cell r="S67">
            <v>217</v>
          </cell>
        </row>
        <row r="68">
          <cell r="R68">
            <v>84905</v>
          </cell>
          <cell r="S68">
            <v>94</v>
          </cell>
        </row>
        <row r="69">
          <cell r="R69">
            <v>84957</v>
          </cell>
          <cell r="S69">
            <v>55</v>
          </cell>
        </row>
        <row r="70">
          <cell r="R70">
            <v>84958</v>
          </cell>
          <cell r="S70">
            <v>99</v>
          </cell>
        </row>
        <row r="71">
          <cell r="R71">
            <v>84959</v>
          </cell>
          <cell r="S71">
            <v>154</v>
          </cell>
        </row>
        <row r="72">
          <cell r="R72">
            <v>84959</v>
          </cell>
          <cell r="S72">
            <v>154</v>
          </cell>
        </row>
        <row r="73">
          <cell r="R73">
            <v>84960</v>
          </cell>
          <cell r="S73">
            <v>155</v>
          </cell>
        </row>
        <row r="74">
          <cell r="R74">
            <v>84961</v>
          </cell>
          <cell r="S74">
            <v>159</v>
          </cell>
        </row>
        <row r="75">
          <cell r="R75">
            <v>84961</v>
          </cell>
          <cell r="S75">
            <v>159</v>
          </cell>
        </row>
        <row r="76">
          <cell r="R76">
            <v>84961</v>
          </cell>
          <cell r="S76">
            <v>159</v>
          </cell>
        </row>
        <row r="77">
          <cell r="R77">
            <v>84962</v>
          </cell>
          <cell r="S77">
            <v>242</v>
          </cell>
        </row>
        <row r="78">
          <cell r="R78">
            <v>84963</v>
          </cell>
          <cell r="S78">
            <v>184</v>
          </cell>
        </row>
        <row r="79">
          <cell r="R79">
            <v>84963</v>
          </cell>
          <cell r="S79">
            <v>184</v>
          </cell>
        </row>
        <row r="80">
          <cell r="R80">
            <v>84963</v>
          </cell>
          <cell r="S80">
            <v>184</v>
          </cell>
        </row>
        <row r="81">
          <cell r="R81">
            <v>84963</v>
          </cell>
          <cell r="S81">
            <v>184</v>
          </cell>
        </row>
        <row r="82">
          <cell r="R82">
            <v>84963</v>
          </cell>
          <cell r="S82">
            <v>184</v>
          </cell>
        </row>
        <row r="83">
          <cell r="R83">
            <v>84964</v>
          </cell>
          <cell r="S83">
            <v>211</v>
          </cell>
        </row>
        <row r="84">
          <cell r="R84">
            <v>84965</v>
          </cell>
          <cell r="S84">
            <v>226</v>
          </cell>
        </row>
        <row r="85">
          <cell r="R85">
            <v>84966</v>
          </cell>
          <cell r="S85">
            <v>229</v>
          </cell>
        </row>
        <row r="86">
          <cell r="R86">
            <v>84967</v>
          </cell>
          <cell r="S86">
            <v>230</v>
          </cell>
        </row>
        <row r="87">
          <cell r="R87">
            <v>84968</v>
          </cell>
          <cell r="S87">
            <v>231</v>
          </cell>
        </row>
        <row r="88">
          <cell r="R88">
            <v>84969</v>
          </cell>
          <cell r="S88">
            <v>238</v>
          </cell>
        </row>
        <row r="89">
          <cell r="R89">
            <v>84970</v>
          </cell>
          <cell r="S89">
            <v>186</v>
          </cell>
        </row>
        <row r="90">
          <cell r="R90">
            <v>108473</v>
          </cell>
          <cell r="S90">
            <v>42</v>
          </cell>
        </row>
        <row r="91">
          <cell r="R91">
            <v>108473</v>
          </cell>
          <cell r="S91">
            <v>42</v>
          </cell>
        </row>
        <row r="92">
          <cell r="R92">
            <v>108475</v>
          </cell>
          <cell r="S92">
            <v>46</v>
          </cell>
        </row>
        <row r="93">
          <cell r="R93">
            <v>108476</v>
          </cell>
          <cell r="S93">
            <v>47</v>
          </cell>
        </row>
        <row r="94">
          <cell r="R94">
            <v>108478</v>
          </cell>
          <cell r="S94">
            <v>56</v>
          </cell>
        </row>
        <row r="95">
          <cell r="R95">
            <v>108479</v>
          </cell>
          <cell r="S95">
            <v>60</v>
          </cell>
        </row>
        <row r="96">
          <cell r="R96">
            <v>108481</v>
          </cell>
          <cell r="S96">
            <v>61</v>
          </cell>
        </row>
        <row r="97">
          <cell r="R97">
            <v>108481</v>
          </cell>
          <cell r="S97">
            <v>61</v>
          </cell>
        </row>
        <row r="98">
          <cell r="R98">
            <v>108482</v>
          </cell>
          <cell r="S98">
            <v>83</v>
          </cell>
        </row>
        <row r="99">
          <cell r="R99">
            <v>108482</v>
          </cell>
          <cell r="S99">
            <v>83</v>
          </cell>
        </row>
        <row r="100">
          <cell r="R100">
            <v>108483</v>
          </cell>
          <cell r="S100">
            <v>84</v>
          </cell>
        </row>
        <row r="101">
          <cell r="R101">
            <v>108486</v>
          </cell>
          <cell r="S101">
            <v>114</v>
          </cell>
        </row>
        <row r="102">
          <cell r="R102">
            <v>108487</v>
          </cell>
          <cell r="S102">
            <v>147</v>
          </cell>
        </row>
        <row r="103">
          <cell r="R103">
            <v>108491</v>
          </cell>
          <cell r="S103">
            <v>143</v>
          </cell>
        </row>
        <row r="104">
          <cell r="R104">
            <v>108495</v>
          </cell>
          <cell r="S104">
            <v>152</v>
          </cell>
        </row>
        <row r="105">
          <cell r="R105">
            <v>108498</v>
          </cell>
          <cell r="S105">
            <v>156</v>
          </cell>
        </row>
        <row r="106">
          <cell r="R106">
            <v>108498</v>
          </cell>
          <cell r="S106">
            <v>156</v>
          </cell>
        </row>
        <row r="107">
          <cell r="R107">
            <v>114695</v>
          </cell>
          <cell r="S107">
            <v>235</v>
          </cell>
        </row>
        <row r="108">
          <cell r="R108">
            <v>114719</v>
          </cell>
          <cell r="S108">
            <v>214</v>
          </cell>
        </row>
        <row r="109">
          <cell r="R109">
            <v>114723</v>
          </cell>
          <cell r="S109">
            <v>210</v>
          </cell>
        </row>
        <row r="110">
          <cell r="R110">
            <v>114736</v>
          </cell>
          <cell r="S110">
            <v>172</v>
          </cell>
        </row>
        <row r="111">
          <cell r="R111">
            <v>114747</v>
          </cell>
          <cell r="S111">
            <v>175</v>
          </cell>
        </row>
        <row r="112">
          <cell r="R112">
            <v>114778</v>
          </cell>
          <cell r="S112">
            <v>132</v>
          </cell>
        </row>
        <row r="113">
          <cell r="R113">
            <v>114779</v>
          </cell>
          <cell r="S113">
            <v>126</v>
          </cell>
        </row>
        <row r="114">
          <cell r="R114">
            <v>114853</v>
          </cell>
          <cell r="S114">
            <v>85</v>
          </cell>
        </row>
        <row r="115">
          <cell r="R115">
            <v>114855</v>
          </cell>
          <cell r="S115">
            <v>153</v>
          </cell>
        </row>
        <row r="116">
          <cell r="R116">
            <v>114855</v>
          </cell>
          <cell r="S116">
            <v>153</v>
          </cell>
        </row>
        <row r="117">
          <cell r="R117">
            <v>114856</v>
          </cell>
          <cell r="S117">
            <v>41</v>
          </cell>
        </row>
        <row r="118">
          <cell r="R118">
            <v>114857</v>
          </cell>
          <cell r="S118">
            <v>145</v>
          </cell>
        </row>
        <row r="119">
          <cell r="R119">
            <v>114858</v>
          </cell>
          <cell r="S119">
            <v>39</v>
          </cell>
        </row>
        <row r="120">
          <cell r="R120">
            <v>114859</v>
          </cell>
          <cell r="S120">
            <v>35</v>
          </cell>
        </row>
        <row r="121">
          <cell r="R121">
            <v>114913</v>
          </cell>
          <cell r="S121">
            <v>113</v>
          </cell>
        </row>
        <row r="122">
          <cell r="R122">
            <v>114916</v>
          </cell>
          <cell r="S122">
            <v>234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B22" sqref="B22"/>
    </sheetView>
  </sheetViews>
  <sheetFormatPr baseColWidth="10" defaultRowHeight="15" x14ac:dyDescent="0.25"/>
  <cols>
    <col min="2" max="2" width="24.28515625" customWidth="1"/>
    <col min="3" max="3" width="8.140625" customWidth="1"/>
    <col min="4" max="4" width="18.85546875" customWidth="1"/>
    <col min="6" max="6" width="16" customWidth="1"/>
    <col min="7" max="7" width="12.7109375" customWidth="1"/>
    <col min="11" max="11" width="17.5703125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23</v>
      </c>
      <c r="E1" s="1" t="s">
        <v>2</v>
      </c>
      <c r="F1" s="1" t="s">
        <v>24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4" t="s">
        <v>22</v>
      </c>
    </row>
    <row r="2" spans="1:12" x14ac:dyDescent="0.25">
      <c r="A2" s="2">
        <v>84835</v>
      </c>
      <c r="B2" s="2" t="s">
        <v>8</v>
      </c>
      <c r="C2" s="2">
        <v>1</v>
      </c>
      <c r="D2" s="2">
        <v>147473</v>
      </c>
      <c r="E2" s="2">
        <v>1</v>
      </c>
      <c r="F2" s="2" t="s">
        <v>7</v>
      </c>
      <c r="G2" s="2" t="s">
        <v>7</v>
      </c>
      <c r="H2" s="2" t="s">
        <v>9</v>
      </c>
      <c r="I2" s="2">
        <v>15</v>
      </c>
      <c r="J2" s="2" t="s">
        <v>10</v>
      </c>
      <c r="K2" s="2" t="s">
        <v>11</v>
      </c>
      <c r="L2" s="3">
        <f>VLOOKUP(A2,'[1]OPEC Ajustada'!$R$2:$S$122,2,0)</f>
        <v>15</v>
      </c>
    </row>
    <row r="3" spans="1:12" x14ac:dyDescent="0.25">
      <c r="A3" s="2">
        <v>84839</v>
      </c>
      <c r="B3" s="2" t="s">
        <v>8</v>
      </c>
      <c r="C3" s="2">
        <v>2</v>
      </c>
      <c r="D3" s="2" t="s">
        <v>7</v>
      </c>
      <c r="E3" s="2" t="s">
        <v>7</v>
      </c>
      <c r="F3" s="2">
        <v>147474</v>
      </c>
      <c r="G3" s="2">
        <v>2</v>
      </c>
      <c r="H3" s="2" t="s">
        <v>9</v>
      </c>
      <c r="I3" s="2">
        <v>10</v>
      </c>
      <c r="J3" s="2" t="s">
        <v>10</v>
      </c>
      <c r="K3" s="2" t="s">
        <v>11</v>
      </c>
      <c r="L3" s="3">
        <f>VLOOKUP(A3,'[1]OPEC Ajustada'!$R$2:$S$122,2,0)</f>
        <v>20</v>
      </c>
    </row>
    <row r="4" spans="1:12" x14ac:dyDescent="0.25">
      <c r="A4" s="2">
        <v>84840</v>
      </c>
      <c r="B4" s="2" t="s">
        <v>8</v>
      </c>
      <c r="C4" s="2">
        <v>1</v>
      </c>
      <c r="D4" s="2" t="s">
        <v>7</v>
      </c>
      <c r="E4" s="2" t="s">
        <v>7</v>
      </c>
      <c r="F4" s="2">
        <v>147475</v>
      </c>
      <c r="G4" s="2">
        <v>1</v>
      </c>
      <c r="H4" s="2" t="s">
        <v>9</v>
      </c>
      <c r="I4" s="2">
        <v>10</v>
      </c>
      <c r="J4" s="2" t="s">
        <v>10</v>
      </c>
      <c r="K4" s="2" t="s">
        <v>11</v>
      </c>
      <c r="L4" s="3">
        <f>VLOOKUP(A4,'[1]OPEC Ajustada'!$R$2:$S$122,2,0)</f>
        <v>27</v>
      </c>
    </row>
    <row r="5" spans="1:12" x14ac:dyDescent="0.25">
      <c r="A5" s="2">
        <v>84841</v>
      </c>
      <c r="B5" s="2" t="s">
        <v>8</v>
      </c>
      <c r="C5" s="2">
        <v>1</v>
      </c>
      <c r="D5" s="2" t="s">
        <v>7</v>
      </c>
      <c r="E5" s="2" t="s">
        <v>7</v>
      </c>
      <c r="F5" s="2">
        <v>147476</v>
      </c>
      <c r="G5" s="2">
        <v>1</v>
      </c>
      <c r="H5" s="2" t="s">
        <v>12</v>
      </c>
      <c r="I5" s="2">
        <v>5</v>
      </c>
      <c r="J5" s="2" t="s">
        <v>10</v>
      </c>
      <c r="K5" s="2" t="s">
        <v>13</v>
      </c>
      <c r="L5" s="3">
        <f>VLOOKUP(A5,'[1]OPEC Ajustada'!$R$2:$S$122,2,0)</f>
        <v>30</v>
      </c>
    </row>
    <row r="6" spans="1:12" x14ac:dyDescent="0.25">
      <c r="A6" s="2">
        <v>84845</v>
      </c>
      <c r="B6" s="2" t="s">
        <v>8</v>
      </c>
      <c r="C6" s="2">
        <v>1</v>
      </c>
      <c r="D6" s="2">
        <v>147477</v>
      </c>
      <c r="E6" s="2">
        <v>1</v>
      </c>
      <c r="F6" s="2" t="s">
        <v>7</v>
      </c>
      <c r="G6" s="2" t="s">
        <v>7</v>
      </c>
      <c r="H6" s="2" t="s">
        <v>14</v>
      </c>
      <c r="I6" s="2">
        <v>7</v>
      </c>
      <c r="J6" s="2" t="s">
        <v>15</v>
      </c>
      <c r="K6" s="2" t="s">
        <v>16</v>
      </c>
      <c r="L6" s="3">
        <f>VLOOKUP(A6,'[1]OPEC Ajustada'!$R$2:$S$122,2,0)</f>
        <v>107</v>
      </c>
    </row>
    <row r="7" spans="1:12" x14ac:dyDescent="0.25">
      <c r="A7" s="2">
        <v>84846</v>
      </c>
      <c r="B7" s="2" t="s">
        <v>8</v>
      </c>
      <c r="C7" s="2">
        <v>1</v>
      </c>
      <c r="D7" s="2">
        <v>147478</v>
      </c>
      <c r="E7" s="2">
        <v>1</v>
      </c>
      <c r="F7" s="2" t="s">
        <v>7</v>
      </c>
      <c r="G7" s="2" t="s">
        <v>7</v>
      </c>
      <c r="H7" s="2" t="s">
        <v>14</v>
      </c>
      <c r="I7" s="2">
        <v>6</v>
      </c>
      <c r="J7" s="2" t="s">
        <v>15</v>
      </c>
      <c r="K7" s="2" t="s">
        <v>16</v>
      </c>
      <c r="L7" s="3">
        <f>VLOOKUP(A7,'[1]OPEC Ajustada'!$R$2:$S$122,2,0)</f>
        <v>58</v>
      </c>
    </row>
    <row r="8" spans="1:12" x14ac:dyDescent="0.25">
      <c r="A8" s="2">
        <v>84847</v>
      </c>
      <c r="B8" s="2" t="s">
        <v>8</v>
      </c>
      <c r="C8" s="2">
        <v>1</v>
      </c>
      <c r="D8" s="2">
        <v>147479</v>
      </c>
      <c r="E8" s="2">
        <v>1</v>
      </c>
      <c r="F8" s="2" t="s">
        <v>7</v>
      </c>
      <c r="G8" s="2" t="s">
        <v>7</v>
      </c>
      <c r="H8" s="2" t="s">
        <v>9</v>
      </c>
      <c r="I8" s="2">
        <v>15</v>
      </c>
      <c r="J8" s="2" t="s">
        <v>10</v>
      </c>
      <c r="K8" s="2" t="s">
        <v>11</v>
      </c>
      <c r="L8" s="3">
        <f>VLOOKUP(A8,'[1]OPEC Ajustada'!$R$2:$S$122,2,0)</f>
        <v>131</v>
      </c>
    </row>
    <row r="9" spans="1:12" x14ac:dyDescent="0.25">
      <c r="A9" s="2">
        <v>84848</v>
      </c>
      <c r="B9" s="2" t="s">
        <v>8</v>
      </c>
      <c r="C9" s="2">
        <v>1</v>
      </c>
      <c r="D9" s="2">
        <v>147480</v>
      </c>
      <c r="E9" s="2">
        <v>1</v>
      </c>
      <c r="F9" s="2" t="s">
        <v>7</v>
      </c>
      <c r="G9" s="2" t="s">
        <v>7</v>
      </c>
      <c r="H9" s="2" t="s">
        <v>9</v>
      </c>
      <c r="I9" s="2">
        <v>13</v>
      </c>
      <c r="J9" s="2" t="s">
        <v>10</v>
      </c>
      <c r="K9" s="2" t="s">
        <v>11</v>
      </c>
      <c r="L9" s="3">
        <f>VLOOKUP(A9,'[1]OPEC Ajustada'!$R$2:$S$122,2,0)</f>
        <v>77</v>
      </c>
    </row>
    <row r="10" spans="1:12" x14ac:dyDescent="0.25">
      <c r="A10" s="2">
        <v>84849</v>
      </c>
      <c r="B10" s="2" t="s">
        <v>8</v>
      </c>
      <c r="C10" s="2">
        <v>1</v>
      </c>
      <c r="D10" s="2">
        <v>147481</v>
      </c>
      <c r="E10" s="2">
        <v>1</v>
      </c>
      <c r="F10" s="2" t="s">
        <v>7</v>
      </c>
      <c r="G10" s="2" t="s">
        <v>7</v>
      </c>
      <c r="H10" s="2" t="s">
        <v>9</v>
      </c>
      <c r="I10" s="2">
        <v>10</v>
      </c>
      <c r="J10" s="2" t="s">
        <v>10</v>
      </c>
      <c r="K10" s="2" t="s">
        <v>11</v>
      </c>
      <c r="L10" s="3">
        <f>VLOOKUP(A10,'[1]OPEC Ajustada'!$R$2:$S$122,2,0)</f>
        <v>176</v>
      </c>
    </row>
    <row r="11" spans="1:12" x14ac:dyDescent="0.25">
      <c r="A11" s="2">
        <v>84850</v>
      </c>
      <c r="B11" s="2" t="s">
        <v>8</v>
      </c>
      <c r="C11" s="2">
        <v>1</v>
      </c>
      <c r="D11" s="2">
        <v>147482</v>
      </c>
      <c r="E11" s="2">
        <v>1</v>
      </c>
      <c r="F11" s="2" t="s">
        <v>7</v>
      </c>
      <c r="G11" s="2" t="s">
        <v>7</v>
      </c>
      <c r="H11" s="2" t="s">
        <v>9</v>
      </c>
      <c r="I11" s="2">
        <v>12</v>
      </c>
      <c r="J11" s="2" t="s">
        <v>10</v>
      </c>
      <c r="K11" s="2" t="s">
        <v>11</v>
      </c>
      <c r="L11" s="3">
        <f>VLOOKUP(A11,'[1]OPEC Ajustada'!$R$2:$S$122,2,0)</f>
        <v>134</v>
      </c>
    </row>
    <row r="12" spans="1:12" x14ac:dyDescent="0.25">
      <c r="A12" s="2">
        <v>84851</v>
      </c>
      <c r="B12" s="2" t="s">
        <v>8</v>
      </c>
      <c r="C12" s="2">
        <v>1</v>
      </c>
      <c r="D12" s="2">
        <v>147483</v>
      </c>
      <c r="E12" s="2">
        <v>1</v>
      </c>
      <c r="F12" s="2" t="s">
        <v>7</v>
      </c>
      <c r="G12" s="2" t="s">
        <v>7</v>
      </c>
      <c r="H12" s="2" t="s">
        <v>9</v>
      </c>
      <c r="I12" s="2">
        <v>11</v>
      </c>
      <c r="J12" s="2" t="s">
        <v>10</v>
      </c>
      <c r="K12" s="2" t="s">
        <v>11</v>
      </c>
      <c r="L12" s="3">
        <f>VLOOKUP(A12,'[1]OPEC Ajustada'!$R$2:$S$122,2,0)</f>
        <v>164</v>
      </c>
    </row>
    <row r="13" spans="1:12" x14ac:dyDescent="0.25">
      <c r="A13" s="2">
        <v>84852</v>
      </c>
      <c r="B13" s="2" t="s">
        <v>8</v>
      </c>
      <c r="C13" s="2">
        <v>1</v>
      </c>
      <c r="D13" s="2">
        <v>147484</v>
      </c>
      <c r="E13" s="2">
        <v>1</v>
      </c>
      <c r="F13" s="2" t="s">
        <v>7</v>
      </c>
      <c r="G13" s="2" t="s">
        <v>7</v>
      </c>
      <c r="H13" s="2" t="s">
        <v>9</v>
      </c>
      <c r="I13" s="2">
        <v>12</v>
      </c>
      <c r="J13" s="2" t="s">
        <v>10</v>
      </c>
      <c r="K13" s="2" t="s">
        <v>11</v>
      </c>
      <c r="L13" s="3">
        <f>VLOOKUP(A13,'[1]OPEC Ajustada'!$R$2:$S$122,2,0)</f>
        <v>93</v>
      </c>
    </row>
    <row r="14" spans="1:12" x14ac:dyDescent="0.25">
      <c r="A14" s="2">
        <v>84853</v>
      </c>
      <c r="B14" s="2" t="s">
        <v>8</v>
      </c>
      <c r="C14" s="2">
        <v>1</v>
      </c>
      <c r="D14" s="2">
        <v>147485</v>
      </c>
      <c r="E14" s="2">
        <v>1</v>
      </c>
      <c r="F14" s="2" t="s">
        <v>7</v>
      </c>
      <c r="G14" s="2" t="s">
        <v>7</v>
      </c>
      <c r="H14" s="2" t="s">
        <v>9</v>
      </c>
      <c r="I14" s="2">
        <v>11</v>
      </c>
      <c r="J14" s="2" t="s">
        <v>10</v>
      </c>
      <c r="K14" s="2" t="s">
        <v>11</v>
      </c>
      <c r="L14" s="3">
        <f>VLOOKUP(A14,'[1]OPEC Ajustada'!$R$2:$S$122,2,0)</f>
        <v>136</v>
      </c>
    </row>
    <row r="15" spans="1:12" x14ac:dyDescent="0.25">
      <c r="A15" s="2">
        <v>84854</v>
      </c>
      <c r="B15" s="2" t="s">
        <v>8</v>
      </c>
      <c r="C15" s="2">
        <v>5</v>
      </c>
      <c r="D15" s="2" t="s">
        <v>7</v>
      </c>
      <c r="E15" s="2" t="s">
        <v>7</v>
      </c>
      <c r="F15" s="2">
        <v>147486</v>
      </c>
      <c r="G15" s="2">
        <v>5</v>
      </c>
      <c r="H15" s="2" t="s">
        <v>9</v>
      </c>
      <c r="I15" s="2">
        <v>10</v>
      </c>
      <c r="J15" s="2" t="s">
        <v>10</v>
      </c>
      <c r="K15" s="2" t="s">
        <v>11</v>
      </c>
      <c r="L15" s="3">
        <f>VLOOKUP(A15,'[1]OPEC Ajustada'!$R$2:$S$122,2,0)</f>
        <v>140</v>
      </c>
    </row>
    <row r="16" spans="1:12" x14ac:dyDescent="0.25">
      <c r="A16" s="2">
        <v>84857</v>
      </c>
      <c r="B16" s="2" t="s">
        <v>8</v>
      </c>
      <c r="C16" s="2">
        <v>2</v>
      </c>
      <c r="D16" s="2" t="s">
        <v>7</v>
      </c>
      <c r="E16" s="2" t="s">
        <v>7</v>
      </c>
      <c r="F16" s="2">
        <v>147487</v>
      </c>
      <c r="G16" s="2">
        <v>2</v>
      </c>
      <c r="H16" s="2" t="s">
        <v>9</v>
      </c>
      <c r="I16" s="2">
        <v>10</v>
      </c>
      <c r="J16" s="2" t="s">
        <v>10</v>
      </c>
      <c r="K16" s="2" t="s">
        <v>11</v>
      </c>
      <c r="L16" s="3">
        <f>VLOOKUP(A16,'[1]OPEC Ajustada'!$R$2:$S$122,2,0)</f>
        <v>139</v>
      </c>
    </row>
    <row r="17" spans="1:12" x14ac:dyDescent="0.25">
      <c r="A17" s="2">
        <v>84859</v>
      </c>
      <c r="B17" s="2" t="s">
        <v>8</v>
      </c>
      <c r="C17" s="2">
        <v>3</v>
      </c>
      <c r="D17" s="2" t="s">
        <v>7</v>
      </c>
      <c r="E17" s="2" t="s">
        <v>7</v>
      </c>
      <c r="F17" s="2">
        <v>147488</v>
      </c>
      <c r="G17" s="2">
        <v>3</v>
      </c>
      <c r="H17" s="2" t="s">
        <v>9</v>
      </c>
      <c r="I17" s="2">
        <v>10</v>
      </c>
      <c r="J17" s="2" t="s">
        <v>10</v>
      </c>
      <c r="K17" s="2" t="s">
        <v>11</v>
      </c>
      <c r="L17" s="3">
        <f>VLOOKUP(A17,'[1]OPEC Ajustada'!$R$2:$S$122,2,0)</f>
        <v>67</v>
      </c>
    </row>
    <row r="18" spans="1:12" x14ac:dyDescent="0.25">
      <c r="A18" s="2">
        <v>84860</v>
      </c>
      <c r="B18" s="2" t="s">
        <v>8</v>
      </c>
      <c r="C18" s="2">
        <v>1</v>
      </c>
      <c r="D18" s="2" t="s">
        <v>7</v>
      </c>
      <c r="E18" s="2" t="s">
        <v>7</v>
      </c>
      <c r="F18" s="2">
        <v>147489</v>
      </c>
      <c r="G18" s="2">
        <v>1</v>
      </c>
      <c r="H18" s="2" t="s">
        <v>9</v>
      </c>
      <c r="I18" s="2">
        <v>10</v>
      </c>
      <c r="J18" s="2" t="s">
        <v>10</v>
      </c>
      <c r="K18" s="2" t="s">
        <v>11</v>
      </c>
      <c r="L18" s="3">
        <f>VLOOKUP(A18,'[1]OPEC Ajustada'!$R$2:$S$122,2,0)</f>
        <v>79</v>
      </c>
    </row>
    <row r="19" spans="1:12" x14ac:dyDescent="0.25">
      <c r="A19" s="2">
        <v>84863</v>
      </c>
      <c r="B19" s="2" t="s">
        <v>8</v>
      </c>
      <c r="C19" s="2">
        <v>1</v>
      </c>
      <c r="D19" s="2" t="s">
        <v>7</v>
      </c>
      <c r="E19" s="2" t="s">
        <v>7</v>
      </c>
      <c r="F19" s="2">
        <v>147490</v>
      </c>
      <c r="G19" s="2">
        <v>1</v>
      </c>
      <c r="H19" s="2" t="s">
        <v>9</v>
      </c>
      <c r="I19" s="2">
        <v>10</v>
      </c>
      <c r="J19" s="2" t="s">
        <v>10</v>
      </c>
      <c r="K19" s="2" t="s">
        <v>11</v>
      </c>
      <c r="L19" s="3">
        <f>VLOOKUP(A19,'[1]OPEC Ajustada'!$R$2:$S$122,2,0)</f>
        <v>16</v>
      </c>
    </row>
    <row r="20" spans="1:12" x14ac:dyDescent="0.25">
      <c r="A20" s="2">
        <v>84876</v>
      </c>
      <c r="B20" s="2" t="s">
        <v>8</v>
      </c>
      <c r="C20" s="2">
        <v>17</v>
      </c>
      <c r="D20" s="2" t="s">
        <v>7</v>
      </c>
      <c r="E20" s="2" t="s">
        <v>7</v>
      </c>
      <c r="F20" s="2">
        <v>147491</v>
      </c>
      <c r="G20" s="2">
        <v>17</v>
      </c>
      <c r="H20" s="2" t="s">
        <v>9</v>
      </c>
      <c r="I20" s="2">
        <v>10</v>
      </c>
      <c r="J20" s="2" t="s">
        <v>10</v>
      </c>
      <c r="K20" s="2" t="s">
        <v>11</v>
      </c>
      <c r="L20" s="3">
        <f>VLOOKUP(A20,'[1]OPEC Ajustada'!$R$2:$S$122,2,0)</f>
        <v>181</v>
      </c>
    </row>
    <row r="21" spans="1:12" x14ac:dyDescent="0.25">
      <c r="A21" s="2">
        <v>84877</v>
      </c>
      <c r="B21" s="2" t="s">
        <v>8</v>
      </c>
      <c r="C21" s="2">
        <v>1</v>
      </c>
      <c r="D21" s="2" t="s">
        <v>7</v>
      </c>
      <c r="E21" s="2" t="s">
        <v>7</v>
      </c>
      <c r="F21" s="2">
        <v>147492</v>
      </c>
      <c r="G21" s="2">
        <v>1</v>
      </c>
      <c r="H21" s="2" t="s">
        <v>9</v>
      </c>
      <c r="I21" s="2">
        <v>10</v>
      </c>
      <c r="J21" s="2" t="s">
        <v>10</v>
      </c>
      <c r="K21" s="2" t="s">
        <v>11</v>
      </c>
      <c r="L21" s="3">
        <f>VLOOKUP(A21,'[1]OPEC Ajustada'!$R$2:$S$122,2,0)</f>
        <v>182</v>
      </c>
    </row>
    <row r="22" spans="1:12" x14ac:dyDescent="0.25">
      <c r="A22" s="2">
        <v>84881</v>
      </c>
      <c r="B22" s="2" t="s">
        <v>8</v>
      </c>
      <c r="C22" s="2">
        <v>2</v>
      </c>
      <c r="D22" s="2" t="s">
        <v>7</v>
      </c>
      <c r="E22" s="2" t="s">
        <v>7</v>
      </c>
      <c r="F22" s="2">
        <v>147493</v>
      </c>
      <c r="G22" s="2">
        <v>2</v>
      </c>
      <c r="H22" s="2" t="s">
        <v>9</v>
      </c>
      <c r="I22" s="2">
        <v>10</v>
      </c>
      <c r="J22" s="2" t="s">
        <v>10</v>
      </c>
      <c r="K22" s="2" t="s">
        <v>11</v>
      </c>
      <c r="L22" s="3">
        <f>VLOOKUP(A22,'[1]OPEC Ajustada'!$R$2:$S$122,2,0)</f>
        <v>98</v>
      </c>
    </row>
    <row r="23" spans="1:12" x14ac:dyDescent="0.25">
      <c r="A23" s="2">
        <v>84883</v>
      </c>
      <c r="B23" s="2" t="s">
        <v>8</v>
      </c>
      <c r="C23" s="2">
        <v>2</v>
      </c>
      <c r="D23" s="2" t="s">
        <v>7</v>
      </c>
      <c r="E23" s="2" t="s">
        <v>7</v>
      </c>
      <c r="F23" s="2">
        <v>147494</v>
      </c>
      <c r="G23" s="2">
        <v>2</v>
      </c>
      <c r="H23" s="2" t="s">
        <v>9</v>
      </c>
      <c r="I23" s="2">
        <v>10</v>
      </c>
      <c r="J23" s="2" t="s">
        <v>10</v>
      </c>
      <c r="K23" s="2" t="s">
        <v>11</v>
      </c>
      <c r="L23" s="3">
        <f>VLOOKUP(A23,'[1]OPEC Ajustada'!$R$2:$S$122,2,0)</f>
        <v>198</v>
      </c>
    </row>
    <row r="24" spans="1:12" x14ac:dyDescent="0.25">
      <c r="A24" s="2">
        <v>84884</v>
      </c>
      <c r="B24" s="2" t="s">
        <v>8</v>
      </c>
      <c r="C24" s="2">
        <v>1</v>
      </c>
      <c r="D24" s="2" t="s">
        <v>7</v>
      </c>
      <c r="E24" s="2" t="s">
        <v>7</v>
      </c>
      <c r="F24" s="2">
        <v>147495</v>
      </c>
      <c r="G24" s="2">
        <v>1</v>
      </c>
      <c r="H24" s="2" t="s">
        <v>9</v>
      </c>
      <c r="I24" s="2">
        <v>10</v>
      </c>
      <c r="J24" s="2" t="s">
        <v>10</v>
      </c>
      <c r="K24" s="2" t="s">
        <v>11</v>
      </c>
      <c r="L24" s="3">
        <f>VLOOKUP(A24,'[1]OPEC Ajustada'!$R$2:$S$122,2,0)</f>
        <v>204</v>
      </c>
    </row>
    <row r="25" spans="1:12" x14ac:dyDescent="0.25">
      <c r="A25" s="2">
        <v>84885</v>
      </c>
      <c r="B25" s="2" t="s">
        <v>8</v>
      </c>
      <c r="C25" s="2">
        <v>2</v>
      </c>
      <c r="D25" s="2">
        <v>147496</v>
      </c>
      <c r="E25" s="2">
        <v>2</v>
      </c>
      <c r="F25" s="2" t="s">
        <v>7</v>
      </c>
      <c r="G25" s="2" t="s">
        <v>7</v>
      </c>
      <c r="H25" s="2" t="s">
        <v>9</v>
      </c>
      <c r="I25" s="2">
        <v>9</v>
      </c>
      <c r="J25" s="2" t="s">
        <v>10</v>
      </c>
      <c r="K25" s="2" t="s">
        <v>11</v>
      </c>
      <c r="L25" s="3">
        <f>VLOOKUP(A25,'[1]OPEC Ajustada'!$R$2:$S$122,2,0)</f>
        <v>144</v>
      </c>
    </row>
    <row r="26" spans="1:12" x14ac:dyDescent="0.25">
      <c r="A26" s="2">
        <v>84888</v>
      </c>
      <c r="B26" s="2" t="s">
        <v>8</v>
      </c>
      <c r="C26" s="2">
        <v>1</v>
      </c>
      <c r="D26" s="2" t="s">
        <v>7</v>
      </c>
      <c r="E26" s="2" t="s">
        <v>7</v>
      </c>
      <c r="F26" s="2">
        <v>147497</v>
      </c>
      <c r="G26" s="2">
        <v>1</v>
      </c>
      <c r="H26" s="2" t="s">
        <v>9</v>
      </c>
      <c r="I26" s="2">
        <v>9</v>
      </c>
      <c r="J26" s="2" t="s">
        <v>10</v>
      </c>
      <c r="K26" s="2" t="s">
        <v>11</v>
      </c>
      <c r="L26" s="3">
        <f>VLOOKUP(A26,'[1]OPEC Ajustada'!$R$2:$S$122,2,0)</f>
        <v>224</v>
      </c>
    </row>
    <row r="27" spans="1:12" x14ac:dyDescent="0.25">
      <c r="A27" s="2">
        <v>84889</v>
      </c>
      <c r="B27" s="2" t="s">
        <v>8</v>
      </c>
      <c r="C27" s="2">
        <v>1</v>
      </c>
      <c r="D27" s="2" t="s">
        <v>7</v>
      </c>
      <c r="E27" s="2" t="s">
        <v>7</v>
      </c>
      <c r="F27" s="2">
        <v>147498</v>
      </c>
      <c r="G27" s="2">
        <v>1</v>
      </c>
      <c r="H27" s="2" t="s">
        <v>9</v>
      </c>
      <c r="I27" s="2">
        <v>9</v>
      </c>
      <c r="J27" s="2" t="s">
        <v>10</v>
      </c>
      <c r="K27" s="2" t="s">
        <v>11</v>
      </c>
      <c r="L27" s="3">
        <f>VLOOKUP(A27,'[1]OPEC Ajustada'!$R$2:$S$122,2,0)</f>
        <v>236</v>
      </c>
    </row>
    <row r="28" spans="1:12" x14ac:dyDescent="0.25">
      <c r="A28" s="2">
        <v>84891</v>
      </c>
      <c r="B28" s="2" t="s">
        <v>8</v>
      </c>
      <c r="C28" s="2">
        <v>1</v>
      </c>
      <c r="D28" s="2" t="s">
        <v>7</v>
      </c>
      <c r="E28" s="2" t="s">
        <v>7</v>
      </c>
      <c r="F28" s="2">
        <v>147499</v>
      </c>
      <c r="G28" s="2">
        <v>1</v>
      </c>
      <c r="H28" s="2" t="s">
        <v>9</v>
      </c>
      <c r="I28" s="2">
        <v>7</v>
      </c>
      <c r="J28" s="2" t="s">
        <v>10</v>
      </c>
      <c r="K28" s="2" t="s">
        <v>11</v>
      </c>
      <c r="L28" s="3">
        <f>VLOOKUP(A28,'[1]OPEC Ajustada'!$R$2:$S$122,2,0)</f>
        <v>34</v>
      </c>
    </row>
    <row r="29" spans="1:12" x14ac:dyDescent="0.25">
      <c r="A29" s="2">
        <v>84892</v>
      </c>
      <c r="B29" s="2" t="s">
        <v>8</v>
      </c>
      <c r="C29" s="2">
        <v>3</v>
      </c>
      <c r="D29" s="2" t="s">
        <v>7</v>
      </c>
      <c r="E29" s="2" t="s">
        <v>7</v>
      </c>
      <c r="F29" s="2">
        <v>147500</v>
      </c>
      <c r="G29" s="2">
        <v>3</v>
      </c>
      <c r="H29" s="2" t="s">
        <v>9</v>
      </c>
      <c r="I29" s="2">
        <v>8</v>
      </c>
      <c r="J29" s="2" t="s">
        <v>10</v>
      </c>
      <c r="K29" s="2" t="s">
        <v>11</v>
      </c>
      <c r="L29" s="3">
        <f>VLOOKUP(A29,'[1]OPEC Ajustada'!$R$2:$S$122,2,0)</f>
        <v>146</v>
      </c>
    </row>
    <row r="30" spans="1:12" x14ac:dyDescent="0.25">
      <c r="A30" s="2">
        <v>84894</v>
      </c>
      <c r="B30" s="2" t="s">
        <v>8</v>
      </c>
      <c r="C30" s="2">
        <v>1</v>
      </c>
      <c r="D30" s="2" t="s">
        <v>7</v>
      </c>
      <c r="E30" s="2" t="s">
        <v>7</v>
      </c>
      <c r="F30" s="2">
        <v>147501</v>
      </c>
      <c r="G30" s="2">
        <v>1</v>
      </c>
      <c r="H30" s="2" t="s">
        <v>9</v>
      </c>
      <c r="I30" s="2">
        <v>8</v>
      </c>
      <c r="J30" s="2" t="s">
        <v>10</v>
      </c>
      <c r="K30" s="2" t="s">
        <v>11</v>
      </c>
      <c r="L30" s="3">
        <f>VLOOKUP(A30,'[1]OPEC Ajustada'!$R$2:$S$122,2,0)</f>
        <v>199</v>
      </c>
    </row>
    <row r="31" spans="1:12" x14ac:dyDescent="0.25">
      <c r="A31" s="2">
        <v>84896</v>
      </c>
      <c r="B31" s="2" t="s">
        <v>8</v>
      </c>
      <c r="C31" s="2">
        <v>1</v>
      </c>
      <c r="D31" s="2" t="s">
        <v>7</v>
      </c>
      <c r="E31" s="2" t="s">
        <v>7</v>
      </c>
      <c r="F31" s="2">
        <v>147502</v>
      </c>
      <c r="G31" s="2">
        <v>1</v>
      </c>
      <c r="H31" s="2" t="s">
        <v>17</v>
      </c>
      <c r="I31" s="2">
        <v>8</v>
      </c>
      <c r="J31" s="2" t="s">
        <v>18</v>
      </c>
      <c r="K31" s="2" t="s">
        <v>19</v>
      </c>
      <c r="L31" s="3">
        <f>VLOOKUP(A31,'[1]OPEC Ajustada'!$R$2:$S$122,2,0)</f>
        <v>196</v>
      </c>
    </row>
    <row r="32" spans="1:12" x14ac:dyDescent="0.25">
      <c r="A32" s="2">
        <v>84897</v>
      </c>
      <c r="B32" s="2" t="s">
        <v>8</v>
      </c>
      <c r="C32" s="2">
        <v>1</v>
      </c>
      <c r="D32" s="2" t="s">
        <v>7</v>
      </c>
      <c r="E32" s="2" t="s">
        <v>7</v>
      </c>
      <c r="F32" s="2">
        <v>147503</v>
      </c>
      <c r="G32" s="2">
        <v>1</v>
      </c>
      <c r="H32" s="2" t="s">
        <v>17</v>
      </c>
      <c r="I32" s="2">
        <v>1</v>
      </c>
      <c r="J32" s="2" t="s">
        <v>18</v>
      </c>
      <c r="K32" s="2" t="s">
        <v>19</v>
      </c>
      <c r="L32" s="3">
        <f>VLOOKUP(A32,'[1]OPEC Ajustada'!$R$2:$S$122,2,0)</f>
        <v>187</v>
      </c>
    </row>
    <row r="33" spans="1:12" x14ac:dyDescent="0.25">
      <c r="A33" s="2">
        <v>84899</v>
      </c>
      <c r="B33" s="2" t="s">
        <v>8</v>
      </c>
      <c r="C33" s="2">
        <v>1</v>
      </c>
      <c r="D33" s="2" t="s">
        <v>7</v>
      </c>
      <c r="E33" s="2" t="s">
        <v>7</v>
      </c>
      <c r="F33" s="2">
        <v>147504</v>
      </c>
      <c r="G33" s="2">
        <v>1</v>
      </c>
      <c r="H33" s="2" t="s">
        <v>9</v>
      </c>
      <c r="I33" s="2">
        <v>7</v>
      </c>
      <c r="J33" s="2" t="s">
        <v>10</v>
      </c>
      <c r="K33" s="2" t="s">
        <v>11</v>
      </c>
      <c r="L33" s="3">
        <f>VLOOKUP(A33,'[1]OPEC Ajustada'!$R$2:$S$122,2,0)</f>
        <v>148</v>
      </c>
    </row>
    <row r="34" spans="1:12" x14ac:dyDescent="0.25">
      <c r="A34" s="2">
        <v>84900</v>
      </c>
      <c r="B34" s="2" t="s">
        <v>8</v>
      </c>
      <c r="C34" s="2">
        <v>1</v>
      </c>
      <c r="D34" s="2" t="s">
        <v>7</v>
      </c>
      <c r="E34" s="2" t="s">
        <v>7</v>
      </c>
      <c r="F34" s="2">
        <v>147505</v>
      </c>
      <c r="G34" s="2">
        <v>1</v>
      </c>
      <c r="H34" s="2" t="s">
        <v>9</v>
      </c>
      <c r="I34" s="2">
        <v>7</v>
      </c>
      <c r="J34" s="2" t="s">
        <v>10</v>
      </c>
      <c r="K34" s="2" t="s">
        <v>11</v>
      </c>
      <c r="L34" s="3">
        <f>VLOOKUP(A34,'[1]OPEC Ajustada'!$R$2:$S$122,2,0)</f>
        <v>125</v>
      </c>
    </row>
    <row r="35" spans="1:12" x14ac:dyDescent="0.25">
      <c r="A35" s="2">
        <v>84901</v>
      </c>
      <c r="B35" s="2" t="s">
        <v>8</v>
      </c>
      <c r="C35" s="2">
        <v>1</v>
      </c>
      <c r="D35" s="2" t="s">
        <v>7</v>
      </c>
      <c r="E35" s="2" t="s">
        <v>7</v>
      </c>
      <c r="F35" s="2">
        <v>147506</v>
      </c>
      <c r="G35" s="2">
        <v>1</v>
      </c>
      <c r="H35" s="2" t="s">
        <v>9</v>
      </c>
      <c r="I35" s="2">
        <v>7</v>
      </c>
      <c r="J35" s="2" t="s">
        <v>10</v>
      </c>
      <c r="K35" s="2" t="s">
        <v>11</v>
      </c>
      <c r="L35" s="3">
        <f>VLOOKUP(A35,'[1]OPEC Ajustada'!$R$2:$S$122,2,0)</f>
        <v>183</v>
      </c>
    </row>
    <row r="36" spans="1:12" x14ac:dyDescent="0.25">
      <c r="A36" s="2">
        <v>84902</v>
      </c>
      <c r="B36" s="2" t="s">
        <v>8</v>
      </c>
      <c r="C36" s="2">
        <v>1</v>
      </c>
      <c r="D36" s="2">
        <v>147507</v>
      </c>
      <c r="E36" s="2">
        <v>1</v>
      </c>
      <c r="F36" s="2" t="s">
        <v>7</v>
      </c>
      <c r="G36" s="2" t="s">
        <v>7</v>
      </c>
      <c r="H36" s="2" t="s">
        <v>14</v>
      </c>
      <c r="I36" s="2">
        <v>6</v>
      </c>
      <c r="J36" s="2" t="s">
        <v>15</v>
      </c>
      <c r="K36" s="2" t="s">
        <v>16</v>
      </c>
      <c r="L36" s="3">
        <f>VLOOKUP(A36,'[1]OPEC Ajustada'!$R$2:$S$122,2,0)</f>
        <v>121</v>
      </c>
    </row>
    <row r="37" spans="1:12" x14ac:dyDescent="0.25">
      <c r="A37" s="2">
        <v>84903</v>
      </c>
      <c r="B37" s="2" t="s">
        <v>8</v>
      </c>
      <c r="C37" s="2">
        <v>1</v>
      </c>
      <c r="D37" s="2" t="s">
        <v>7</v>
      </c>
      <c r="E37" s="2" t="s">
        <v>7</v>
      </c>
      <c r="F37" s="2">
        <v>147508</v>
      </c>
      <c r="G37" s="2">
        <v>1</v>
      </c>
      <c r="H37" s="2" t="s">
        <v>12</v>
      </c>
      <c r="I37" s="2">
        <v>6</v>
      </c>
      <c r="J37" s="2" t="s">
        <v>10</v>
      </c>
      <c r="K37" s="2" t="s">
        <v>13</v>
      </c>
      <c r="L37" s="3">
        <f>VLOOKUP(A37,'[1]OPEC Ajustada'!$R$2:$S$122,2,0)</f>
        <v>200</v>
      </c>
    </row>
    <row r="38" spans="1:12" x14ac:dyDescent="0.25">
      <c r="A38" s="2">
        <v>84904</v>
      </c>
      <c r="B38" s="2" t="s">
        <v>8</v>
      </c>
      <c r="C38" s="2">
        <v>1</v>
      </c>
      <c r="D38" s="2" t="s">
        <v>7</v>
      </c>
      <c r="E38" s="2" t="s">
        <v>7</v>
      </c>
      <c r="F38" s="2">
        <v>147509</v>
      </c>
      <c r="G38" s="2">
        <v>1</v>
      </c>
      <c r="H38" s="2" t="s">
        <v>12</v>
      </c>
      <c r="I38" s="2">
        <v>6</v>
      </c>
      <c r="J38" s="2" t="s">
        <v>10</v>
      </c>
      <c r="K38" s="2" t="s">
        <v>13</v>
      </c>
      <c r="L38" s="3">
        <f>VLOOKUP(A38,'[1]OPEC Ajustada'!$R$2:$S$122,2,0)</f>
        <v>217</v>
      </c>
    </row>
    <row r="39" spans="1:12" x14ac:dyDescent="0.25">
      <c r="A39" s="2">
        <v>84905</v>
      </c>
      <c r="B39" s="2" t="s">
        <v>8</v>
      </c>
      <c r="C39" s="2">
        <v>1</v>
      </c>
      <c r="D39" s="2" t="s">
        <v>7</v>
      </c>
      <c r="E39" s="2" t="s">
        <v>7</v>
      </c>
      <c r="F39" s="2">
        <v>147510</v>
      </c>
      <c r="G39" s="2">
        <v>1</v>
      </c>
      <c r="H39" s="2" t="s">
        <v>20</v>
      </c>
      <c r="I39" s="2">
        <v>11</v>
      </c>
      <c r="J39" s="2" t="s">
        <v>10</v>
      </c>
      <c r="K39" s="2" t="s">
        <v>11</v>
      </c>
      <c r="L39" s="3">
        <f>VLOOKUP(A39,'[1]OPEC Ajustada'!$R$2:$S$122,2,0)</f>
        <v>94</v>
      </c>
    </row>
    <row r="40" spans="1:12" x14ac:dyDescent="0.25">
      <c r="A40" s="2">
        <v>84957</v>
      </c>
      <c r="B40" s="2" t="s">
        <v>8</v>
      </c>
      <c r="C40" s="2">
        <v>1</v>
      </c>
      <c r="D40" s="2">
        <v>147511</v>
      </c>
      <c r="E40" s="2">
        <v>1</v>
      </c>
      <c r="F40" s="2" t="s">
        <v>7</v>
      </c>
      <c r="G40" s="2" t="s">
        <v>7</v>
      </c>
      <c r="H40" s="2" t="s">
        <v>17</v>
      </c>
      <c r="I40" s="2">
        <v>8</v>
      </c>
      <c r="J40" s="2" t="s">
        <v>18</v>
      </c>
      <c r="K40" s="2" t="s">
        <v>19</v>
      </c>
      <c r="L40" s="3">
        <f>VLOOKUP(A40,'[1]OPEC Ajustada'!$R$2:$S$122,2,0)</f>
        <v>55</v>
      </c>
    </row>
    <row r="41" spans="1:12" x14ac:dyDescent="0.25">
      <c r="A41" s="2">
        <v>84958</v>
      </c>
      <c r="B41" s="2" t="s">
        <v>8</v>
      </c>
      <c r="C41" s="2">
        <v>1</v>
      </c>
      <c r="D41" s="2">
        <v>147512</v>
      </c>
      <c r="E41" s="2">
        <v>1</v>
      </c>
      <c r="F41" s="2" t="s">
        <v>7</v>
      </c>
      <c r="G41" s="2" t="s">
        <v>7</v>
      </c>
      <c r="H41" s="2" t="s">
        <v>17</v>
      </c>
      <c r="I41" s="2">
        <v>10</v>
      </c>
      <c r="J41" s="2" t="s">
        <v>18</v>
      </c>
      <c r="K41" s="2" t="s">
        <v>19</v>
      </c>
      <c r="L41" s="3">
        <f>VLOOKUP(A41,'[1]OPEC Ajustada'!$R$2:$S$122,2,0)</f>
        <v>99</v>
      </c>
    </row>
    <row r="42" spans="1:12" x14ac:dyDescent="0.25">
      <c r="A42" s="2">
        <v>84959</v>
      </c>
      <c r="B42" s="2" t="s">
        <v>8</v>
      </c>
      <c r="C42" s="2">
        <v>2</v>
      </c>
      <c r="D42" s="2">
        <v>147513</v>
      </c>
      <c r="E42" s="2">
        <v>2</v>
      </c>
      <c r="F42" s="2" t="s">
        <v>7</v>
      </c>
      <c r="G42" s="2" t="s">
        <v>7</v>
      </c>
      <c r="H42" s="2" t="s">
        <v>17</v>
      </c>
      <c r="I42" s="2">
        <v>8</v>
      </c>
      <c r="J42" s="2" t="s">
        <v>18</v>
      </c>
      <c r="K42" s="2" t="s">
        <v>19</v>
      </c>
      <c r="L42" s="3">
        <f>VLOOKUP(A42,'[1]OPEC Ajustada'!$R$2:$S$122,2,0)</f>
        <v>154</v>
      </c>
    </row>
    <row r="43" spans="1:12" x14ac:dyDescent="0.25">
      <c r="A43" s="2">
        <v>84960</v>
      </c>
      <c r="B43" s="2" t="s">
        <v>8</v>
      </c>
      <c r="C43" s="2">
        <v>1</v>
      </c>
      <c r="D43" s="2">
        <v>147514</v>
      </c>
      <c r="E43" s="2">
        <v>1</v>
      </c>
      <c r="F43" s="2" t="s">
        <v>7</v>
      </c>
      <c r="G43" s="2" t="s">
        <v>7</v>
      </c>
      <c r="H43" s="2" t="s">
        <v>17</v>
      </c>
      <c r="I43" s="2">
        <v>5</v>
      </c>
      <c r="J43" s="2" t="s">
        <v>18</v>
      </c>
      <c r="K43" s="2" t="s">
        <v>19</v>
      </c>
      <c r="L43" s="3">
        <f>VLOOKUP(A43,'[1]OPEC Ajustada'!$R$2:$S$122,2,0)</f>
        <v>155</v>
      </c>
    </row>
    <row r="44" spans="1:12" x14ac:dyDescent="0.25">
      <c r="A44" s="2">
        <v>84961</v>
      </c>
      <c r="B44" s="2" t="s">
        <v>8</v>
      </c>
      <c r="C44" s="2">
        <v>3</v>
      </c>
      <c r="D44" s="2" t="s">
        <v>7</v>
      </c>
      <c r="E44" s="2" t="s">
        <v>7</v>
      </c>
      <c r="F44" s="2">
        <v>147515</v>
      </c>
      <c r="G44" s="2">
        <v>3</v>
      </c>
      <c r="H44" s="2" t="s">
        <v>17</v>
      </c>
      <c r="I44" s="2">
        <v>1</v>
      </c>
      <c r="J44" s="2" t="s">
        <v>18</v>
      </c>
      <c r="K44" s="2" t="s">
        <v>19</v>
      </c>
      <c r="L44" s="3">
        <f>VLOOKUP(A44,'[1]OPEC Ajustada'!$R$2:$S$122,2,0)</f>
        <v>159</v>
      </c>
    </row>
    <row r="45" spans="1:12" x14ac:dyDescent="0.25">
      <c r="A45" s="2">
        <v>84962</v>
      </c>
      <c r="B45" s="2" t="s">
        <v>8</v>
      </c>
      <c r="C45" s="2">
        <v>1</v>
      </c>
      <c r="D45" s="2" t="s">
        <v>7</v>
      </c>
      <c r="E45" s="2" t="s">
        <v>7</v>
      </c>
      <c r="F45" s="2">
        <v>147516</v>
      </c>
      <c r="G45" s="2">
        <v>1</v>
      </c>
      <c r="H45" s="2" t="s">
        <v>17</v>
      </c>
      <c r="I45" s="2">
        <v>1</v>
      </c>
      <c r="J45" s="2" t="s">
        <v>18</v>
      </c>
      <c r="K45" s="2" t="s">
        <v>19</v>
      </c>
      <c r="L45" s="3">
        <f>VLOOKUP(A45,'[1]OPEC Ajustada'!$R$2:$S$122,2,0)</f>
        <v>242</v>
      </c>
    </row>
    <row r="46" spans="1:12" x14ac:dyDescent="0.25">
      <c r="A46" s="2">
        <v>84963</v>
      </c>
      <c r="B46" s="2" t="s">
        <v>8</v>
      </c>
      <c r="C46" s="2">
        <v>5</v>
      </c>
      <c r="D46" s="2" t="s">
        <v>7</v>
      </c>
      <c r="E46" s="2" t="s">
        <v>7</v>
      </c>
      <c r="F46" s="2">
        <v>147517</v>
      </c>
      <c r="G46" s="2">
        <v>5</v>
      </c>
      <c r="H46" s="2" t="s">
        <v>17</v>
      </c>
      <c r="I46" s="2">
        <v>10</v>
      </c>
      <c r="J46" s="2" t="s">
        <v>18</v>
      </c>
      <c r="K46" s="2" t="s">
        <v>19</v>
      </c>
      <c r="L46" s="3">
        <f>VLOOKUP(A46,'[1]OPEC Ajustada'!$R$2:$S$122,2,0)</f>
        <v>184</v>
      </c>
    </row>
    <row r="47" spans="1:12" x14ac:dyDescent="0.25">
      <c r="A47" s="2">
        <v>84964</v>
      </c>
      <c r="B47" s="2" t="s">
        <v>8</v>
      </c>
      <c r="C47" s="2">
        <v>1</v>
      </c>
      <c r="D47" s="2">
        <v>147518</v>
      </c>
      <c r="E47" s="2">
        <v>1</v>
      </c>
      <c r="F47" s="2" t="s">
        <v>7</v>
      </c>
      <c r="G47" s="2" t="s">
        <v>7</v>
      </c>
      <c r="H47" s="2" t="s">
        <v>17</v>
      </c>
      <c r="I47" s="2">
        <v>8</v>
      </c>
      <c r="J47" s="2" t="s">
        <v>18</v>
      </c>
      <c r="K47" s="2" t="s">
        <v>19</v>
      </c>
      <c r="L47" s="3">
        <f>VLOOKUP(A47,'[1]OPEC Ajustada'!$R$2:$S$122,2,0)</f>
        <v>211</v>
      </c>
    </row>
    <row r="48" spans="1:12" x14ac:dyDescent="0.25">
      <c r="A48" s="2">
        <v>84965</v>
      </c>
      <c r="B48" s="2" t="s">
        <v>8</v>
      </c>
      <c r="C48" s="2">
        <v>1</v>
      </c>
      <c r="D48" s="2" t="s">
        <v>7</v>
      </c>
      <c r="E48" s="2" t="s">
        <v>7</v>
      </c>
      <c r="F48" s="2">
        <v>147519</v>
      </c>
      <c r="G48" s="2">
        <v>1</v>
      </c>
      <c r="H48" s="2" t="s">
        <v>12</v>
      </c>
      <c r="I48" s="2">
        <v>6</v>
      </c>
      <c r="J48" s="2" t="s">
        <v>10</v>
      </c>
      <c r="K48" s="2" t="s">
        <v>13</v>
      </c>
      <c r="L48" s="3">
        <f>VLOOKUP(A48,'[1]OPEC Ajustada'!$R$2:$S$122,2,0)</f>
        <v>226</v>
      </c>
    </row>
    <row r="49" spans="1:12" x14ac:dyDescent="0.25">
      <c r="A49" s="2">
        <v>84966</v>
      </c>
      <c r="B49" s="2" t="s">
        <v>8</v>
      </c>
      <c r="C49" s="2">
        <v>1</v>
      </c>
      <c r="D49" s="2">
        <v>147520</v>
      </c>
      <c r="E49" s="2">
        <v>1</v>
      </c>
      <c r="F49" s="2" t="s">
        <v>7</v>
      </c>
      <c r="G49" s="2" t="s">
        <v>7</v>
      </c>
      <c r="H49" s="2" t="s">
        <v>17</v>
      </c>
      <c r="I49" s="2">
        <v>8</v>
      </c>
      <c r="J49" s="2" t="s">
        <v>18</v>
      </c>
      <c r="K49" s="2" t="s">
        <v>19</v>
      </c>
      <c r="L49" s="3">
        <f>VLOOKUP(A49,'[1]OPEC Ajustada'!$R$2:$S$122,2,0)</f>
        <v>229</v>
      </c>
    </row>
    <row r="50" spans="1:12" x14ac:dyDescent="0.25">
      <c r="A50" s="2">
        <v>84967</v>
      </c>
      <c r="B50" s="2" t="s">
        <v>8</v>
      </c>
      <c r="C50" s="2">
        <v>1</v>
      </c>
      <c r="D50" s="2">
        <v>147521</v>
      </c>
      <c r="E50" s="2">
        <v>1</v>
      </c>
      <c r="F50" s="2" t="s">
        <v>7</v>
      </c>
      <c r="G50" s="2" t="s">
        <v>7</v>
      </c>
      <c r="H50" s="2" t="s">
        <v>17</v>
      </c>
      <c r="I50" s="2">
        <v>5</v>
      </c>
      <c r="J50" s="2" t="s">
        <v>18</v>
      </c>
      <c r="K50" s="2" t="s">
        <v>19</v>
      </c>
      <c r="L50" s="3">
        <f>VLOOKUP(A50,'[1]OPEC Ajustada'!$R$2:$S$122,2,0)</f>
        <v>230</v>
      </c>
    </row>
    <row r="51" spans="1:12" x14ac:dyDescent="0.25">
      <c r="A51" s="2">
        <v>84968</v>
      </c>
      <c r="B51" s="2" t="s">
        <v>8</v>
      </c>
      <c r="C51" s="2">
        <v>1</v>
      </c>
      <c r="D51" s="2" t="s">
        <v>7</v>
      </c>
      <c r="E51" s="2" t="s">
        <v>7</v>
      </c>
      <c r="F51" s="2">
        <v>147522</v>
      </c>
      <c r="G51" s="2">
        <v>1</v>
      </c>
      <c r="H51" s="2" t="s">
        <v>17</v>
      </c>
      <c r="I51" s="2">
        <v>4</v>
      </c>
      <c r="J51" s="2" t="s">
        <v>18</v>
      </c>
      <c r="K51" s="2" t="s">
        <v>19</v>
      </c>
      <c r="L51" s="3">
        <f>VLOOKUP(A51,'[1]OPEC Ajustada'!$R$2:$S$122,2,0)</f>
        <v>231</v>
      </c>
    </row>
    <row r="52" spans="1:12" x14ac:dyDescent="0.25">
      <c r="A52" s="2">
        <v>84969</v>
      </c>
      <c r="B52" s="2" t="s">
        <v>8</v>
      </c>
      <c r="C52" s="2">
        <v>1</v>
      </c>
      <c r="D52" s="2">
        <v>147523</v>
      </c>
      <c r="E52" s="2">
        <v>1</v>
      </c>
      <c r="F52" s="2" t="s">
        <v>7</v>
      </c>
      <c r="G52" s="2" t="s">
        <v>7</v>
      </c>
      <c r="H52" s="2" t="s">
        <v>17</v>
      </c>
      <c r="I52" s="2">
        <v>8</v>
      </c>
      <c r="J52" s="2" t="s">
        <v>18</v>
      </c>
      <c r="K52" s="2" t="s">
        <v>19</v>
      </c>
      <c r="L52" s="3">
        <f>VLOOKUP(A52,'[1]OPEC Ajustada'!$R$2:$S$122,2,0)</f>
        <v>238</v>
      </c>
    </row>
    <row r="53" spans="1:12" x14ac:dyDescent="0.25">
      <c r="A53" s="2">
        <v>84970</v>
      </c>
      <c r="B53" s="2" t="s">
        <v>8</v>
      </c>
      <c r="C53" s="2">
        <v>1</v>
      </c>
      <c r="D53" s="2" t="s">
        <v>7</v>
      </c>
      <c r="E53" s="2" t="s">
        <v>7</v>
      </c>
      <c r="F53" s="2">
        <v>147524</v>
      </c>
      <c r="G53" s="2">
        <v>1</v>
      </c>
      <c r="H53" s="2" t="s">
        <v>17</v>
      </c>
      <c r="I53" s="2">
        <v>3</v>
      </c>
      <c r="J53" s="2" t="s">
        <v>18</v>
      </c>
      <c r="K53" s="2" t="s">
        <v>19</v>
      </c>
      <c r="L53" s="3">
        <f>VLOOKUP(A53,'[1]OPEC Ajustada'!$R$2:$S$122,2,0)</f>
        <v>186</v>
      </c>
    </row>
    <row r="54" spans="1:12" x14ac:dyDescent="0.25">
      <c r="A54" s="2">
        <v>108473</v>
      </c>
      <c r="B54" s="2" t="s">
        <v>8</v>
      </c>
      <c r="C54" s="2">
        <v>2</v>
      </c>
      <c r="D54" s="2" t="s">
        <v>7</v>
      </c>
      <c r="E54" s="2" t="s">
        <v>7</v>
      </c>
      <c r="F54" s="2">
        <v>147525</v>
      </c>
      <c r="G54" s="2">
        <v>2</v>
      </c>
      <c r="H54" s="2" t="s">
        <v>17</v>
      </c>
      <c r="I54" s="2">
        <v>8</v>
      </c>
      <c r="J54" s="2" t="s">
        <v>18</v>
      </c>
      <c r="K54" s="2" t="s">
        <v>19</v>
      </c>
      <c r="L54" s="3">
        <f>VLOOKUP(A54,'[1]OPEC Ajustada'!$R$2:$S$122,2,0)</f>
        <v>42</v>
      </c>
    </row>
    <row r="55" spans="1:12" x14ac:dyDescent="0.25">
      <c r="A55" s="2">
        <v>108475</v>
      </c>
      <c r="B55" s="2" t="s">
        <v>8</v>
      </c>
      <c r="C55" s="2">
        <v>1</v>
      </c>
      <c r="D55" s="2">
        <v>147526</v>
      </c>
      <c r="E55" s="2">
        <v>1</v>
      </c>
      <c r="F55" s="2" t="s">
        <v>7</v>
      </c>
      <c r="G55" s="2" t="s">
        <v>7</v>
      </c>
      <c r="H55" s="2" t="s">
        <v>14</v>
      </c>
      <c r="I55" s="2">
        <v>6</v>
      </c>
      <c r="J55" s="2" t="s">
        <v>15</v>
      </c>
      <c r="K55" s="2" t="s">
        <v>16</v>
      </c>
      <c r="L55" s="3">
        <f>VLOOKUP(A55,'[1]OPEC Ajustada'!$R$2:$S$122,2,0)</f>
        <v>46</v>
      </c>
    </row>
    <row r="56" spans="1:12" x14ac:dyDescent="0.25">
      <c r="A56" s="2">
        <v>108476</v>
      </c>
      <c r="B56" s="2" t="s">
        <v>8</v>
      </c>
      <c r="C56" s="2">
        <v>1</v>
      </c>
      <c r="D56" s="2" t="s">
        <v>7</v>
      </c>
      <c r="E56" s="2" t="s">
        <v>7</v>
      </c>
      <c r="F56" s="2">
        <v>147527</v>
      </c>
      <c r="G56" s="2">
        <v>1</v>
      </c>
      <c r="H56" s="2" t="s">
        <v>9</v>
      </c>
      <c r="I56" s="2">
        <v>12</v>
      </c>
      <c r="J56" s="2" t="s">
        <v>10</v>
      </c>
      <c r="K56" s="2" t="s">
        <v>11</v>
      </c>
      <c r="L56" s="3">
        <f>VLOOKUP(A56,'[1]OPEC Ajustada'!$R$2:$S$122,2,0)</f>
        <v>47</v>
      </c>
    </row>
    <row r="57" spans="1:12" x14ac:dyDescent="0.25">
      <c r="A57" s="2">
        <v>108478</v>
      </c>
      <c r="B57" s="2" t="s">
        <v>8</v>
      </c>
      <c r="C57" s="2">
        <v>1</v>
      </c>
      <c r="D57" s="2">
        <v>147528</v>
      </c>
      <c r="E57" s="2">
        <v>1</v>
      </c>
      <c r="F57" s="2" t="s">
        <v>7</v>
      </c>
      <c r="G57" s="2" t="s">
        <v>7</v>
      </c>
      <c r="H57" s="2" t="s">
        <v>17</v>
      </c>
      <c r="I57" s="2">
        <v>5</v>
      </c>
      <c r="J57" s="2" t="s">
        <v>18</v>
      </c>
      <c r="K57" s="2" t="s">
        <v>19</v>
      </c>
      <c r="L57" s="3">
        <f>VLOOKUP(A57,'[1]OPEC Ajustada'!$R$2:$S$122,2,0)</f>
        <v>56</v>
      </c>
    </row>
    <row r="58" spans="1:12" x14ac:dyDescent="0.25">
      <c r="A58" s="2">
        <v>108479</v>
      </c>
      <c r="B58" s="2" t="s">
        <v>8</v>
      </c>
      <c r="C58" s="2">
        <v>1</v>
      </c>
      <c r="D58" s="2" t="s">
        <v>7</v>
      </c>
      <c r="E58" s="2" t="s">
        <v>7</v>
      </c>
      <c r="F58" s="2">
        <v>147529</v>
      </c>
      <c r="G58" s="2">
        <v>1</v>
      </c>
      <c r="H58" s="2" t="s">
        <v>9</v>
      </c>
      <c r="I58" s="2">
        <v>10</v>
      </c>
      <c r="J58" s="2" t="s">
        <v>10</v>
      </c>
      <c r="K58" s="2" t="s">
        <v>11</v>
      </c>
      <c r="L58" s="3">
        <f>VLOOKUP(A58,'[1]OPEC Ajustada'!$R$2:$S$122,2,0)</f>
        <v>60</v>
      </c>
    </row>
    <row r="59" spans="1:12" x14ac:dyDescent="0.25">
      <c r="A59" s="2">
        <v>108481</v>
      </c>
      <c r="B59" s="2" t="s">
        <v>8</v>
      </c>
      <c r="C59" s="2">
        <v>2</v>
      </c>
      <c r="D59" s="2">
        <v>147530</v>
      </c>
      <c r="E59" s="2">
        <v>2</v>
      </c>
      <c r="F59" s="2" t="s">
        <v>7</v>
      </c>
      <c r="G59" s="2" t="s">
        <v>7</v>
      </c>
      <c r="H59" s="2" t="s">
        <v>9</v>
      </c>
      <c r="I59" s="2">
        <v>10</v>
      </c>
      <c r="J59" s="2" t="s">
        <v>10</v>
      </c>
      <c r="K59" s="2" t="s">
        <v>11</v>
      </c>
      <c r="L59" s="3">
        <f>VLOOKUP(A59,'[1]OPEC Ajustada'!$R$2:$S$122,2,0)</f>
        <v>61</v>
      </c>
    </row>
    <row r="60" spans="1:12" x14ac:dyDescent="0.25">
      <c r="A60" s="2">
        <v>108482</v>
      </c>
      <c r="B60" s="2" t="s">
        <v>8</v>
      </c>
      <c r="C60" s="2">
        <v>2</v>
      </c>
      <c r="D60" s="2" t="s">
        <v>7</v>
      </c>
      <c r="E60" s="2" t="s">
        <v>7</v>
      </c>
      <c r="F60" s="2">
        <v>147531</v>
      </c>
      <c r="G60" s="2">
        <v>2</v>
      </c>
      <c r="H60" s="2" t="s">
        <v>12</v>
      </c>
      <c r="I60" s="2">
        <v>6</v>
      </c>
      <c r="J60" s="2" t="s">
        <v>10</v>
      </c>
      <c r="K60" s="2" t="s">
        <v>13</v>
      </c>
      <c r="L60" s="3">
        <f>VLOOKUP(A60,'[1]OPEC Ajustada'!$R$2:$S$122,2,0)</f>
        <v>83</v>
      </c>
    </row>
    <row r="61" spans="1:12" x14ac:dyDescent="0.25">
      <c r="A61" s="2">
        <v>108483</v>
      </c>
      <c r="B61" s="2" t="s">
        <v>8</v>
      </c>
      <c r="C61" s="2">
        <v>1</v>
      </c>
      <c r="D61" s="2" t="s">
        <v>7</v>
      </c>
      <c r="E61" s="2" t="s">
        <v>7</v>
      </c>
      <c r="F61" s="2">
        <v>147532</v>
      </c>
      <c r="G61" s="2">
        <v>1</v>
      </c>
      <c r="H61" s="2" t="s">
        <v>12</v>
      </c>
      <c r="I61" s="2">
        <v>6</v>
      </c>
      <c r="J61" s="2" t="s">
        <v>10</v>
      </c>
      <c r="K61" s="2" t="s">
        <v>13</v>
      </c>
      <c r="L61" s="3">
        <f>VLOOKUP(A61,'[1]OPEC Ajustada'!$R$2:$S$122,2,0)</f>
        <v>84</v>
      </c>
    </row>
    <row r="62" spans="1:12" x14ac:dyDescent="0.25">
      <c r="A62" s="2">
        <v>108486</v>
      </c>
      <c r="B62" s="2" t="s">
        <v>8</v>
      </c>
      <c r="C62" s="2">
        <v>1</v>
      </c>
      <c r="D62" s="2">
        <v>147533</v>
      </c>
      <c r="E62" s="2">
        <v>1</v>
      </c>
      <c r="F62" s="2" t="s">
        <v>7</v>
      </c>
      <c r="G62" s="2" t="s">
        <v>7</v>
      </c>
      <c r="H62" s="2" t="s">
        <v>9</v>
      </c>
      <c r="I62" s="2">
        <v>10</v>
      </c>
      <c r="J62" s="2" t="s">
        <v>10</v>
      </c>
      <c r="K62" s="2" t="s">
        <v>11</v>
      </c>
      <c r="L62" s="3">
        <f>VLOOKUP(A62,'[1]OPEC Ajustada'!$R$2:$S$122,2,0)</f>
        <v>114</v>
      </c>
    </row>
    <row r="63" spans="1:12" x14ac:dyDescent="0.25">
      <c r="A63" s="2">
        <v>108487</v>
      </c>
      <c r="B63" s="2" t="s">
        <v>8</v>
      </c>
      <c r="C63" s="2">
        <v>1</v>
      </c>
      <c r="D63" s="2" t="s">
        <v>7</v>
      </c>
      <c r="E63" s="2" t="s">
        <v>7</v>
      </c>
      <c r="F63" s="2">
        <v>147534</v>
      </c>
      <c r="G63" s="2">
        <v>1</v>
      </c>
      <c r="H63" s="2" t="s">
        <v>9</v>
      </c>
      <c r="I63" s="2">
        <v>8</v>
      </c>
      <c r="J63" s="2" t="s">
        <v>10</v>
      </c>
      <c r="K63" s="2" t="s">
        <v>11</v>
      </c>
      <c r="L63" s="3">
        <f>VLOOKUP(A63,'[1]OPEC Ajustada'!$R$2:$S$122,2,0)</f>
        <v>147</v>
      </c>
    </row>
    <row r="64" spans="1:12" x14ac:dyDescent="0.25">
      <c r="A64" s="2">
        <v>108491</v>
      </c>
      <c r="B64" s="2" t="s">
        <v>8</v>
      </c>
      <c r="C64" s="2">
        <v>1</v>
      </c>
      <c r="D64" s="2" t="s">
        <v>7</v>
      </c>
      <c r="E64" s="2" t="s">
        <v>7</v>
      </c>
      <c r="F64" s="2">
        <v>147535</v>
      </c>
      <c r="G64" s="2">
        <v>1</v>
      </c>
      <c r="H64" s="2" t="s">
        <v>9</v>
      </c>
      <c r="I64" s="2">
        <v>9</v>
      </c>
      <c r="J64" s="2" t="s">
        <v>10</v>
      </c>
      <c r="K64" s="2" t="s">
        <v>11</v>
      </c>
      <c r="L64" s="3">
        <f>VLOOKUP(A64,'[1]OPEC Ajustada'!$R$2:$S$122,2,0)</f>
        <v>143</v>
      </c>
    </row>
    <row r="65" spans="1:12" x14ac:dyDescent="0.25">
      <c r="A65" s="2">
        <v>108495</v>
      </c>
      <c r="B65" s="2" t="s">
        <v>8</v>
      </c>
      <c r="C65" s="2">
        <v>1</v>
      </c>
      <c r="D65" s="2" t="s">
        <v>7</v>
      </c>
      <c r="E65" s="2" t="s">
        <v>7</v>
      </c>
      <c r="F65" s="2">
        <v>147536</v>
      </c>
      <c r="G65" s="2">
        <v>1</v>
      </c>
      <c r="H65" s="2" t="s">
        <v>12</v>
      </c>
      <c r="I65" s="2">
        <v>3</v>
      </c>
      <c r="J65" s="2" t="s">
        <v>10</v>
      </c>
      <c r="K65" s="2" t="s">
        <v>13</v>
      </c>
      <c r="L65" s="3">
        <f>VLOOKUP(A65,'[1]OPEC Ajustada'!$R$2:$S$122,2,0)</f>
        <v>152</v>
      </c>
    </row>
    <row r="66" spans="1:12" x14ac:dyDescent="0.25">
      <c r="A66" s="2">
        <v>108498</v>
      </c>
      <c r="B66" s="2" t="s">
        <v>8</v>
      </c>
      <c r="C66" s="2">
        <v>2</v>
      </c>
      <c r="D66" s="2" t="s">
        <v>7</v>
      </c>
      <c r="E66" s="2" t="s">
        <v>7</v>
      </c>
      <c r="F66" s="2">
        <v>147537</v>
      </c>
      <c r="G66" s="2">
        <v>2</v>
      </c>
      <c r="H66" s="2" t="s">
        <v>17</v>
      </c>
      <c r="I66" s="2">
        <v>4</v>
      </c>
      <c r="J66" s="2" t="s">
        <v>18</v>
      </c>
      <c r="K66" s="2" t="s">
        <v>19</v>
      </c>
      <c r="L66" s="3">
        <f>VLOOKUP(A66,'[1]OPEC Ajustada'!$R$2:$S$122,2,0)</f>
        <v>156</v>
      </c>
    </row>
    <row r="67" spans="1:12" x14ac:dyDescent="0.25">
      <c r="A67" s="2">
        <v>114695</v>
      </c>
      <c r="B67" s="2" t="s">
        <v>8</v>
      </c>
      <c r="C67" s="2">
        <v>1</v>
      </c>
      <c r="D67" s="2" t="s">
        <v>7</v>
      </c>
      <c r="E67" s="2" t="s">
        <v>7</v>
      </c>
      <c r="F67" s="2">
        <v>147538</v>
      </c>
      <c r="G67" s="2">
        <v>1</v>
      </c>
      <c r="H67" s="2" t="s">
        <v>9</v>
      </c>
      <c r="I67" s="2">
        <v>10</v>
      </c>
      <c r="J67" s="2" t="s">
        <v>10</v>
      </c>
      <c r="K67" s="2" t="s">
        <v>11</v>
      </c>
      <c r="L67" s="3">
        <f>VLOOKUP(A67,'[1]OPEC Ajustada'!$R$2:$S$122,2,0)</f>
        <v>235</v>
      </c>
    </row>
    <row r="68" spans="1:12" x14ac:dyDescent="0.25">
      <c r="A68" s="2">
        <v>114719</v>
      </c>
      <c r="B68" s="2" t="s">
        <v>8</v>
      </c>
      <c r="C68" s="2">
        <v>1</v>
      </c>
      <c r="D68" s="2" t="s">
        <v>7</v>
      </c>
      <c r="E68" s="2" t="s">
        <v>7</v>
      </c>
      <c r="F68" s="2">
        <v>147539</v>
      </c>
      <c r="G68" s="2">
        <v>1</v>
      </c>
      <c r="H68" s="2" t="s">
        <v>9</v>
      </c>
      <c r="I68" s="2">
        <v>10</v>
      </c>
      <c r="J68" s="2" t="s">
        <v>10</v>
      </c>
      <c r="K68" s="2" t="s">
        <v>11</v>
      </c>
      <c r="L68" s="3">
        <f>VLOOKUP(A68,'[1]OPEC Ajustada'!$R$2:$S$122,2,0)</f>
        <v>214</v>
      </c>
    </row>
    <row r="69" spans="1:12" x14ac:dyDescent="0.25">
      <c r="A69" s="2">
        <v>114723</v>
      </c>
      <c r="B69" s="2" t="s">
        <v>8</v>
      </c>
      <c r="C69" s="2">
        <v>1</v>
      </c>
      <c r="D69" s="2" t="s">
        <v>7</v>
      </c>
      <c r="E69" s="2" t="s">
        <v>7</v>
      </c>
      <c r="F69" s="2">
        <v>147540</v>
      </c>
      <c r="G69" s="2">
        <v>1</v>
      </c>
      <c r="H69" s="2" t="s">
        <v>12</v>
      </c>
      <c r="I69" s="2">
        <v>6</v>
      </c>
      <c r="J69" s="2" t="s">
        <v>10</v>
      </c>
      <c r="K69" s="2" t="s">
        <v>13</v>
      </c>
      <c r="L69" s="3">
        <f>VLOOKUP(A69,'[1]OPEC Ajustada'!$R$2:$S$122,2,0)</f>
        <v>210</v>
      </c>
    </row>
    <row r="70" spans="1:12" x14ac:dyDescent="0.25">
      <c r="A70" s="2">
        <v>114736</v>
      </c>
      <c r="B70" s="2" t="s">
        <v>8</v>
      </c>
      <c r="C70" s="2">
        <v>1</v>
      </c>
      <c r="D70" s="2">
        <v>147541</v>
      </c>
      <c r="E70" s="2">
        <v>1</v>
      </c>
      <c r="F70" s="2" t="s">
        <v>7</v>
      </c>
      <c r="G70" s="2" t="s">
        <v>7</v>
      </c>
      <c r="H70" s="2" t="s">
        <v>9</v>
      </c>
      <c r="I70" s="2">
        <v>10</v>
      </c>
      <c r="J70" s="2" t="s">
        <v>10</v>
      </c>
      <c r="K70" s="2" t="s">
        <v>11</v>
      </c>
      <c r="L70" s="3">
        <f>VLOOKUP(A70,'[1]OPEC Ajustada'!$R$2:$S$122,2,0)</f>
        <v>172</v>
      </c>
    </row>
    <row r="71" spans="1:12" x14ac:dyDescent="0.25">
      <c r="A71" s="2">
        <v>114747</v>
      </c>
      <c r="B71" s="2" t="s">
        <v>8</v>
      </c>
      <c r="C71" s="2">
        <v>1</v>
      </c>
      <c r="D71" s="2">
        <v>147542</v>
      </c>
      <c r="E71" s="2">
        <v>1</v>
      </c>
      <c r="F71" s="2" t="s">
        <v>7</v>
      </c>
      <c r="G71" s="2" t="s">
        <v>7</v>
      </c>
      <c r="H71" s="2" t="s">
        <v>9</v>
      </c>
      <c r="I71" s="2">
        <v>12</v>
      </c>
      <c r="J71" s="2" t="s">
        <v>10</v>
      </c>
      <c r="K71" s="2" t="s">
        <v>11</v>
      </c>
      <c r="L71" s="3">
        <f>VLOOKUP(A71,'[1]OPEC Ajustada'!$R$2:$S$122,2,0)</f>
        <v>175</v>
      </c>
    </row>
    <row r="72" spans="1:12" x14ac:dyDescent="0.25">
      <c r="A72" s="2">
        <v>114778</v>
      </c>
      <c r="B72" s="2" t="s">
        <v>8</v>
      </c>
      <c r="C72" s="2">
        <v>1</v>
      </c>
      <c r="D72" s="2">
        <v>147543</v>
      </c>
      <c r="E72" s="2">
        <v>1</v>
      </c>
      <c r="F72" s="2" t="s">
        <v>7</v>
      </c>
      <c r="G72" s="2" t="s">
        <v>7</v>
      </c>
      <c r="H72" s="2" t="s">
        <v>9</v>
      </c>
      <c r="I72" s="2">
        <v>12</v>
      </c>
      <c r="J72" s="2" t="s">
        <v>10</v>
      </c>
      <c r="K72" s="2" t="s">
        <v>11</v>
      </c>
      <c r="L72" s="3">
        <f>VLOOKUP(A72,'[1]OPEC Ajustada'!$R$2:$S$122,2,0)</f>
        <v>132</v>
      </c>
    </row>
    <row r="73" spans="1:12" x14ac:dyDescent="0.25">
      <c r="A73" s="2">
        <v>114779</v>
      </c>
      <c r="B73" s="2" t="s">
        <v>8</v>
      </c>
      <c r="C73" s="2">
        <v>1</v>
      </c>
      <c r="D73" s="2">
        <v>147544</v>
      </c>
      <c r="E73" s="2">
        <v>1</v>
      </c>
      <c r="F73" s="2" t="s">
        <v>7</v>
      </c>
      <c r="G73" s="2" t="s">
        <v>7</v>
      </c>
      <c r="H73" s="2" t="s">
        <v>17</v>
      </c>
      <c r="I73" s="2">
        <v>8</v>
      </c>
      <c r="J73" s="2" t="s">
        <v>18</v>
      </c>
      <c r="K73" s="2" t="s">
        <v>19</v>
      </c>
      <c r="L73" s="3">
        <f>VLOOKUP(A73,'[1]OPEC Ajustada'!$R$2:$S$122,2,0)</f>
        <v>126</v>
      </c>
    </row>
    <row r="74" spans="1:12" x14ac:dyDescent="0.25">
      <c r="A74" s="2">
        <v>114853</v>
      </c>
      <c r="B74" s="2" t="s">
        <v>8</v>
      </c>
      <c r="C74" s="2">
        <v>1</v>
      </c>
      <c r="D74" s="2" t="s">
        <v>7</v>
      </c>
      <c r="E74" s="2" t="s">
        <v>7</v>
      </c>
      <c r="F74" s="2">
        <v>147545</v>
      </c>
      <c r="G74" s="2">
        <v>1</v>
      </c>
      <c r="H74" s="2" t="s">
        <v>12</v>
      </c>
      <c r="I74" s="2">
        <v>4</v>
      </c>
      <c r="J74" s="2" t="s">
        <v>10</v>
      </c>
      <c r="K74" s="2" t="s">
        <v>13</v>
      </c>
      <c r="L74" s="3">
        <f>VLOOKUP(A74,'[1]OPEC Ajustada'!$R$2:$S$122,2,0)</f>
        <v>85</v>
      </c>
    </row>
    <row r="75" spans="1:12" x14ac:dyDescent="0.25">
      <c r="A75" s="2">
        <v>114855</v>
      </c>
      <c r="B75" s="2" t="s">
        <v>8</v>
      </c>
      <c r="C75" s="2">
        <v>2</v>
      </c>
      <c r="D75" s="2">
        <v>147546</v>
      </c>
      <c r="E75" s="2">
        <v>2</v>
      </c>
      <c r="F75" s="2" t="s">
        <v>7</v>
      </c>
      <c r="G75" s="2" t="s">
        <v>7</v>
      </c>
      <c r="H75" s="2" t="s">
        <v>17</v>
      </c>
      <c r="I75" s="2">
        <v>8</v>
      </c>
      <c r="J75" s="2" t="s">
        <v>18</v>
      </c>
      <c r="K75" s="2" t="s">
        <v>21</v>
      </c>
      <c r="L75" s="3">
        <f>VLOOKUP(A75,'[1]OPEC Ajustada'!$R$2:$S$122,2,0)</f>
        <v>153</v>
      </c>
    </row>
    <row r="76" spans="1:12" x14ac:dyDescent="0.25">
      <c r="A76" s="2">
        <v>114856</v>
      </c>
      <c r="B76" s="2" t="s">
        <v>8</v>
      </c>
      <c r="C76" s="2">
        <v>1</v>
      </c>
      <c r="D76" s="2" t="s">
        <v>7</v>
      </c>
      <c r="E76" s="2" t="s">
        <v>7</v>
      </c>
      <c r="F76" s="2">
        <v>147547</v>
      </c>
      <c r="G76" s="2">
        <v>1</v>
      </c>
      <c r="H76" s="2" t="s">
        <v>12</v>
      </c>
      <c r="I76" s="2">
        <v>5</v>
      </c>
      <c r="J76" s="2" t="s">
        <v>10</v>
      </c>
      <c r="K76" s="2" t="s">
        <v>13</v>
      </c>
      <c r="L76" s="3">
        <f>VLOOKUP(A76,'[1]OPEC Ajustada'!$R$2:$S$122,2,0)</f>
        <v>41</v>
      </c>
    </row>
    <row r="77" spans="1:12" x14ac:dyDescent="0.25">
      <c r="A77" s="2">
        <v>114857</v>
      </c>
      <c r="B77" s="2" t="s">
        <v>8</v>
      </c>
      <c r="C77" s="2">
        <v>1</v>
      </c>
      <c r="D77" s="2">
        <v>147548</v>
      </c>
      <c r="E77" s="2">
        <v>1</v>
      </c>
      <c r="F77" s="2" t="s">
        <v>7</v>
      </c>
      <c r="G77" s="2" t="s">
        <v>7</v>
      </c>
      <c r="H77" s="2" t="s">
        <v>20</v>
      </c>
      <c r="I77" s="2">
        <v>9</v>
      </c>
      <c r="J77" s="2" t="s">
        <v>10</v>
      </c>
      <c r="K77" s="2" t="s">
        <v>11</v>
      </c>
      <c r="L77" s="3">
        <f>VLOOKUP(A77,'[1]OPEC Ajustada'!$R$2:$S$122,2,0)</f>
        <v>145</v>
      </c>
    </row>
    <row r="78" spans="1:12" x14ac:dyDescent="0.25">
      <c r="A78" s="2">
        <v>114858</v>
      </c>
      <c r="B78" s="2" t="s">
        <v>8</v>
      </c>
      <c r="C78" s="2">
        <v>1</v>
      </c>
      <c r="D78" s="2" t="s">
        <v>7</v>
      </c>
      <c r="E78" s="2" t="s">
        <v>7</v>
      </c>
      <c r="F78" s="2">
        <v>147549</v>
      </c>
      <c r="G78" s="2">
        <v>1</v>
      </c>
      <c r="H78" s="2" t="s">
        <v>9</v>
      </c>
      <c r="I78" s="2">
        <v>7</v>
      </c>
      <c r="J78" s="2" t="s">
        <v>10</v>
      </c>
      <c r="K78" s="2" t="s">
        <v>11</v>
      </c>
      <c r="L78" s="3">
        <f>VLOOKUP(A78,'[1]OPEC Ajustada'!$R$2:$S$122,2,0)</f>
        <v>39</v>
      </c>
    </row>
    <row r="79" spans="1:12" x14ac:dyDescent="0.25">
      <c r="A79" s="2">
        <v>114859</v>
      </c>
      <c r="B79" s="2" t="s">
        <v>8</v>
      </c>
      <c r="C79" s="2">
        <v>1</v>
      </c>
      <c r="D79" s="2">
        <v>147550</v>
      </c>
      <c r="E79" s="2">
        <v>1</v>
      </c>
      <c r="F79" s="2" t="s">
        <v>7</v>
      </c>
      <c r="G79" s="2" t="s">
        <v>7</v>
      </c>
      <c r="H79" s="2" t="s">
        <v>17</v>
      </c>
      <c r="I79" s="2">
        <v>5</v>
      </c>
      <c r="J79" s="2" t="s">
        <v>18</v>
      </c>
      <c r="K79" s="2" t="s">
        <v>19</v>
      </c>
      <c r="L79" s="3">
        <f>VLOOKUP(A79,'[1]OPEC Ajustada'!$R$2:$S$122,2,0)</f>
        <v>35</v>
      </c>
    </row>
    <row r="80" spans="1:12" x14ac:dyDescent="0.25">
      <c r="A80" s="2">
        <v>114913</v>
      </c>
      <c r="B80" s="2" t="s">
        <v>8</v>
      </c>
      <c r="C80" s="2">
        <v>1</v>
      </c>
      <c r="D80" s="2" t="s">
        <v>7</v>
      </c>
      <c r="E80" s="2" t="s">
        <v>7</v>
      </c>
      <c r="F80" s="2">
        <v>147551</v>
      </c>
      <c r="G80" s="2">
        <v>1</v>
      </c>
      <c r="H80" s="2" t="s">
        <v>9</v>
      </c>
      <c r="I80" s="2">
        <v>11</v>
      </c>
      <c r="J80" s="2" t="s">
        <v>10</v>
      </c>
      <c r="K80" s="2" t="s">
        <v>11</v>
      </c>
      <c r="L80" s="3">
        <f>VLOOKUP(A80,'[1]OPEC Ajustada'!$R$2:$S$122,2,0)</f>
        <v>113</v>
      </c>
    </row>
    <row r="81" spans="1:12" x14ac:dyDescent="0.25">
      <c r="A81" s="2">
        <v>114916</v>
      </c>
      <c r="B81" s="2" t="s">
        <v>8</v>
      </c>
      <c r="C81" s="2">
        <v>1</v>
      </c>
      <c r="D81" s="2" t="s">
        <v>7</v>
      </c>
      <c r="E81" s="2" t="s">
        <v>7</v>
      </c>
      <c r="F81" s="2">
        <v>147552</v>
      </c>
      <c r="G81" s="2">
        <v>1</v>
      </c>
      <c r="H81" s="2" t="s">
        <v>9</v>
      </c>
      <c r="I81" s="2">
        <v>10</v>
      </c>
      <c r="J81" s="2" t="s">
        <v>10</v>
      </c>
      <c r="K81" s="2" t="s">
        <v>11</v>
      </c>
      <c r="L81" s="3">
        <f>VLOOKUP(A81,'[1]OPEC Ajustada'!$R$2:$S$122,2,0)</f>
        <v>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workbookViewId="0">
      <selection activeCell="B2" sqref="B2"/>
    </sheetView>
  </sheetViews>
  <sheetFormatPr baseColWidth="10" defaultRowHeight="15" x14ac:dyDescent="0.25"/>
  <cols>
    <col min="2" max="2" width="18.7109375" customWidth="1"/>
    <col min="3" max="3" width="13.140625" customWidth="1"/>
    <col min="5" max="5" width="17.5703125" customWidth="1"/>
    <col min="8" max="8" width="14.42578125" customWidth="1"/>
  </cols>
  <sheetData>
    <row r="1" spans="2:8" ht="30" x14ac:dyDescent="0.25">
      <c r="B1" s="5" t="s">
        <v>25</v>
      </c>
      <c r="C1" s="6" t="s">
        <v>26</v>
      </c>
      <c r="D1" s="6" t="s">
        <v>28</v>
      </c>
      <c r="E1" s="6" t="s">
        <v>29</v>
      </c>
      <c r="F1" s="6" t="s">
        <v>27</v>
      </c>
      <c r="G1" s="6" t="s">
        <v>30</v>
      </c>
      <c r="H1" s="5" t="s">
        <v>31</v>
      </c>
    </row>
    <row r="2" spans="2:8" x14ac:dyDescent="0.25">
      <c r="B2" s="2">
        <v>147473</v>
      </c>
      <c r="C2" s="2">
        <v>1</v>
      </c>
      <c r="D2" s="2" t="s">
        <v>10</v>
      </c>
      <c r="E2" s="2" t="s">
        <v>11</v>
      </c>
      <c r="F2" s="2" t="s">
        <v>9</v>
      </c>
      <c r="G2" s="2">
        <v>15</v>
      </c>
      <c r="H2" s="3">
        <v>15</v>
      </c>
    </row>
    <row r="3" spans="2:8" x14ac:dyDescent="0.25">
      <c r="B3" s="2">
        <v>147477</v>
      </c>
      <c r="C3" s="2">
        <v>1</v>
      </c>
      <c r="D3" s="2" t="s">
        <v>15</v>
      </c>
      <c r="E3" s="2" t="s">
        <v>16</v>
      </c>
      <c r="F3" s="2" t="s">
        <v>14</v>
      </c>
      <c r="G3" s="2">
        <v>7</v>
      </c>
      <c r="H3" s="3">
        <v>107</v>
      </c>
    </row>
    <row r="4" spans="2:8" x14ac:dyDescent="0.25">
      <c r="B4" s="2">
        <v>147478</v>
      </c>
      <c r="C4" s="2">
        <v>1</v>
      </c>
      <c r="D4" s="2" t="s">
        <v>15</v>
      </c>
      <c r="E4" s="2" t="s">
        <v>16</v>
      </c>
      <c r="F4" s="2" t="s">
        <v>14</v>
      </c>
      <c r="G4" s="2">
        <v>6</v>
      </c>
      <c r="H4" s="3">
        <v>58</v>
      </c>
    </row>
    <row r="5" spans="2:8" x14ac:dyDescent="0.25">
      <c r="B5" s="2">
        <v>147479</v>
      </c>
      <c r="C5" s="2">
        <v>1</v>
      </c>
      <c r="D5" s="2" t="s">
        <v>10</v>
      </c>
      <c r="E5" s="2" t="s">
        <v>11</v>
      </c>
      <c r="F5" s="2" t="s">
        <v>9</v>
      </c>
      <c r="G5" s="2">
        <v>15</v>
      </c>
      <c r="H5" s="3">
        <v>131</v>
      </c>
    </row>
    <row r="6" spans="2:8" x14ac:dyDescent="0.25">
      <c r="B6" s="2">
        <v>147480</v>
      </c>
      <c r="C6" s="2">
        <v>1</v>
      </c>
      <c r="D6" s="2" t="s">
        <v>10</v>
      </c>
      <c r="E6" s="2" t="s">
        <v>11</v>
      </c>
      <c r="F6" s="2" t="s">
        <v>9</v>
      </c>
      <c r="G6" s="2">
        <v>13</v>
      </c>
      <c r="H6" s="3">
        <v>77</v>
      </c>
    </row>
    <row r="7" spans="2:8" x14ac:dyDescent="0.25">
      <c r="B7" s="2">
        <v>147481</v>
      </c>
      <c r="C7" s="2">
        <v>1</v>
      </c>
      <c r="D7" s="2" t="s">
        <v>10</v>
      </c>
      <c r="E7" s="2" t="s">
        <v>11</v>
      </c>
      <c r="F7" s="2" t="s">
        <v>9</v>
      </c>
      <c r="G7" s="2">
        <v>10</v>
      </c>
      <c r="H7" s="3">
        <v>176</v>
      </c>
    </row>
    <row r="8" spans="2:8" x14ac:dyDescent="0.25">
      <c r="B8" s="2">
        <v>147482</v>
      </c>
      <c r="C8" s="2">
        <v>1</v>
      </c>
      <c r="D8" s="2" t="s">
        <v>10</v>
      </c>
      <c r="E8" s="2" t="s">
        <v>11</v>
      </c>
      <c r="F8" s="2" t="s">
        <v>9</v>
      </c>
      <c r="G8" s="2">
        <v>12</v>
      </c>
      <c r="H8" s="3">
        <v>134</v>
      </c>
    </row>
    <row r="9" spans="2:8" x14ac:dyDescent="0.25">
      <c r="B9" s="2">
        <v>147483</v>
      </c>
      <c r="C9" s="2">
        <v>1</v>
      </c>
      <c r="D9" s="2" t="s">
        <v>10</v>
      </c>
      <c r="E9" s="2" t="s">
        <v>11</v>
      </c>
      <c r="F9" s="2" t="s">
        <v>9</v>
      </c>
      <c r="G9" s="2">
        <v>11</v>
      </c>
      <c r="H9" s="3">
        <v>164</v>
      </c>
    </row>
    <row r="10" spans="2:8" x14ac:dyDescent="0.25">
      <c r="B10" s="2">
        <v>147484</v>
      </c>
      <c r="C10" s="2">
        <v>1</v>
      </c>
      <c r="D10" s="2" t="s">
        <v>10</v>
      </c>
      <c r="E10" s="2" t="s">
        <v>11</v>
      </c>
      <c r="F10" s="2" t="s">
        <v>9</v>
      </c>
      <c r="G10" s="2">
        <v>12</v>
      </c>
      <c r="H10" s="3">
        <v>93</v>
      </c>
    </row>
    <row r="11" spans="2:8" x14ac:dyDescent="0.25">
      <c r="B11" s="2">
        <v>147485</v>
      </c>
      <c r="C11" s="2">
        <v>1</v>
      </c>
      <c r="D11" s="2" t="s">
        <v>10</v>
      </c>
      <c r="E11" s="2" t="s">
        <v>11</v>
      </c>
      <c r="F11" s="2" t="s">
        <v>9</v>
      </c>
      <c r="G11" s="2">
        <v>11</v>
      </c>
      <c r="H11" s="3">
        <v>136</v>
      </c>
    </row>
    <row r="12" spans="2:8" x14ac:dyDescent="0.25">
      <c r="B12" s="2">
        <v>147496</v>
      </c>
      <c r="C12" s="2">
        <v>2</v>
      </c>
      <c r="D12" s="2" t="s">
        <v>10</v>
      </c>
      <c r="E12" s="2" t="s">
        <v>11</v>
      </c>
      <c r="F12" s="2" t="s">
        <v>9</v>
      </c>
      <c r="G12" s="2">
        <v>9</v>
      </c>
      <c r="H12" s="3">
        <v>144</v>
      </c>
    </row>
    <row r="13" spans="2:8" x14ac:dyDescent="0.25">
      <c r="B13" s="2">
        <v>147507</v>
      </c>
      <c r="C13" s="2">
        <v>1</v>
      </c>
      <c r="D13" s="2" t="s">
        <v>15</v>
      </c>
      <c r="E13" s="2" t="s">
        <v>16</v>
      </c>
      <c r="F13" s="2" t="s">
        <v>14</v>
      </c>
      <c r="G13" s="2">
        <v>6</v>
      </c>
      <c r="H13" s="3">
        <v>121</v>
      </c>
    </row>
    <row r="14" spans="2:8" x14ac:dyDescent="0.25">
      <c r="B14" s="2">
        <v>147511</v>
      </c>
      <c r="C14" s="2">
        <v>1</v>
      </c>
      <c r="D14" s="2" t="s">
        <v>18</v>
      </c>
      <c r="E14" s="2" t="s">
        <v>19</v>
      </c>
      <c r="F14" s="2" t="s">
        <v>17</v>
      </c>
      <c r="G14" s="2">
        <v>8</v>
      </c>
      <c r="H14" s="3">
        <v>55</v>
      </c>
    </row>
    <row r="15" spans="2:8" x14ac:dyDescent="0.25">
      <c r="B15" s="2">
        <v>147512</v>
      </c>
      <c r="C15" s="2">
        <v>1</v>
      </c>
      <c r="D15" s="2" t="s">
        <v>18</v>
      </c>
      <c r="E15" s="2" t="s">
        <v>19</v>
      </c>
      <c r="F15" s="2" t="s">
        <v>17</v>
      </c>
      <c r="G15" s="2">
        <v>10</v>
      </c>
      <c r="H15" s="3">
        <v>99</v>
      </c>
    </row>
    <row r="16" spans="2:8" x14ac:dyDescent="0.25">
      <c r="B16" s="2">
        <v>147513</v>
      </c>
      <c r="C16" s="2">
        <v>2</v>
      </c>
      <c r="D16" s="2" t="s">
        <v>18</v>
      </c>
      <c r="E16" s="2" t="s">
        <v>19</v>
      </c>
      <c r="F16" s="2" t="s">
        <v>17</v>
      </c>
      <c r="G16" s="2">
        <v>8</v>
      </c>
      <c r="H16" s="3">
        <v>154</v>
      </c>
    </row>
    <row r="17" spans="2:8" x14ac:dyDescent="0.25">
      <c r="B17" s="2">
        <v>147514</v>
      </c>
      <c r="C17" s="2">
        <v>1</v>
      </c>
      <c r="D17" s="2" t="s">
        <v>18</v>
      </c>
      <c r="E17" s="2" t="s">
        <v>19</v>
      </c>
      <c r="F17" s="2" t="s">
        <v>17</v>
      </c>
      <c r="G17" s="2">
        <v>5</v>
      </c>
      <c r="H17" s="3">
        <v>155</v>
      </c>
    </row>
    <row r="18" spans="2:8" x14ac:dyDescent="0.25">
      <c r="B18" s="2">
        <v>147518</v>
      </c>
      <c r="C18" s="2">
        <v>1</v>
      </c>
      <c r="D18" s="2" t="s">
        <v>18</v>
      </c>
      <c r="E18" s="2" t="s">
        <v>19</v>
      </c>
      <c r="F18" s="2" t="s">
        <v>17</v>
      </c>
      <c r="G18" s="2">
        <v>8</v>
      </c>
      <c r="H18" s="3">
        <v>211</v>
      </c>
    </row>
    <row r="19" spans="2:8" x14ac:dyDescent="0.25">
      <c r="B19" s="2">
        <v>147520</v>
      </c>
      <c r="C19" s="2">
        <v>1</v>
      </c>
      <c r="D19" s="2" t="s">
        <v>18</v>
      </c>
      <c r="E19" s="2" t="s">
        <v>19</v>
      </c>
      <c r="F19" s="2" t="s">
        <v>17</v>
      </c>
      <c r="G19" s="2">
        <v>8</v>
      </c>
      <c r="H19" s="3">
        <v>229</v>
      </c>
    </row>
    <row r="20" spans="2:8" x14ac:dyDescent="0.25">
      <c r="B20" s="2">
        <v>147521</v>
      </c>
      <c r="C20" s="2">
        <v>1</v>
      </c>
      <c r="D20" s="2" t="s">
        <v>18</v>
      </c>
      <c r="E20" s="2" t="s">
        <v>19</v>
      </c>
      <c r="F20" s="2" t="s">
        <v>17</v>
      </c>
      <c r="G20" s="2">
        <v>5</v>
      </c>
      <c r="H20" s="3">
        <v>230</v>
      </c>
    </row>
    <row r="21" spans="2:8" x14ac:dyDescent="0.25">
      <c r="B21" s="2">
        <v>147523</v>
      </c>
      <c r="C21" s="2">
        <v>1</v>
      </c>
      <c r="D21" s="2" t="s">
        <v>18</v>
      </c>
      <c r="E21" s="2" t="s">
        <v>19</v>
      </c>
      <c r="F21" s="2" t="s">
        <v>17</v>
      </c>
      <c r="G21" s="2">
        <v>8</v>
      </c>
      <c r="H21" s="3">
        <v>238</v>
      </c>
    </row>
    <row r="22" spans="2:8" x14ac:dyDescent="0.25">
      <c r="B22" s="2">
        <v>147526</v>
      </c>
      <c r="C22" s="2">
        <v>1</v>
      </c>
      <c r="D22" s="2" t="s">
        <v>15</v>
      </c>
      <c r="E22" s="2" t="s">
        <v>16</v>
      </c>
      <c r="F22" s="2" t="s">
        <v>14</v>
      </c>
      <c r="G22" s="2">
        <v>6</v>
      </c>
      <c r="H22" s="3">
        <v>46</v>
      </c>
    </row>
    <row r="23" spans="2:8" x14ac:dyDescent="0.25">
      <c r="B23" s="2">
        <v>147528</v>
      </c>
      <c r="C23" s="2">
        <v>1</v>
      </c>
      <c r="D23" s="2" t="s">
        <v>18</v>
      </c>
      <c r="E23" s="2" t="s">
        <v>19</v>
      </c>
      <c r="F23" s="2" t="s">
        <v>17</v>
      </c>
      <c r="G23" s="2">
        <v>5</v>
      </c>
      <c r="H23" s="3">
        <v>56</v>
      </c>
    </row>
    <row r="24" spans="2:8" x14ac:dyDescent="0.25">
      <c r="B24" s="2">
        <v>147530</v>
      </c>
      <c r="C24" s="2">
        <v>2</v>
      </c>
      <c r="D24" s="2" t="s">
        <v>10</v>
      </c>
      <c r="E24" s="2" t="s">
        <v>11</v>
      </c>
      <c r="F24" s="2" t="s">
        <v>9</v>
      </c>
      <c r="G24" s="2">
        <v>10</v>
      </c>
      <c r="H24" s="3">
        <v>61</v>
      </c>
    </row>
    <row r="25" spans="2:8" x14ac:dyDescent="0.25">
      <c r="B25" s="2">
        <v>147533</v>
      </c>
      <c r="C25" s="2">
        <v>1</v>
      </c>
      <c r="D25" s="2" t="s">
        <v>10</v>
      </c>
      <c r="E25" s="2" t="s">
        <v>11</v>
      </c>
      <c r="F25" s="2" t="s">
        <v>9</v>
      </c>
      <c r="G25" s="2">
        <v>10</v>
      </c>
      <c r="H25" s="3">
        <v>114</v>
      </c>
    </row>
    <row r="26" spans="2:8" x14ac:dyDescent="0.25">
      <c r="B26" s="2">
        <v>147541</v>
      </c>
      <c r="C26" s="2">
        <v>1</v>
      </c>
      <c r="D26" s="2" t="s">
        <v>10</v>
      </c>
      <c r="E26" s="2" t="s">
        <v>11</v>
      </c>
      <c r="F26" s="2" t="s">
        <v>9</v>
      </c>
      <c r="G26" s="2">
        <v>10</v>
      </c>
      <c r="H26" s="3">
        <v>172</v>
      </c>
    </row>
    <row r="27" spans="2:8" x14ac:dyDescent="0.25">
      <c r="B27" s="2">
        <v>147542</v>
      </c>
      <c r="C27" s="2">
        <v>1</v>
      </c>
      <c r="D27" s="2" t="s">
        <v>10</v>
      </c>
      <c r="E27" s="2" t="s">
        <v>11</v>
      </c>
      <c r="F27" s="2" t="s">
        <v>9</v>
      </c>
      <c r="G27" s="2">
        <v>12</v>
      </c>
      <c r="H27" s="3">
        <v>175</v>
      </c>
    </row>
    <row r="28" spans="2:8" x14ac:dyDescent="0.25">
      <c r="B28" s="2">
        <v>147543</v>
      </c>
      <c r="C28" s="2">
        <v>1</v>
      </c>
      <c r="D28" s="2" t="s">
        <v>10</v>
      </c>
      <c r="E28" s="2" t="s">
        <v>11</v>
      </c>
      <c r="F28" s="2" t="s">
        <v>9</v>
      </c>
      <c r="G28" s="2">
        <v>12</v>
      </c>
      <c r="H28" s="3">
        <v>132</v>
      </c>
    </row>
    <row r="29" spans="2:8" x14ac:dyDescent="0.25">
      <c r="B29" s="2">
        <v>147544</v>
      </c>
      <c r="C29" s="2">
        <v>1</v>
      </c>
      <c r="D29" s="2" t="s">
        <v>18</v>
      </c>
      <c r="E29" s="2" t="s">
        <v>19</v>
      </c>
      <c r="F29" s="2" t="s">
        <v>17</v>
      </c>
      <c r="G29" s="2">
        <v>8</v>
      </c>
      <c r="H29" s="3">
        <v>126</v>
      </c>
    </row>
    <row r="30" spans="2:8" x14ac:dyDescent="0.25">
      <c r="B30" s="2">
        <v>147546</v>
      </c>
      <c r="C30" s="2">
        <v>2</v>
      </c>
      <c r="D30" s="2" t="s">
        <v>18</v>
      </c>
      <c r="E30" s="2" t="s">
        <v>21</v>
      </c>
      <c r="F30" s="2" t="s">
        <v>17</v>
      </c>
      <c r="G30" s="2">
        <v>8</v>
      </c>
      <c r="H30" s="3">
        <v>153</v>
      </c>
    </row>
    <row r="31" spans="2:8" x14ac:dyDescent="0.25">
      <c r="B31" s="2">
        <v>147548</v>
      </c>
      <c r="C31" s="2">
        <v>1</v>
      </c>
      <c r="D31" s="2" t="s">
        <v>10</v>
      </c>
      <c r="E31" s="2" t="s">
        <v>11</v>
      </c>
      <c r="F31" s="2" t="s">
        <v>20</v>
      </c>
      <c r="G31" s="2">
        <v>9</v>
      </c>
      <c r="H31" s="3">
        <v>145</v>
      </c>
    </row>
    <row r="32" spans="2:8" x14ac:dyDescent="0.25">
      <c r="B32" s="2">
        <v>147550</v>
      </c>
      <c r="C32" s="2">
        <v>1</v>
      </c>
      <c r="D32" s="2" t="s">
        <v>18</v>
      </c>
      <c r="E32" s="2" t="s">
        <v>19</v>
      </c>
      <c r="F32" s="2" t="s">
        <v>17</v>
      </c>
      <c r="G32" s="2">
        <v>5</v>
      </c>
      <c r="H32" s="3">
        <v>35</v>
      </c>
    </row>
    <row r="33" spans="2:8" s="8" customFormat="1" x14ac:dyDescent="0.25">
      <c r="B33" s="7"/>
      <c r="C33" s="7"/>
      <c r="D33" s="7"/>
      <c r="E33" s="7"/>
      <c r="F33" s="7"/>
      <c r="G33" s="7"/>
    </row>
    <row r="34" spans="2:8" ht="30" x14ac:dyDescent="0.25">
      <c r="B34" s="5" t="s">
        <v>32</v>
      </c>
      <c r="C34" s="6" t="s">
        <v>26</v>
      </c>
      <c r="D34" s="6" t="s">
        <v>28</v>
      </c>
      <c r="E34" s="6" t="s">
        <v>29</v>
      </c>
      <c r="F34" s="6" t="s">
        <v>27</v>
      </c>
      <c r="G34" s="6" t="s">
        <v>30</v>
      </c>
      <c r="H34" s="5" t="s">
        <v>31</v>
      </c>
    </row>
    <row r="35" spans="2:8" x14ac:dyDescent="0.25">
      <c r="B35" s="2">
        <v>147474</v>
      </c>
      <c r="C35" s="2">
        <v>2</v>
      </c>
      <c r="D35" s="2" t="s">
        <v>10</v>
      </c>
      <c r="E35" s="2" t="s">
        <v>11</v>
      </c>
      <c r="F35" s="2" t="s">
        <v>9</v>
      </c>
      <c r="G35" s="2">
        <v>10</v>
      </c>
      <c r="H35" s="3">
        <v>20</v>
      </c>
    </row>
    <row r="36" spans="2:8" x14ac:dyDescent="0.25">
      <c r="B36" s="2">
        <v>147475</v>
      </c>
      <c r="C36" s="2">
        <v>1</v>
      </c>
      <c r="D36" s="2" t="s">
        <v>10</v>
      </c>
      <c r="E36" s="2" t="s">
        <v>11</v>
      </c>
      <c r="F36" s="2" t="s">
        <v>9</v>
      </c>
      <c r="G36" s="2">
        <v>10</v>
      </c>
      <c r="H36" s="3">
        <v>27</v>
      </c>
    </row>
    <row r="37" spans="2:8" x14ac:dyDescent="0.25">
      <c r="B37" s="2">
        <v>147476</v>
      </c>
      <c r="C37" s="2">
        <v>1</v>
      </c>
      <c r="D37" s="2" t="s">
        <v>10</v>
      </c>
      <c r="E37" s="2" t="s">
        <v>13</v>
      </c>
      <c r="F37" s="2" t="s">
        <v>12</v>
      </c>
      <c r="G37" s="2">
        <v>5</v>
      </c>
      <c r="H37" s="3">
        <v>30</v>
      </c>
    </row>
    <row r="38" spans="2:8" x14ac:dyDescent="0.25">
      <c r="B38" s="2">
        <v>147486</v>
      </c>
      <c r="C38" s="2">
        <v>5</v>
      </c>
      <c r="D38" s="2" t="s">
        <v>10</v>
      </c>
      <c r="E38" s="2" t="s">
        <v>11</v>
      </c>
      <c r="F38" s="2" t="s">
        <v>9</v>
      </c>
      <c r="G38" s="2">
        <v>10</v>
      </c>
      <c r="H38" s="3">
        <v>140</v>
      </c>
    </row>
    <row r="39" spans="2:8" x14ac:dyDescent="0.25">
      <c r="B39" s="2">
        <v>147487</v>
      </c>
      <c r="C39" s="2">
        <v>2</v>
      </c>
      <c r="D39" s="2" t="s">
        <v>10</v>
      </c>
      <c r="E39" s="2" t="s">
        <v>11</v>
      </c>
      <c r="F39" s="2" t="s">
        <v>9</v>
      </c>
      <c r="G39" s="2">
        <v>10</v>
      </c>
      <c r="H39" s="3">
        <v>139</v>
      </c>
    </row>
    <row r="40" spans="2:8" x14ac:dyDescent="0.25">
      <c r="B40" s="2">
        <v>147488</v>
      </c>
      <c r="C40" s="2">
        <v>3</v>
      </c>
      <c r="D40" s="2" t="s">
        <v>10</v>
      </c>
      <c r="E40" s="2" t="s">
        <v>11</v>
      </c>
      <c r="F40" s="2" t="s">
        <v>9</v>
      </c>
      <c r="G40" s="2">
        <v>10</v>
      </c>
      <c r="H40" s="3">
        <v>67</v>
      </c>
    </row>
    <row r="41" spans="2:8" x14ac:dyDescent="0.25">
      <c r="B41" s="2">
        <v>147489</v>
      </c>
      <c r="C41" s="2">
        <v>1</v>
      </c>
      <c r="D41" s="2" t="s">
        <v>10</v>
      </c>
      <c r="E41" s="2" t="s">
        <v>11</v>
      </c>
      <c r="F41" s="2" t="s">
        <v>9</v>
      </c>
      <c r="G41" s="2">
        <v>10</v>
      </c>
      <c r="H41" s="3">
        <v>79</v>
      </c>
    </row>
    <row r="42" spans="2:8" x14ac:dyDescent="0.25">
      <c r="B42" s="2">
        <v>147490</v>
      </c>
      <c r="C42" s="2">
        <v>1</v>
      </c>
      <c r="D42" s="2" t="s">
        <v>10</v>
      </c>
      <c r="E42" s="2" t="s">
        <v>11</v>
      </c>
      <c r="F42" s="2" t="s">
        <v>9</v>
      </c>
      <c r="G42" s="2">
        <v>10</v>
      </c>
      <c r="H42" s="3">
        <v>16</v>
      </c>
    </row>
    <row r="43" spans="2:8" x14ac:dyDescent="0.25">
      <c r="B43" s="2">
        <v>147491</v>
      </c>
      <c r="C43" s="2">
        <v>17</v>
      </c>
      <c r="D43" s="2" t="s">
        <v>10</v>
      </c>
      <c r="E43" s="2" t="s">
        <v>11</v>
      </c>
      <c r="F43" s="2" t="s">
        <v>9</v>
      </c>
      <c r="G43" s="2">
        <v>10</v>
      </c>
      <c r="H43" s="3">
        <v>181</v>
      </c>
    </row>
    <row r="44" spans="2:8" x14ac:dyDescent="0.25">
      <c r="B44" s="2">
        <v>147492</v>
      </c>
      <c r="C44" s="2">
        <v>1</v>
      </c>
      <c r="D44" s="2" t="s">
        <v>10</v>
      </c>
      <c r="E44" s="2" t="s">
        <v>11</v>
      </c>
      <c r="F44" s="2" t="s">
        <v>9</v>
      </c>
      <c r="G44" s="2">
        <v>10</v>
      </c>
      <c r="H44" s="3">
        <v>182</v>
      </c>
    </row>
    <row r="45" spans="2:8" x14ac:dyDescent="0.25">
      <c r="B45" s="2">
        <v>147493</v>
      </c>
      <c r="C45" s="2">
        <v>2</v>
      </c>
      <c r="D45" s="2" t="s">
        <v>10</v>
      </c>
      <c r="E45" s="2" t="s">
        <v>11</v>
      </c>
      <c r="F45" s="2" t="s">
        <v>9</v>
      </c>
      <c r="G45" s="2">
        <v>10</v>
      </c>
      <c r="H45" s="3">
        <v>98</v>
      </c>
    </row>
    <row r="46" spans="2:8" x14ac:dyDescent="0.25">
      <c r="B46" s="2">
        <v>147494</v>
      </c>
      <c r="C46" s="2">
        <v>2</v>
      </c>
      <c r="D46" s="2" t="s">
        <v>10</v>
      </c>
      <c r="E46" s="2" t="s">
        <v>11</v>
      </c>
      <c r="F46" s="2" t="s">
        <v>9</v>
      </c>
      <c r="G46" s="2">
        <v>10</v>
      </c>
      <c r="H46" s="3">
        <v>198</v>
      </c>
    </row>
    <row r="47" spans="2:8" x14ac:dyDescent="0.25">
      <c r="B47" s="2">
        <v>147495</v>
      </c>
      <c r="C47" s="2">
        <v>1</v>
      </c>
      <c r="D47" s="2" t="s">
        <v>10</v>
      </c>
      <c r="E47" s="2" t="s">
        <v>11</v>
      </c>
      <c r="F47" s="2" t="s">
        <v>9</v>
      </c>
      <c r="G47" s="2">
        <v>10</v>
      </c>
      <c r="H47" s="3">
        <v>204</v>
      </c>
    </row>
    <row r="48" spans="2:8" x14ac:dyDescent="0.25">
      <c r="B48" s="2">
        <v>147497</v>
      </c>
      <c r="C48" s="2">
        <v>1</v>
      </c>
      <c r="D48" s="2" t="s">
        <v>10</v>
      </c>
      <c r="E48" s="2" t="s">
        <v>11</v>
      </c>
      <c r="F48" s="2" t="s">
        <v>9</v>
      </c>
      <c r="G48" s="2">
        <v>9</v>
      </c>
      <c r="H48" s="3">
        <v>224</v>
      </c>
    </row>
    <row r="49" spans="2:8" x14ac:dyDescent="0.25">
      <c r="B49" s="2">
        <v>147498</v>
      </c>
      <c r="C49" s="2">
        <v>1</v>
      </c>
      <c r="D49" s="2" t="s">
        <v>10</v>
      </c>
      <c r="E49" s="2" t="s">
        <v>11</v>
      </c>
      <c r="F49" s="2" t="s">
        <v>9</v>
      </c>
      <c r="G49" s="2">
        <v>9</v>
      </c>
      <c r="H49" s="3">
        <v>236</v>
      </c>
    </row>
    <row r="50" spans="2:8" x14ac:dyDescent="0.25">
      <c r="B50" s="2">
        <v>147499</v>
      </c>
      <c r="C50" s="2">
        <v>1</v>
      </c>
      <c r="D50" s="2" t="s">
        <v>10</v>
      </c>
      <c r="E50" s="2" t="s">
        <v>11</v>
      </c>
      <c r="F50" s="2" t="s">
        <v>9</v>
      </c>
      <c r="G50" s="2">
        <v>7</v>
      </c>
      <c r="H50" s="3">
        <v>34</v>
      </c>
    </row>
    <row r="51" spans="2:8" x14ac:dyDescent="0.25">
      <c r="B51" s="2">
        <v>147500</v>
      </c>
      <c r="C51" s="2">
        <v>3</v>
      </c>
      <c r="D51" s="2" t="s">
        <v>10</v>
      </c>
      <c r="E51" s="2" t="s">
        <v>11</v>
      </c>
      <c r="F51" s="2" t="s">
        <v>9</v>
      </c>
      <c r="G51" s="2">
        <v>8</v>
      </c>
      <c r="H51" s="3">
        <v>146</v>
      </c>
    </row>
    <row r="52" spans="2:8" x14ac:dyDescent="0.25">
      <c r="B52" s="2">
        <v>147501</v>
      </c>
      <c r="C52" s="2">
        <v>1</v>
      </c>
      <c r="D52" s="2" t="s">
        <v>10</v>
      </c>
      <c r="E52" s="2" t="s">
        <v>11</v>
      </c>
      <c r="F52" s="2" t="s">
        <v>9</v>
      </c>
      <c r="G52" s="2">
        <v>8</v>
      </c>
      <c r="H52" s="3">
        <v>199</v>
      </c>
    </row>
    <row r="53" spans="2:8" x14ac:dyDescent="0.25">
      <c r="B53" s="2">
        <v>147502</v>
      </c>
      <c r="C53" s="2">
        <v>1</v>
      </c>
      <c r="D53" s="2" t="s">
        <v>18</v>
      </c>
      <c r="E53" s="2" t="s">
        <v>19</v>
      </c>
      <c r="F53" s="2" t="s">
        <v>17</v>
      </c>
      <c r="G53" s="2">
        <v>8</v>
      </c>
      <c r="H53" s="3">
        <v>196</v>
      </c>
    </row>
    <row r="54" spans="2:8" x14ac:dyDescent="0.25">
      <c r="B54" s="2">
        <v>147503</v>
      </c>
      <c r="C54" s="2">
        <v>1</v>
      </c>
      <c r="D54" s="2" t="s">
        <v>18</v>
      </c>
      <c r="E54" s="2" t="s">
        <v>19</v>
      </c>
      <c r="F54" s="2" t="s">
        <v>17</v>
      </c>
      <c r="G54" s="2">
        <v>1</v>
      </c>
      <c r="H54" s="3">
        <v>187</v>
      </c>
    </row>
    <row r="55" spans="2:8" x14ac:dyDescent="0.25">
      <c r="B55" s="2">
        <v>147504</v>
      </c>
      <c r="C55" s="2">
        <v>1</v>
      </c>
      <c r="D55" s="2" t="s">
        <v>10</v>
      </c>
      <c r="E55" s="2" t="s">
        <v>11</v>
      </c>
      <c r="F55" s="2" t="s">
        <v>9</v>
      </c>
      <c r="G55" s="2">
        <v>7</v>
      </c>
      <c r="H55" s="3">
        <v>148</v>
      </c>
    </row>
    <row r="56" spans="2:8" x14ac:dyDescent="0.25">
      <c r="B56" s="2">
        <v>147505</v>
      </c>
      <c r="C56" s="2">
        <v>1</v>
      </c>
      <c r="D56" s="2" t="s">
        <v>10</v>
      </c>
      <c r="E56" s="2" t="s">
        <v>11</v>
      </c>
      <c r="F56" s="2" t="s">
        <v>9</v>
      </c>
      <c r="G56" s="2">
        <v>7</v>
      </c>
      <c r="H56" s="3">
        <v>125</v>
      </c>
    </row>
    <row r="57" spans="2:8" x14ac:dyDescent="0.25">
      <c r="B57" s="2">
        <v>147506</v>
      </c>
      <c r="C57" s="2">
        <v>1</v>
      </c>
      <c r="D57" s="2" t="s">
        <v>10</v>
      </c>
      <c r="E57" s="2" t="s">
        <v>11</v>
      </c>
      <c r="F57" s="2" t="s">
        <v>9</v>
      </c>
      <c r="G57" s="2">
        <v>7</v>
      </c>
      <c r="H57" s="3">
        <v>183</v>
      </c>
    </row>
    <row r="58" spans="2:8" x14ac:dyDescent="0.25">
      <c r="B58" s="2">
        <v>147508</v>
      </c>
      <c r="C58" s="2">
        <v>1</v>
      </c>
      <c r="D58" s="2" t="s">
        <v>10</v>
      </c>
      <c r="E58" s="2" t="s">
        <v>13</v>
      </c>
      <c r="F58" s="2" t="s">
        <v>12</v>
      </c>
      <c r="G58" s="2">
        <v>6</v>
      </c>
      <c r="H58" s="3">
        <v>200</v>
      </c>
    </row>
    <row r="59" spans="2:8" x14ac:dyDescent="0.25">
      <c r="B59" s="2">
        <v>147509</v>
      </c>
      <c r="C59" s="2">
        <v>1</v>
      </c>
      <c r="D59" s="2" t="s">
        <v>10</v>
      </c>
      <c r="E59" s="2" t="s">
        <v>13</v>
      </c>
      <c r="F59" s="2" t="s">
        <v>12</v>
      </c>
      <c r="G59" s="2">
        <v>6</v>
      </c>
      <c r="H59" s="3">
        <v>217</v>
      </c>
    </row>
    <row r="60" spans="2:8" x14ac:dyDescent="0.25">
      <c r="B60" s="2">
        <v>147510</v>
      </c>
      <c r="C60" s="2">
        <v>1</v>
      </c>
      <c r="D60" s="2" t="s">
        <v>10</v>
      </c>
      <c r="E60" s="2" t="s">
        <v>11</v>
      </c>
      <c r="F60" s="2" t="s">
        <v>20</v>
      </c>
      <c r="G60" s="2">
        <v>11</v>
      </c>
      <c r="H60" s="3">
        <v>94</v>
      </c>
    </row>
    <row r="61" spans="2:8" x14ac:dyDescent="0.25">
      <c r="B61" s="2">
        <v>147515</v>
      </c>
      <c r="C61" s="2">
        <v>3</v>
      </c>
      <c r="D61" s="2" t="s">
        <v>18</v>
      </c>
      <c r="E61" s="2" t="s">
        <v>19</v>
      </c>
      <c r="F61" s="2" t="s">
        <v>17</v>
      </c>
      <c r="G61" s="2">
        <v>1</v>
      </c>
      <c r="H61" s="3">
        <v>159</v>
      </c>
    </row>
    <row r="62" spans="2:8" x14ac:dyDescent="0.25">
      <c r="B62" s="2">
        <v>147516</v>
      </c>
      <c r="C62" s="2">
        <v>1</v>
      </c>
      <c r="D62" s="2" t="s">
        <v>18</v>
      </c>
      <c r="E62" s="2" t="s">
        <v>19</v>
      </c>
      <c r="F62" s="2" t="s">
        <v>17</v>
      </c>
      <c r="G62" s="2">
        <v>1</v>
      </c>
      <c r="H62" s="3">
        <v>242</v>
      </c>
    </row>
    <row r="63" spans="2:8" x14ac:dyDescent="0.25">
      <c r="B63" s="2">
        <v>147517</v>
      </c>
      <c r="C63" s="2">
        <v>5</v>
      </c>
      <c r="D63" s="2" t="s">
        <v>18</v>
      </c>
      <c r="E63" s="2" t="s">
        <v>19</v>
      </c>
      <c r="F63" s="2" t="s">
        <v>17</v>
      </c>
      <c r="G63" s="2">
        <v>10</v>
      </c>
      <c r="H63" s="3">
        <v>184</v>
      </c>
    </row>
    <row r="64" spans="2:8" x14ac:dyDescent="0.25">
      <c r="B64" s="2">
        <v>147519</v>
      </c>
      <c r="C64" s="2">
        <v>1</v>
      </c>
      <c r="D64" s="2" t="s">
        <v>10</v>
      </c>
      <c r="E64" s="2" t="s">
        <v>13</v>
      </c>
      <c r="F64" s="2" t="s">
        <v>12</v>
      </c>
      <c r="G64" s="2">
        <v>6</v>
      </c>
      <c r="H64" s="3">
        <v>226</v>
      </c>
    </row>
    <row r="65" spans="2:8" x14ac:dyDescent="0.25">
      <c r="B65" s="2">
        <v>147522</v>
      </c>
      <c r="C65" s="2">
        <v>1</v>
      </c>
      <c r="D65" s="2" t="s">
        <v>18</v>
      </c>
      <c r="E65" s="2" t="s">
        <v>19</v>
      </c>
      <c r="F65" s="2" t="s">
        <v>17</v>
      </c>
      <c r="G65" s="2">
        <v>4</v>
      </c>
      <c r="H65" s="3">
        <v>231</v>
      </c>
    </row>
    <row r="66" spans="2:8" x14ac:dyDescent="0.25">
      <c r="B66" s="2">
        <v>147524</v>
      </c>
      <c r="C66" s="2">
        <v>1</v>
      </c>
      <c r="D66" s="2" t="s">
        <v>18</v>
      </c>
      <c r="E66" s="2" t="s">
        <v>19</v>
      </c>
      <c r="F66" s="2" t="s">
        <v>17</v>
      </c>
      <c r="G66" s="2">
        <v>3</v>
      </c>
      <c r="H66" s="3">
        <v>186</v>
      </c>
    </row>
    <row r="67" spans="2:8" x14ac:dyDescent="0.25">
      <c r="B67" s="2">
        <v>147525</v>
      </c>
      <c r="C67" s="2">
        <v>2</v>
      </c>
      <c r="D67" s="2" t="s">
        <v>18</v>
      </c>
      <c r="E67" s="2" t="s">
        <v>19</v>
      </c>
      <c r="F67" s="2" t="s">
        <v>17</v>
      </c>
      <c r="G67" s="2">
        <v>8</v>
      </c>
      <c r="H67" s="3">
        <v>42</v>
      </c>
    </row>
    <row r="68" spans="2:8" x14ac:dyDescent="0.25">
      <c r="B68" s="2">
        <v>147527</v>
      </c>
      <c r="C68" s="2">
        <v>1</v>
      </c>
      <c r="D68" s="2" t="s">
        <v>10</v>
      </c>
      <c r="E68" s="2" t="s">
        <v>11</v>
      </c>
      <c r="F68" s="2" t="s">
        <v>9</v>
      </c>
      <c r="G68" s="2">
        <v>12</v>
      </c>
      <c r="H68" s="3">
        <v>47</v>
      </c>
    </row>
    <row r="69" spans="2:8" x14ac:dyDescent="0.25">
      <c r="B69" s="2">
        <v>147529</v>
      </c>
      <c r="C69" s="2">
        <v>1</v>
      </c>
      <c r="D69" s="2" t="s">
        <v>10</v>
      </c>
      <c r="E69" s="2" t="s">
        <v>11</v>
      </c>
      <c r="F69" s="2" t="s">
        <v>9</v>
      </c>
      <c r="G69" s="2">
        <v>10</v>
      </c>
      <c r="H69" s="3">
        <v>60</v>
      </c>
    </row>
    <row r="70" spans="2:8" x14ac:dyDescent="0.25">
      <c r="B70" s="2">
        <v>147531</v>
      </c>
      <c r="C70" s="2">
        <v>2</v>
      </c>
      <c r="D70" s="2" t="s">
        <v>10</v>
      </c>
      <c r="E70" s="2" t="s">
        <v>13</v>
      </c>
      <c r="F70" s="2" t="s">
        <v>12</v>
      </c>
      <c r="G70" s="2">
        <v>6</v>
      </c>
      <c r="H70" s="3">
        <v>83</v>
      </c>
    </row>
    <row r="71" spans="2:8" x14ac:dyDescent="0.25">
      <c r="B71" s="2">
        <v>147532</v>
      </c>
      <c r="C71" s="2">
        <v>1</v>
      </c>
      <c r="D71" s="2" t="s">
        <v>10</v>
      </c>
      <c r="E71" s="2" t="s">
        <v>13</v>
      </c>
      <c r="F71" s="2" t="s">
        <v>12</v>
      </c>
      <c r="G71" s="2">
        <v>6</v>
      </c>
      <c r="H71" s="3">
        <v>84</v>
      </c>
    </row>
    <row r="72" spans="2:8" x14ac:dyDescent="0.25">
      <c r="B72" s="2">
        <v>147534</v>
      </c>
      <c r="C72" s="2">
        <v>1</v>
      </c>
      <c r="D72" s="2" t="s">
        <v>10</v>
      </c>
      <c r="E72" s="2" t="s">
        <v>11</v>
      </c>
      <c r="F72" s="2" t="s">
        <v>9</v>
      </c>
      <c r="G72" s="2">
        <v>8</v>
      </c>
      <c r="H72" s="3">
        <v>147</v>
      </c>
    </row>
    <row r="73" spans="2:8" x14ac:dyDescent="0.25">
      <c r="B73" s="2">
        <v>147535</v>
      </c>
      <c r="C73" s="2">
        <v>1</v>
      </c>
      <c r="D73" s="2" t="s">
        <v>10</v>
      </c>
      <c r="E73" s="2" t="s">
        <v>11</v>
      </c>
      <c r="F73" s="2" t="s">
        <v>9</v>
      </c>
      <c r="G73" s="2">
        <v>9</v>
      </c>
      <c r="H73" s="3">
        <v>143</v>
      </c>
    </row>
    <row r="74" spans="2:8" x14ac:dyDescent="0.25">
      <c r="B74" s="2">
        <v>147536</v>
      </c>
      <c r="C74" s="2">
        <v>1</v>
      </c>
      <c r="D74" s="2" t="s">
        <v>10</v>
      </c>
      <c r="E74" s="2" t="s">
        <v>13</v>
      </c>
      <c r="F74" s="2" t="s">
        <v>12</v>
      </c>
      <c r="G74" s="2">
        <v>3</v>
      </c>
      <c r="H74" s="3">
        <v>152</v>
      </c>
    </row>
    <row r="75" spans="2:8" x14ac:dyDescent="0.25">
      <c r="B75" s="2">
        <v>147537</v>
      </c>
      <c r="C75" s="2">
        <v>2</v>
      </c>
      <c r="D75" s="2" t="s">
        <v>18</v>
      </c>
      <c r="E75" s="2" t="s">
        <v>19</v>
      </c>
      <c r="F75" s="2" t="s">
        <v>17</v>
      </c>
      <c r="G75" s="2">
        <v>4</v>
      </c>
      <c r="H75" s="3">
        <v>156</v>
      </c>
    </row>
    <row r="76" spans="2:8" x14ac:dyDescent="0.25">
      <c r="B76" s="2">
        <v>147538</v>
      </c>
      <c r="C76" s="2">
        <v>1</v>
      </c>
      <c r="D76" s="2" t="s">
        <v>10</v>
      </c>
      <c r="E76" s="2" t="s">
        <v>11</v>
      </c>
      <c r="F76" s="2" t="s">
        <v>9</v>
      </c>
      <c r="G76" s="2">
        <v>10</v>
      </c>
      <c r="H76" s="3">
        <v>235</v>
      </c>
    </row>
    <row r="77" spans="2:8" x14ac:dyDescent="0.25">
      <c r="B77" s="2">
        <v>147539</v>
      </c>
      <c r="C77" s="2">
        <v>1</v>
      </c>
      <c r="D77" s="2" t="s">
        <v>10</v>
      </c>
      <c r="E77" s="2" t="s">
        <v>11</v>
      </c>
      <c r="F77" s="2" t="s">
        <v>9</v>
      </c>
      <c r="G77" s="2">
        <v>10</v>
      </c>
      <c r="H77" s="3">
        <v>214</v>
      </c>
    </row>
    <row r="78" spans="2:8" x14ac:dyDescent="0.25">
      <c r="B78" s="2">
        <v>147540</v>
      </c>
      <c r="C78" s="2">
        <v>1</v>
      </c>
      <c r="D78" s="2" t="s">
        <v>10</v>
      </c>
      <c r="E78" s="2" t="s">
        <v>13</v>
      </c>
      <c r="F78" s="2" t="s">
        <v>12</v>
      </c>
      <c r="G78" s="2">
        <v>6</v>
      </c>
      <c r="H78" s="3">
        <v>210</v>
      </c>
    </row>
    <row r="79" spans="2:8" x14ac:dyDescent="0.25">
      <c r="B79" s="2">
        <v>147545</v>
      </c>
      <c r="C79" s="2">
        <v>1</v>
      </c>
      <c r="D79" s="2" t="s">
        <v>10</v>
      </c>
      <c r="E79" s="2" t="s">
        <v>13</v>
      </c>
      <c r="F79" s="2" t="s">
        <v>12</v>
      </c>
      <c r="G79" s="2">
        <v>4</v>
      </c>
      <c r="H79" s="3">
        <v>85</v>
      </c>
    </row>
    <row r="80" spans="2:8" x14ac:dyDescent="0.25">
      <c r="B80" s="2">
        <v>147547</v>
      </c>
      <c r="C80" s="2">
        <v>1</v>
      </c>
      <c r="D80" s="2" t="s">
        <v>10</v>
      </c>
      <c r="E80" s="2" t="s">
        <v>13</v>
      </c>
      <c r="F80" s="2" t="s">
        <v>12</v>
      </c>
      <c r="G80" s="2">
        <v>5</v>
      </c>
      <c r="H80" s="3">
        <v>41</v>
      </c>
    </row>
    <row r="81" spans="2:8" x14ac:dyDescent="0.25">
      <c r="B81" s="2">
        <v>147549</v>
      </c>
      <c r="C81" s="2">
        <v>1</v>
      </c>
      <c r="D81" s="2" t="s">
        <v>10</v>
      </c>
      <c r="E81" s="2" t="s">
        <v>11</v>
      </c>
      <c r="F81" s="2" t="s">
        <v>9</v>
      </c>
      <c r="G81" s="2">
        <v>7</v>
      </c>
      <c r="H81" s="3">
        <v>39</v>
      </c>
    </row>
    <row r="82" spans="2:8" x14ac:dyDescent="0.25">
      <c r="B82" s="2">
        <v>147551</v>
      </c>
      <c r="C82" s="2">
        <v>1</v>
      </c>
      <c r="D82" s="2" t="s">
        <v>10</v>
      </c>
      <c r="E82" s="2" t="s">
        <v>11</v>
      </c>
      <c r="F82" s="2" t="s">
        <v>9</v>
      </c>
      <c r="G82" s="2">
        <v>11</v>
      </c>
      <c r="H82" s="3">
        <v>113</v>
      </c>
    </row>
    <row r="83" spans="2:8" x14ac:dyDescent="0.25">
      <c r="B83" s="2">
        <v>147552</v>
      </c>
      <c r="C83" s="2">
        <v>1</v>
      </c>
      <c r="D83" s="2" t="s">
        <v>10</v>
      </c>
      <c r="E83" s="2" t="s">
        <v>11</v>
      </c>
      <c r="F83" s="2" t="s">
        <v>9</v>
      </c>
      <c r="G83" s="2">
        <v>10</v>
      </c>
      <c r="H83" s="3">
        <v>234</v>
      </c>
    </row>
  </sheetData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Yivi Yohana Gaona Galeano</dc:creator>
  <cp:lastModifiedBy>Ericsson Rafael Ricardo Moreno</cp:lastModifiedBy>
  <cp:lastPrinted>2021-02-17T15:33:37Z</cp:lastPrinted>
  <dcterms:created xsi:type="dcterms:W3CDTF">2021-02-17T12:37:45Z</dcterms:created>
  <dcterms:modified xsi:type="dcterms:W3CDTF">2021-07-02T15:09:52Z</dcterms:modified>
</cp:coreProperties>
</file>