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ola Velasco\Produccion Minirales - Mapa Regalias\2021\Segundo Trimestre\"/>
    </mc:Choice>
  </mc:AlternateContent>
  <bookViews>
    <workbookView xWindow="0" yWindow="0" windowWidth="20490" windowHeight="7320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73" i="6" l="1"/>
  <c r="E9" i="4" l="1"/>
  <c r="E94" i="2" l="1"/>
  <c r="E114" i="5" l="1"/>
  <c r="E9" i="3"/>
  <c r="F10" i="1" s="1"/>
  <c r="F13" i="1" l="1"/>
  <c r="F12" i="1"/>
  <c r="F11" i="1"/>
  <c r="F9" i="1"/>
  <c r="G9" i="1" l="1"/>
</calcChain>
</file>

<file path=xl/sharedStrings.xml><?xml version="1.0" encoding="utf-8"?>
<sst xmlns="http://schemas.openxmlformats.org/spreadsheetml/2006/main" count="802" uniqueCount="334">
  <si>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</si>
  <si>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</si>
  <si>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</si>
  <si>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</si>
  <si>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</si>
  <si>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</si>
  <si>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</si>
  <si>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</si>
  <si>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</si>
  <si>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</si>
  <si>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</si>
  <si>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</si>
  <si>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</si>
  <si>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</si>
  <si>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</si>
  <si>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</si>
  <si>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</si>
  <si>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</si>
  <si>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</si>
  <si>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</si>
  <si>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</si>
  <si>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</si>
  <si>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</si>
  <si>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Total general</t>
  </si>
  <si>
    <t xml:space="preserve">                                           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</si>
  <si>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</si>
  <si>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</si>
  <si>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Boyaca</t>
  </si>
  <si>
    <t>Sutatenza</t>
  </si>
  <si>
    <t>Cundinamarca</t>
  </si>
  <si>
    <t>Caqueta</t>
  </si>
  <si>
    <t>Antioquia</t>
  </si>
  <si>
    <t>Bolivar</t>
  </si>
  <si>
    <t>13001</t>
  </si>
  <si>
    <t>Cartagena</t>
  </si>
  <si>
    <t>15001</t>
  </si>
  <si>
    <t>Tunja</t>
  </si>
  <si>
    <t>15455</t>
  </si>
  <si>
    <t>Miraflores - Boyaca</t>
  </si>
  <si>
    <t>15759</t>
  </si>
  <si>
    <t>Sogamoso</t>
  </si>
  <si>
    <t>15761</t>
  </si>
  <si>
    <t>Somondoco</t>
  </si>
  <si>
    <t>15790</t>
  </si>
  <si>
    <t>Tasco</t>
  </si>
  <si>
    <t>Caldas</t>
  </si>
  <si>
    <t>17001</t>
  </si>
  <si>
    <t>Manizales</t>
  </si>
  <si>
    <t>25320</t>
  </si>
  <si>
    <t>Guaduas</t>
  </si>
  <si>
    <t>25368</t>
  </si>
  <si>
    <t>Jerusalen</t>
  </si>
  <si>
    <t>25530</t>
  </si>
  <si>
    <t>Paratebueno</t>
  </si>
  <si>
    <t>25754</t>
  </si>
  <si>
    <t>Soacha</t>
  </si>
  <si>
    <t>Huila</t>
  </si>
  <si>
    <t>41615</t>
  </si>
  <si>
    <t>Rivera</t>
  </si>
  <si>
    <t>La Guajira</t>
  </si>
  <si>
    <t>Meta</t>
  </si>
  <si>
    <t>Norte de Santander</t>
  </si>
  <si>
    <t>54520</t>
  </si>
  <si>
    <t>Santander</t>
  </si>
  <si>
    <t>Barrancabermeja</t>
  </si>
  <si>
    <t>68547</t>
  </si>
  <si>
    <t>Piedecuesta</t>
  </si>
  <si>
    <t>73001</t>
  </si>
  <si>
    <t>73770</t>
  </si>
  <si>
    <t>73873</t>
  </si>
  <si>
    <t>76364</t>
  </si>
  <si>
    <t>76622</t>
  </si>
  <si>
    <t>76892</t>
  </si>
  <si>
    <t>81736</t>
  </si>
  <si>
    <t>15537</t>
  </si>
  <si>
    <t>Paz de Rio</t>
  </si>
  <si>
    <t>Cauca</t>
  </si>
  <si>
    <t>86320</t>
  </si>
  <si>
    <t>99001</t>
  </si>
  <si>
    <t>15238</t>
  </si>
  <si>
    <t>Duitama</t>
  </si>
  <si>
    <t>15599</t>
  </si>
  <si>
    <t>Ramiriqui</t>
  </si>
  <si>
    <t>18001</t>
  </si>
  <si>
    <t>Florencia - Caqueta</t>
  </si>
  <si>
    <t>Cesar</t>
  </si>
  <si>
    <t>Cordoba</t>
  </si>
  <si>
    <t>23555</t>
  </si>
  <si>
    <t>Planeta Rica</t>
  </si>
  <si>
    <t>25224</t>
  </si>
  <si>
    <t>Cucunuba</t>
  </si>
  <si>
    <t>25781</t>
  </si>
  <si>
    <t>Sutatausa</t>
  </si>
  <si>
    <t>41524</t>
  </si>
  <si>
    <t>Palermo</t>
  </si>
  <si>
    <t>41797</t>
  </si>
  <si>
    <t>Tesalia</t>
  </si>
  <si>
    <t>Magdalena</t>
  </si>
  <si>
    <t>47245</t>
  </si>
  <si>
    <t>El Banco</t>
  </si>
  <si>
    <t>Risaralda</t>
  </si>
  <si>
    <t>66400</t>
  </si>
  <si>
    <t>05001</t>
  </si>
  <si>
    <t>Medellin</t>
  </si>
  <si>
    <t>05480</t>
  </si>
  <si>
    <t>Mutata</t>
  </si>
  <si>
    <t>Atlantico</t>
  </si>
  <si>
    <t>08421</t>
  </si>
  <si>
    <t>Luruaco</t>
  </si>
  <si>
    <t>08606</t>
  </si>
  <si>
    <t>Repelon</t>
  </si>
  <si>
    <t>Bogota, D.C.</t>
  </si>
  <si>
    <t>11001</t>
  </si>
  <si>
    <t>15296</t>
  </si>
  <si>
    <t>Gameza</t>
  </si>
  <si>
    <t>15322</t>
  </si>
  <si>
    <t>Guateque</t>
  </si>
  <si>
    <t>15325</t>
  </si>
  <si>
    <t>Guayata</t>
  </si>
  <si>
    <t>15753</t>
  </si>
  <si>
    <t>Soata</t>
  </si>
  <si>
    <t>68217</t>
  </si>
  <si>
    <t>76001</t>
  </si>
  <si>
    <t>17877</t>
  </si>
  <si>
    <t>Viterbo</t>
  </si>
  <si>
    <t>19573</t>
  </si>
  <si>
    <t>Puerto Tejada</t>
  </si>
  <si>
    <t>66075</t>
  </si>
  <si>
    <t>Villa Rica</t>
  </si>
  <si>
    <t>20001</t>
  </si>
  <si>
    <t>Valledupar</t>
  </si>
  <si>
    <t>20770</t>
  </si>
  <si>
    <t>San Martin - Cesar</t>
  </si>
  <si>
    <t>25099</t>
  </si>
  <si>
    <t>Bojaca</t>
  </si>
  <si>
    <t>25151</t>
  </si>
  <si>
    <t>Caqueza</t>
  </si>
  <si>
    <t>25154</t>
  </si>
  <si>
    <t>Carmen de Carupa</t>
  </si>
  <si>
    <t>25175</t>
  </si>
  <si>
    <t>Chia</t>
  </si>
  <si>
    <t>25785</t>
  </si>
  <si>
    <t>Tabio</t>
  </si>
  <si>
    <t>25815</t>
  </si>
  <si>
    <t>Tocaima</t>
  </si>
  <si>
    <t>25817</t>
  </si>
  <si>
    <t>Tocancipa</t>
  </si>
  <si>
    <t>25845</t>
  </si>
  <si>
    <t>Une</t>
  </si>
  <si>
    <t>25875</t>
  </si>
  <si>
    <t>Villeta</t>
  </si>
  <si>
    <t>54385</t>
  </si>
  <si>
    <t>San Juan de Rio Seco</t>
  </si>
  <si>
    <t>76041</t>
  </si>
  <si>
    <t>85263</t>
  </si>
  <si>
    <t>86569</t>
  </si>
  <si>
    <t>41396</t>
  </si>
  <si>
    <t>La Plata</t>
  </si>
  <si>
    <t>41551</t>
  </si>
  <si>
    <t>Pitalito</t>
  </si>
  <si>
    <t>41799</t>
  </si>
  <si>
    <t>Tello</t>
  </si>
  <si>
    <t>41885</t>
  </si>
  <si>
    <t>Yaguara</t>
  </si>
  <si>
    <t>44001</t>
  </si>
  <si>
    <t>Riohacha</t>
  </si>
  <si>
    <t>50001</t>
  </si>
  <si>
    <t>Villavicencio</t>
  </si>
  <si>
    <t>50150</t>
  </si>
  <si>
    <t>Castilla la Nueva</t>
  </si>
  <si>
    <t>Guamal - Meta</t>
  </si>
  <si>
    <t>Nariño</t>
  </si>
  <si>
    <t>52001</t>
  </si>
  <si>
    <t>Pasto</t>
  </si>
  <si>
    <t>52693</t>
  </si>
  <si>
    <t>San Pablo - Nariño</t>
  </si>
  <si>
    <t>52720</t>
  </si>
  <si>
    <t>Sapuyes</t>
  </si>
  <si>
    <t>68051</t>
  </si>
  <si>
    <t>Los Patios</t>
  </si>
  <si>
    <t>El Zulia</t>
  </si>
  <si>
    <t>Santa Rosa de Cabal</t>
  </si>
  <si>
    <t>76616</t>
  </si>
  <si>
    <t>San Vicente de Chucuri</t>
  </si>
  <si>
    <t>23466</t>
  </si>
  <si>
    <t>Montelibano</t>
  </si>
  <si>
    <t>Cienaga - Magalena</t>
  </si>
  <si>
    <t>13836</t>
  </si>
  <si>
    <t>Turbaco</t>
  </si>
  <si>
    <t>15224</t>
  </si>
  <si>
    <t>Cucaita</t>
  </si>
  <si>
    <t>15469</t>
  </si>
  <si>
    <t>Moniquira</t>
  </si>
  <si>
    <t>15646</t>
  </si>
  <si>
    <t>Samaca</t>
  </si>
  <si>
    <t>15667</t>
  </si>
  <si>
    <t>San Luis de Gaceno</t>
  </si>
  <si>
    <t>15762</t>
  </si>
  <si>
    <t>Sora</t>
  </si>
  <si>
    <t>85010</t>
  </si>
  <si>
    <t>85225</t>
  </si>
  <si>
    <t>85250</t>
  </si>
  <si>
    <t>85410</t>
  </si>
  <si>
    <t>Villamaria</t>
  </si>
  <si>
    <t>19142</t>
  </si>
  <si>
    <t>Caloto</t>
  </si>
  <si>
    <t>19318</t>
  </si>
  <si>
    <t>Guapi</t>
  </si>
  <si>
    <t>66001</t>
  </si>
  <si>
    <t>Popayan</t>
  </si>
  <si>
    <t>20238</t>
  </si>
  <si>
    <t>El Copey</t>
  </si>
  <si>
    <t>23001</t>
  </si>
  <si>
    <t>Monteria</t>
  </si>
  <si>
    <t>25281</t>
  </si>
  <si>
    <t>Fosca</t>
  </si>
  <si>
    <t>25438</t>
  </si>
  <si>
    <t>Medina</t>
  </si>
  <si>
    <t>25473</t>
  </si>
  <si>
    <t>Mosquera - Cundinamarca</t>
  </si>
  <si>
    <t>Aipe</t>
  </si>
  <si>
    <t>47001</t>
  </si>
  <si>
    <t>Santa Marta</t>
  </si>
  <si>
    <t>47053</t>
  </si>
  <si>
    <t>Aracataca</t>
  </si>
  <si>
    <t>50006</t>
  </si>
  <si>
    <t>Acacias</t>
  </si>
  <si>
    <t>50606</t>
  </si>
  <si>
    <t>Restrepo - Meta</t>
  </si>
  <si>
    <t>50680</t>
  </si>
  <si>
    <t>San Carlos de Guaroa</t>
  </si>
  <si>
    <t>85001</t>
  </si>
  <si>
    <t>52356</t>
  </si>
  <si>
    <t>Ipiales</t>
  </si>
  <si>
    <t>54405</t>
  </si>
  <si>
    <t>54001</t>
  </si>
  <si>
    <t>Cucuta</t>
  </si>
  <si>
    <t>54261</t>
  </si>
  <si>
    <t>La Esperanza</t>
  </si>
  <si>
    <t>68167</t>
  </si>
  <si>
    <t>15104</t>
  </si>
  <si>
    <t>Boyaca - Boyaca</t>
  </si>
  <si>
    <t>15204</t>
  </si>
  <si>
    <t>Combita</t>
  </si>
  <si>
    <t>15491</t>
  </si>
  <si>
    <t>Nobsa</t>
  </si>
  <si>
    <t>15516</t>
  </si>
  <si>
    <t>Paipa</t>
  </si>
  <si>
    <t>Pesca</t>
  </si>
  <si>
    <t>76736</t>
  </si>
  <si>
    <t>66682</t>
  </si>
  <si>
    <t>La Dorada</t>
  </si>
  <si>
    <t>73200</t>
  </si>
  <si>
    <t>19001</t>
  </si>
  <si>
    <t>20060</t>
  </si>
  <si>
    <t>Bosconia</t>
  </si>
  <si>
    <t>47189</t>
  </si>
  <si>
    <t>73678</t>
  </si>
  <si>
    <t>INFORME DE PRODUCCION ROCAS Y MATERIALES DE CONSTRUCCION 
 II TRIMESTRE 2021</t>
  </si>
  <si>
    <t>ARENAS   II  TRIMESTRE DE 2021 ( m3 )</t>
  </si>
  <si>
    <t>ASFALTITA   II  TRIMESTRE DE 2021( m3 )</t>
  </si>
  <si>
    <t>DIABASA  II  TRIMESTRE DE 2021 ( m3 )</t>
  </si>
  <si>
    <t>GRAVAS   II  TRIMESTRE DE 2021 ( m3 )</t>
  </si>
  <si>
    <t>RECEBO   II TRIMESTRE DE 2021 ( m3 )</t>
  </si>
  <si>
    <t>FECHA DE PRESENTACIÓN AGOSTO 13 DE 2021</t>
  </si>
  <si>
    <t>15542</t>
  </si>
  <si>
    <t>15572</t>
  </si>
  <si>
    <t>17486</t>
  </si>
  <si>
    <t>41001</t>
  </si>
  <si>
    <t>50573</t>
  </si>
  <si>
    <t>63302</t>
  </si>
  <si>
    <t>Quindio</t>
  </si>
  <si>
    <t>63548</t>
  </si>
  <si>
    <t>68307</t>
  </si>
  <si>
    <t>Tolima</t>
  </si>
  <si>
    <t>73168</t>
  </si>
  <si>
    <t>73319</t>
  </si>
  <si>
    <t>76122</t>
  </si>
  <si>
    <t>Valle del Cauca</t>
  </si>
  <si>
    <t>76869</t>
  </si>
  <si>
    <t>85230</t>
  </si>
  <si>
    <t>Casanare</t>
  </si>
  <si>
    <t>Puerto Boyaca</t>
  </si>
  <si>
    <t>Neira</t>
  </si>
  <si>
    <t>Orocue</t>
  </si>
  <si>
    <t>Neiva</t>
  </si>
  <si>
    <t>Puerto Lopez</t>
  </si>
  <si>
    <t>Genova</t>
  </si>
  <si>
    <t>Pijao</t>
  </si>
  <si>
    <t>Aratoca</t>
  </si>
  <si>
    <t>Giron</t>
  </si>
  <si>
    <t>Ibague</t>
  </si>
  <si>
    <t>Chaparral</t>
  </si>
  <si>
    <t>Guamo</t>
  </si>
  <si>
    <t>Caicedonia</t>
  </si>
  <si>
    <t>Jamundi</t>
  </si>
  <si>
    <t>Roldanillo</t>
  </si>
  <si>
    <t>Vijes</t>
  </si>
  <si>
    <t>15299</t>
  </si>
  <si>
    <t>Garagoa</t>
  </si>
  <si>
    <t>Yopal</t>
  </si>
  <si>
    <t>Pore</t>
  </si>
  <si>
    <t>Tauramena</t>
  </si>
  <si>
    <t>19212</t>
  </si>
  <si>
    <t>Corinto</t>
  </si>
  <si>
    <t>19300</t>
  </si>
  <si>
    <t>Guachene</t>
  </si>
  <si>
    <t>25513</t>
  </si>
  <si>
    <t>Pacho</t>
  </si>
  <si>
    <t>52287</t>
  </si>
  <si>
    <t>Funes</t>
  </si>
  <si>
    <t>52352</t>
  </si>
  <si>
    <t>Iles</t>
  </si>
  <si>
    <t>52678</t>
  </si>
  <si>
    <t>Samaniego</t>
  </si>
  <si>
    <t>54003</t>
  </si>
  <si>
    <t>Abrego</t>
  </si>
  <si>
    <t>Charala</t>
  </si>
  <si>
    <t>Sucre</t>
  </si>
  <si>
    <t>70713</t>
  </si>
  <si>
    <t>San Onofre</t>
  </si>
  <si>
    <t>25181</t>
  </si>
  <si>
    <t>Choachi</t>
  </si>
  <si>
    <t>25407</t>
  </si>
  <si>
    <t>Lenguazaque</t>
  </si>
  <si>
    <t>25612</t>
  </si>
  <si>
    <t>Ricaurte - Cundinamarca</t>
  </si>
  <si>
    <t>25658</t>
  </si>
  <si>
    <t>San Francisco - Cundinamarca</t>
  </si>
  <si>
    <t>73624</t>
  </si>
  <si>
    <t>Rovira</t>
  </si>
  <si>
    <t>76890</t>
  </si>
  <si>
    <t>Yotoco</t>
  </si>
  <si>
    <t>Yumbo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</si>
</sst>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68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5" xfId="1" applyFont="1" applyFill="1" applyBorder="1" applyAlignment="1">
      <alignment horizontal="center"/>
    </xf>
    <xf numFmtId="164" fontId="2" fillId="0" borderId="26" xfId="1" applyFont="1" applyFill="1" applyBorder="1" applyAlignment="1">
      <alignment horizontal="center"/>
    </xf>
    <xf numFmtId="0" fontId="2" fillId="0" borderId="27" xfId="0" applyFont="1" applyBorder="1"/>
    <xf numFmtId="0" fontId="0" fillId="0" borderId="27" xfId="1" applyNumberFormat="1" applyFont="1" applyBorder="1"/>
    <xf numFmtId="0" fontId="0" fillId="0" borderId="27" xfId="0" applyBorder="1"/>
    <xf numFmtId="164" fontId="0" fillId="0" borderId="27" xfId="1" applyNumberFormat="1" applyFont="1" applyBorder="1"/>
    <xf numFmtId="0" fontId="2" fillId="0" borderId="28" xfId="0" applyFont="1" applyBorder="1"/>
    <xf numFmtId="0" fontId="0" fillId="0" borderId="28" xfId="1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left" indent="1"/>
    </xf>
    <xf numFmtId="164" fontId="0" fillId="0" borderId="31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28" xfId="0" applyFont="1" applyFill="1" applyBorder="1"/>
    <xf numFmtId="164" fontId="2" fillId="3" borderId="28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2" fillId="0" borderId="27" xfId="0" applyFont="1" applyBorder="1" applyAlignment="1">
      <alignment horizontal="left"/>
    </xf>
    <xf numFmtId="0" fontId="2" fillId="0" borderId="7" xfId="0" applyFont="1" applyBorder="1" applyAlignment="1"/>
    <xf numFmtId="0" fontId="2" fillId="0" borderId="29" xfId="0" applyFont="1" applyBorder="1" applyAlignment="1"/>
    <xf numFmtId="164" fontId="2" fillId="0" borderId="6" xfId="1" applyFont="1" applyFill="1" applyBorder="1" applyAlignment="1">
      <alignment horizontal="center"/>
    </xf>
    <xf numFmtId="0" fontId="2" fillId="0" borderId="28" xfId="0" applyFont="1" applyBorder="1" applyAlignment="1"/>
    <xf numFmtId="0" fontId="2" fillId="0" borderId="27" xfId="0" applyFont="1" applyBorder="1" applyAlignment="1"/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B4" sqref="B4:G4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46" t="s">
        <v>0</v>
      </c>
      <c r="C1" s="46"/>
      <c r="D1" s="46"/>
      <c r="E1" s="46"/>
      <c r="F1" s="46"/>
      <c r="G1" s="46"/>
    </row>
    <row r="2" spans="2:7" ht="15.75" x14ac:dyDescent="0.25">
      <c r="B2" s="47" t="s">
        <v>1</v>
      </c>
      <c r="C2" s="47"/>
      <c r="D2" s="47"/>
      <c r="E2" s="47"/>
      <c r="F2" s="47"/>
      <c r="G2" s="47"/>
    </row>
    <row r="3" spans="2:7" ht="15.75" x14ac:dyDescent="0.25">
      <c r="B3" s="48" t="s">
        <v>2</v>
      </c>
      <c r="C3" s="48"/>
      <c r="D3" s="48"/>
      <c r="E3" s="48"/>
      <c r="F3" s="48"/>
      <c r="G3" s="48"/>
    </row>
    <row r="4" spans="2:7" ht="15.75" x14ac:dyDescent="0.25">
      <c r="B4" s="48" t="s">
        <v>264</v>
      </c>
      <c r="C4" s="48"/>
      <c r="D4" s="48"/>
      <c r="E4" s="48"/>
      <c r="F4" s="48"/>
      <c r="G4" s="48"/>
    </row>
    <row r="5" spans="2:7" ht="15.75" thickBot="1" x14ac:dyDescent="0.3">
      <c r="B5" s="49"/>
      <c r="C5" s="49"/>
      <c r="D5" s="49"/>
      <c r="E5" s="49"/>
      <c r="F5" s="49"/>
      <c r="G5" s="49"/>
    </row>
    <row r="6" spans="2:7" ht="34.5" customHeight="1" thickBot="1" x14ac:dyDescent="0.3">
      <c r="B6" s="50" t="s">
        <v>258</v>
      </c>
      <c r="C6" s="51"/>
      <c r="D6" s="51"/>
      <c r="E6" s="51"/>
      <c r="F6" s="51"/>
      <c r="G6" s="52"/>
    </row>
    <row r="7" spans="2:7" ht="11.25" customHeight="1" x14ac:dyDescent="0.25">
      <c r="B7" s="53"/>
      <c r="C7" s="53"/>
      <c r="D7" s="53"/>
      <c r="E7" s="53"/>
      <c r="F7" s="53"/>
      <c r="G7" s="53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54">
        <v>1</v>
      </c>
      <c r="C9" s="54" t="s">
        <v>9</v>
      </c>
      <c r="D9" s="4" t="s">
        <v>10</v>
      </c>
      <c r="E9" s="5" t="s">
        <v>11</v>
      </c>
      <c r="F9" s="6">
        <f>+ARENAS!E94</f>
        <v>616692.98</v>
      </c>
      <c r="G9" s="57">
        <f>+SUM(F9:F13)</f>
        <v>2455497.11</v>
      </c>
    </row>
    <row r="10" spans="2:7" x14ac:dyDescent="0.25">
      <c r="B10" s="55"/>
      <c r="C10" s="55"/>
      <c r="D10" s="4" t="s">
        <v>12</v>
      </c>
      <c r="E10" s="7" t="s">
        <v>11</v>
      </c>
      <c r="F10" s="8">
        <f>+ASFALTITA!E9</f>
        <v>0</v>
      </c>
      <c r="G10" s="58"/>
    </row>
    <row r="11" spans="2:7" x14ac:dyDescent="0.25">
      <c r="B11" s="55"/>
      <c r="C11" s="55"/>
      <c r="D11" s="4" t="s">
        <v>13</v>
      </c>
      <c r="E11" s="9" t="s">
        <v>11</v>
      </c>
      <c r="F11" s="8">
        <f>+DIABASA!E9</f>
        <v>168939</v>
      </c>
      <c r="G11" s="59"/>
    </row>
    <row r="12" spans="2:7" x14ac:dyDescent="0.25">
      <c r="B12" s="55"/>
      <c r="C12" s="55"/>
      <c r="D12" s="4" t="s">
        <v>14</v>
      </c>
      <c r="E12" s="9" t="s">
        <v>11</v>
      </c>
      <c r="F12" s="8">
        <f>+GRAVAS!E114</f>
        <v>1073182.3399999999</v>
      </c>
      <c r="G12" s="59"/>
    </row>
    <row r="13" spans="2:7" ht="15.75" thickBot="1" x14ac:dyDescent="0.3">
      <c r="B13" s="56"/>
      <c r="C13" s="56"/>
      <c r="D13" s="10" t="s">
        <v>15</v>
      </c>
      <c r="E13" s="11" t="s">
        <v>11</v>
      </c>
      <c r="F13" s="12">
        <f>+RECEBO!E73</f>
        <v>596682.78999999992</v>
      </c>
      <c r="G13" s="60"/>
    </row>
    <row r="14" spans="2:7" ht="15.75" thickBot="1" x14ac:dyDescent="0.3">
      <c r="B14" s="61" t="s">
        <v>16</v>
      </c>
      <c r="C14" s="62"/>
      <c r="D14" s="62"/>
      <c r="E14" s="63"/>
      <c r="F14" s="37">
        <f>SUM(F9:F13)</f>
        <v>2455497.11</v>
      </c>
      <c r="G14" s="38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45" t="s">
        <v>25</v>
      </c>
      <c r="C17" s="45"/>
      <c r="D17" s="45"/>
      <c r="E17" s="45"/>
      <c r="F17" s="45"/>
      <c r="G17" s="45"/>
      <c r="H17" s="45"/>
    </row>
    <row r="18" spans="2:8" ht="15" customHeight="1" x14ac:dyDescent="0.25">
      <c r="B18" s="45" t="s">
        <v>26</v>
      </c>
      <c r="C18" s="45"/>
      <c r="D18" s="45"/>
      <c r="E18" s="45"/>
      <c r="F18" s="45"/>
      <c r="G18" s="45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topLeftCell="A78" workbookViewId="0">
      <selection activeCell="A88" sqref="A88:XFD90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13.140625" bestFit="1" customWidth="1"/>
    <col min="8" max="8" width="12.7109375" bestFit="1" customWidth="1"/>
  </cols>
  <sheetData>
    <row r="1" spans="2:6" ht="15.75" x14ac:dyDescent="0.25">
      <c r="B1" s="46" t="s">
        <v>0</v>
      </c>
      <c r="C1" s="46"/>
      <c r="D1" s="46"/>
      <c r="E1" s="46"/>
    </row>
    <row r="2" spans="2:6" ht="15.75" x14ac:dyDescent="0.25">
      <c r="B2" s="46" t="s">
        <v>1</v>
      </c>
      <c r="C2" s="46"/>
      <c r="D2" s="46"/>
      <c r="E2" s="46"/>
    </row>
    <row r="3" spans="2:6" ht="15.75" x14ac:dyDescent="0.25">
      <c r="B3" s="46" t="s">
        <v>2</v>
      </c>
      <c r="C3" s="46"/>
      <c r="D3" s="46"/>
      <c r="E3" s="46"/>
    </row>
    <row r="4" spans="2:6" ht="15.75" thickBot="1" x14ac:dyDescent="0.3">
      <c r="B4" s="65"/>
      <c r="C4" s="65"/>
      <c r="D4" s="65"/>
    </row>
    <row r="5" spans="2:6" ht="15.75" customHeight="1" x14ac:dyDescent="0.25">
      <c r="B5" s="66" t="s">
        <v>259</v>
      </c>
      <c r="C5" s="67"/>
      <c r="D5" s="67"/>
      <c r="E5" s="67"/>
    </row>
    <row r="6" spans="2:6" ht="15.75" thickBot="1" x14ac:dyDescent="0.3">
      <c r="B6" s="42" t="s">
        <v>19</v>
      </c>
      <c r="C6" s="19" t="s">
        <v>20</v>
      </c>
      <c r="D6" s="19" t="s">
        <v>21</v>
      </c>
      <c r="E6" s="19" t="s">
        <v>22</v>
      </c>
    </row>
    <row r="7" spans="2:6" x14ac:dyDescent="0.25">
      <c r="B7" s="43" t="s">
        <v>31</v>
      </c>
      <c r="C7" s="25" t="s">
        <v>102</v>
      </c>
      <c r="D7" s="26" t="s">
        <v>103</v>
      </c>
      <c r="E7" s="23">
        <v>50244.81</v>
      </c>
      <c r="F7" s="20"/>
    </row>
    <row r="8" spans="2:6" x14ac:dyDescent="0.25">
      <c r="B8" s="43" t="s">
        <v>31</v>
      </c>
      <c r="C8" s="25" t="s">
        <v>104</v>
      </c>
      <c r="D8" s="26" t="s">
        <v>105</v>
      </c>
      <c r="E8" s="23">
        <v>2740</v>
      </c>
      <c r="F8" s="28"/>
    </row>
    <row r="9" spans="2:6" x14ac:dyDescent="0.25">
      <c r="B9" s="44" t="s">
        <v>106</v>
      </c>
      <c r="C9" s="25" t="s">
        <v>107</v>
      </c>
      <c r="D9" s="26" t="s">
        <v>108</v>
      </c>
      <c r="E9" s="23">
        <v>25777</v>
      </c>
      <c r="F9" s="28"/>
    </row>
    <row r="10" spans="2:6" x14ac:dyDescent="0.25">
      <c r="B10" s="44" t="s">
        <v>106</v>
      </c>
      <c r="C10" s="25" t="s">
        <v>109</v>
      </c>
      <c r="D10" s="26" t="s">
        <v>110</v>
      </c>
      <c r="E10" s="23">
        <v>16082.61</v>
      </c>
      <c r="F10" s="28"/>
    </row>
    <row r="11" spans="2:6" x14ac:dyDescent="0.25">
      <c r="B11" s="44" t="s">
        <v>111</v>
      </c>
      <c r="C11" s="25" t="s">
        <v>112</v>
      </c>
      <c r="D11" s="26" t="s">
        <v>111</v>
      </c>
      <c r="E11" s="23">
        <v>4390.8999999999996</v>
      </c>
      <c r="F11" s="28"/>
    </row>
    <row r="12" spans="2:6" x14ac:dyDescent="0.25">
      <c r="B12" s="44" t="s">
        <v>32</v>
      </c>
      <c r="C12" s="25" t="s">
        <v>33</v>
      </c>
      <c r="D12" s="26" t="s">
        <v>34</v>
      </c>
      <c r="E12" s="23">
        <v>71164.710000000006</v>
      </c>
      <c r="F12" s="28"/>
    </row>
    <row r="13" spans="2:6" x14ac:dyDescent="0.25">
      <c r="B13" s="44" t="s">
        <v>27</v>
      </c>
      <c r="C13" s="25" t="s">
        <v>35</v>
      </c>
      <c r="D13" s="26" t="s">
        <v>36</v>
      </c>
      <c r="E13" s="23">
        <v>1067</v>
      </c>
      <c r="F13" s="28"/>
    </row>
    <row r="14" spans="2:6" x14ac:dyDescent="0.25">
      <c r="B14" s="44" t="s">
        <v>27</v>
      </c>
      <c r="C14" s="25" t="s">
        <v>113</v>
      </c>
      <c r="D14" s="26" t="s">
        <v>114</v>
      </c>
      <c r="E14" s="23">
        <v>1231</v>
      </c>
      <c r="F14" s="28"/>
    </row>
    <row r="15" spans="2:6" x14ac:dyDescent="0.25">
      <c r="B15" s="44" t="s">
        <v>27</v>
      </c>
      <c r="C15" s="25" t="s">
        <v>115</v>
      </c>
      <c r="D15" s="26" t="s">
        <v>116</v>
      </c>
      <c r="E15" s="23">
        <v>2792</v>
      </c>
      <c r="F15" s="28"/>
    </row>
    <row r="16" spans="2:6" x14ac:dyDescent="0.25">
      <c r="B16" s="44" t="s">
        <v>27</v>
      </c>
      <c r="C16" s="25" t="s">
        <v>117</v>
      </c>
      <c r="D16" s="26" t="s">
        <v>118</v>
      </c>
      <c r="E16" s="23">
        <v>544</v>
      </c>
      <c r="F16" s="28"/>
    </row>
    <row r="17" spans="2:6" x14ac:dyDescent="0.25">
      <c r="B17" s="44" t="s">
        <v>27</v>
      </c>
      <c r="C17" s="25" t="s">
        <v>37</v>
      </c>
      <c r="D17" s="26" t="s">
        <v>38</v>
      </c>
      <c r="E17" s="23">
        <v>55</v>
      </c>
      <c r="F17" s="28"/>
    </row>
    <row r="18" spans="2:6" x14ac:dyDescent="0.25">
      <c r="B18" s="44" t="s">
        <v>27</v>
      </c>
      <c r="C18" s="25" t="s">
        <v>265</v>
      </c>
      <c r="D18" s="26" t="s">
        <v>248</v>
      </c>
      <c r="E18" s="23">
        <v>2650</v>
      </c>
      <c r="F18" s="28"/>
    </row>
    <row r="19" spans="2:6" x14ac:dyDescent="0.25">
      <c r="B19" s="44" t="s">
        <v>27</v>
      </c>
      <c r="C19" s="25" t="s">
        <v>266</v>
      </c>
      <c r="D19" s="26" t="s">
        <v>282</v>
      </c>
      <c r="E19" s="23">
        <v>1750</v>
      </c>
      <c r="F19" s="28"/>
    </row>
    <row r="20" spans="2:6" x14ac:dyDescent="0.25">
      <c r="B20" s="44" t="s">
        <v>27</v>
      </c>
      <c r="C20" s="25" t="s">
        <v>119</v>
      </c>
      <c r="D20" s="26" t="s">
        <v>120</v>
      </c>
      <c r="E20" s="23">
        <v>120</v>
      </c>
      <c r="F20" s="28"/>
    </row>
    <row r="21" spans="2:6" x14ac:dyDescent="0.25">
      <c r="B21" s="44" t="s">
        <v>27</v>
      </c>
      <c r="C21" s="25" t="s">
        <v>39</v>
      </c>
      <c r="D21" s="26" t="s">
        <v>40</v>
      </c>
      <c r="E21" s="23">
        <v>613</v>
      </c>
      <c r="F21" s="28"/>
    </row>
    <row r="22" spans="2:6" x14ac:dyDescent="0.25">
      <c r="B22" s="44" t="s">
        <v>27</v>
      </c>
      <c r="C22" s="25" t="s">
        <v>41</v>
      </c>
      <c r="D22" s="26" t="s">
        <v>42</v>
      </c>
      <c r="E22" s="23">
        <v>380</v>
      </c>
      <c r="F22" s="28"/>
    </row>
    <row r="23" spans="2:6" x14ac:dyDescent="0.25">
      <c r="B23" s="44" t="s">
        <v>27</v>
      </c>
      <c r="C23" s="25" t="s">
        <v>43</v>
      </c>
      <c r="D23" s="26" t="s">
        <v>44</v>
      </c>
      <c r="E23" s="23">
        <v>243</v>
      </c>
      <c r="F23" s="28"/>
    </row>
    <row r="24" spans="2:6" x14ac:dyDescent="0.25">
      <c r="B24" s="44" t="s">
        <v>27</v>
      </c>
      <c r="C24" s="25" t="s">
        <v>121</v>
      </c>
      <c r="D24" s="26" t="s">
        <v>36</v>
      </c>
      <c r="E24" s="23">
        <v>250</v>
      </c>
      <c r="F24" s="28"/>
    </row>
    <row r="25" spans="2:6" x14ac:dyDescent="0.25">
      <c r="B25" s="44" t="s">
        <v>27</v>
      </c>
      <c r="C25" s="25" t="s">
        <v>67</v>
      </c>
      <c r="D25" s="26" t="s">
        <v>28</v>
      </c>
      <c r="E25" s="23">
        <v>120</v>
      </c>
      <c r="F25" s="28"/>
    </row>
    <row r="26" spans="2:6" x14ac:dyDescent="0.25">
      <c r="B26" s="44" t="s">
        <v>27</v>
      </c>
      <c r="C26" s="25" t="s">
        <v>122</v>
      </c>
      <c r="D26" s="26" t="s">
        <v>28</v>
      </c>
      <c r="E26" s="23">
        <v>428.5</v>
      </c>
      <c r="F26" s="28"/>
    </row>
    <row r="27" spans="2:6" x14ac:dyDescent="0.25">
      <c r="B27" s="44" t="s">
        <v>27</v>
      </c>
      <c r="C27" s="25" t="s">
        <v>70</v>
      </c>
      <c r="D27" s="26" t="s">
        <v>28</v>
      </c>
      <c r="E27" s="23">
        <v>1500</v>
      </c>
      <c r="F27" s="28"/>
    </row>
    <row r="28" spans="2:6" x14ac:dyDescent="0.25">
      <c r="B28" s="44" t="s">
        <v>45</v>
      </c>
      <c r="C28" s="25" t="s">
        <v>46</v>
      </c>
      <c r="D28" s="26" t="s">
        <v>47</v>
      </c>
      <c r="E28" s="23">
        <v>5932</v>
      </c>
      <c r="F28" s="28"/>
    </row>
    <row r="29" spans="2:6" x14ac:dyDescent="0.25">
      <c r="B29" s="44" t="s">
        <v>45</v>
      </c>
      <c r="C29" s="25" t="s">
        <v>267</v>
      </c>
      <c r="D29" s="26" t="s">
        <v>283</v>
      </c>
      <c r="E29" s="23">
        <v>7032</v>
      </c>
      <c r="F29" s="28"/>
    </row>
    <row r="30" spans="2:6" x14ac:dyDescent="0.25">
      <c r="B30" s="44" t="s">
        <v>45</v>
      </c>
      <c r="C30" s="25" t="s">
        <v>123</v>
      </c>
      <c r="D30" s="26" t="s">
        <v>124</v>
      </c>
      <c r="E30" s="23">
        <v>3253.8</v>
      </c>
      <c r="F30" s="28"/>
    </row>
    <row r="31" spans="2:6" x14ac:dyDescent="0.25">
      <c r="B31" s="44" t="s">
        <v>30</v>
      </c>
      <c r="C31" s="25" t="s">
        <v>83</v>
      </c>
      <c r="D31" s="26" t="s">
        <v>84</v>
      </c>
      <c r="E31" s="23">
        <v>1420.5</v>
      </c>
      <c r="F31" s="28"/>
    </row>
    <row r="32" spans="2:6" x14ac:dyDescent="0.25">
      <c r="B32" s="44" t="s">
        <v>281</v>
      </c>
      <c r="C32" s="25" t="s">
        <v>280</v>
      </c>
      <c r="D32" s="26" t="s">
        <v>284</v>
      </c>
      <c r="E32" s="23">
        <v>585</v>
      </c>
      <c r="F32" s="28"/>
    </row>
    <row r="33" spans="2:6" x14ac:dyDescent="0.25">
      <c r="B33" s="44" t="s">
        <v>76</v>
      </c>
      <c r="C33" s="25" t="s">
        <v>125</v>
      </c>
      <c r="D33" s="26" t="s">
        <v>126</v>
      </c>
      <c r="E33" s="23">
        <v>428.5</v>
      </c>
      <c r="F33" s="28"/>
    </row>
    <row r="34" spans="2:6" x14ac:dyDescent="0.25">
      <c r="B34" s="44" t="s">
        <v>76</v>
      </c>
      <c r="C34" s="25" t="s">
        <v>127</v>
      </c>
      <c r="D34" s="26" t="s">
        <v>128</v>
      </c>
      <c r="E34" s="23">
        <v>2336</v>
      </c>
      <c r="F34" s="28"/>
    </row>
    <row r="35" spans="2:6" x14ac:dyDescent="0.25">
      <c r="B35" s="44" t="s">
        <v>85</v>
      </c>
      <c r="C35" s="25" t="s">
        <v>129</v>
      </c>
      <c r="D35" s="26" t="s">
        <v>130</v>
      </c>
      <c r="E35" s="23">
        <v>2929.5</v>
      </c>
      <c r="F35" s="28"/>
    </row>
    <row r="36" spans="2:6" x14ac:dyDescent="0.25">
      <c r="B36" s="44" t="s">
        <v>85</v>
      </c>
      <c r="C36" s="25" t="s">
        <v>131</v>
      </c>
      <c r="D36" s="26" t="s">
        <v>132</v>
      </c>
      <c r="E36" s="23">
        <v>2079</v>
      </c>
      <c r="F36" s="28"/>
    </row>
    <row r="37" spans="2:6" x14ac:dyDescent="0.25">
      <c r="B37" s="44" t="s">
        <v>29</v>
      </c>
      <c r="C37" s="25" t="s">
        <v>133</v>
      </c>
      <c r="D37" s="26" t="s">
        <v>134</v>
      </c>
      <c r="E37" s="23">
        <v>2990</v>
      </c>
      <c r="F37" s="28"/>
    </row>
    <row r="38" spans="2:6" x14ac:dyDescent="0.25">
      <c r="B38" s="44" t="s">
        <v>29</v>
      </c>
      <c r="C38" s="25" t="s">
        <v>135</v>
      </c>
      <c r="D38" s="26" t="s">
        <v>136</v>
      </c>
      <c r="E38" s="23">
        <v>1530.3</v>
      </c>
      <c r="F38" s="28"/>
    </row>
    <row r="39" spans="2:6" x14ac:dyDescent="0.25">
      <c r="B39" s="44" t="s">
        <v>29</v>
      </c>
      <c r="C39" s="25" t="s">
        <v>137</v>
      </c>
      <c r="D39" s="26" t="s">
        <v>138</v>
      </c>
      <c r="E39" s="23">
        <v>4299</v>
      </c>
      <c r="F39" s="28"/>
    </row>
    <row r="40" spans="2:6" x14ac:dyDescent="0.25">
      <c r="B40" s="44" t="s">
        <v>29</v>
      </c>
      <c r="C40" s="25" t="s">
        <v>139</v>
      </c>
      <c r="D40" s="26" t="s">
        <v>140</v>
      </c>
      <c r="E40" s="23">
        <v>9342</v>
      </c>
      <c r="F40" s="28"/>
    </row>
    <row r="41" spans="2:6" x14ac:dyDescent="0.25">
      <c r="B41" s="44" t="s">
        <v>29</v>
      </c>
      <c r="C41" s="25" t="s">
        <v>50</v>
      </c>
      <c r="D41" s="26" t="s">
        <v>51</v>
      </c>
      <c r="E41" s="23">
        <v>1029</v>
      </c>
      <c r="F41" s="28"/>
    </row>
    <row r="42" spans="2:6" x14ac:dyDescent="0.25">
      <c r="B42" s="44" t="s">
        <v>29</v>
      </c>
      <c r="C42" s="25" t="s">
        <v>52</v>
      </c>
      <c r="D42" s="26" t="s">
        <v>53</v>
      </c>
      <c r="E42" s="23">
        <v>39256.1</v>
      </c>
      <c r="F42" s="28"/>
    </row>
    <row r="43" spans="2:6" x14ac:dyDescent="0.25">
      <c r="B43" s="39" t="s">
        <v>29</v>
      </c>
      <c r="C43" s="25" t="s">
        <v>54</v>
      </c>
      <c r="D43" s="26" t="s">
        <v>55</v>
      </c>
      <c r="E43" s="23">
        <v>17918</v>
      </c>
      <c r="F43" s="28"/>
    </row>
    <row r="44" spans="2:6" x14ac:dyDescent="0.25">
      <c r="B44" s="43" t="s">
        <v>29</v>
      </c>
      <c r="C44" s="25" t="s">
        <v>141</v>
      </c>
      <c r="D44" s="26" t="s">
        <v>142</v>
      </c>
      <c r="E44" s="23">
        <v>1345</v>
      </c>
      <c r="F44" s="28"/>
    </row>
    <row r="45" spans="2:6" x14ac:dyDescent="0.25">
      <c r="B45" s="43" t="s">
        <v>29</v>
      </c>
      <c r="C45" s="25" t="s">
        <v>143</v>
      </c>
      <c r="D45" s="26" t="s">
        <v>144</v>
      </c>
      <c r="E45" s="23">
        <v>252</v>
      </c>
      <c r="F45" s="28"/>
    </row>
    <row r="46" spans="2:6" x14ac:dyDescent="0.25">
      <c r="B46" s="39" t="s">
        <v>29</v>
      </c>
      <c r="C46" s="25" t="s">
        <v>145</v>
      </c>
      <c r="D46" s="26" t="s">
        <v>146</v>
      </c>
      <c r="E46" s="23">
        <v>21453</v>
      </c>
    </row>
    <row r="47" spans="2:6" x14ac:dyDescent="0.25">
      <c r="B47" s="43" t="s">
        <v>29</v>
      </c>
      <c r="C47" s="25" t="s">
        <v>147</v>
      </c>
      <c r="D47" s="26" t="s">
        <v>148</v>
      </c>
      <c r="E47" s="23">
        <v>20735</v>
      </c>
    </row>
    <row r="48" spans="2:6" x14ac:dyDescent="0.25">
      <c r="B48" s="43" t="s">
        <v>29</v>
      </c>
      <c r="C48" s="25" t="s">
        <v>149</v>
      </c>
      <c r="D48" s="26" t="s">
        <v>150</v>
      </c>
      <c r="E48" s="23">
        <v>1069</v>
      </c>
    </row>
    <row r="49" spans="2:5" x14ac:dyDescent="0.25">
      <c r="B49" s="39" t="s">
        <v>29</v>
      </c>
      <c r="C49" s="25" t="s">
        <v>151</v>
      </c>
      <c r="D49" s="26" t="s">
        <v>152</v>
      </c>
      <c r="E49" s="23">
        <v>2180</v>
      </c>
    </row>
    <row r="50" spans="2:5" x14ac:dyDescent="0.25">
      <c r="B50" s="43" t="s">
        <v>29</v>
      </c>
      <c r="C50" s="25" t="s">
        <v>68</v>
      </c>
      <c r="D50" s="26" t="s">
        <v>152</v>
      </c>
      <c r="E50" s="23">
        <v>26086.639999999999</v>
      </c>
    </row>
    <row r="51" spans="2:5" x14ac:dyDescent="0.25">
      <c r="B51" s="43" t="s">
        <v>29</v>
      </c>
      <c r="C51" s="25" t="s">
        <v>153</v>
      </c>
      <c r="D51" s="26" t="s">
        <v>152</v>
      </c>
      <c r="E51" s="23">
        <v>2285</v>
      </c>
    </row>
    <row r="52" spans="2:5" x14ac:dyDescent="0.25">
      <c r="B52" s="39" t="s">
        <v>29</v>
      </c>
      <c r="C52" s="25" t="s">
        <v>71</v>
      </c>
      <c r="D52" s="26" t="s">
        <v>152</v>
      </c>
      <c r="E52" s="23">
        <v>2004</v>
      </c>
    </row>
    <row r="53" spans="2:5" x14ac:dyDescent="0.25">
      <c r="B53" s="43" t="s">
        <v>29</v>
      </c>
      <c r="C53" s="25" t="s">
        <v>154</v>
      </c>
      <c r="D53" s="26" t="s">
        <v>140</v>
      </c>
      <c r="E53" s="23">
        <v>582</v>
      </c>
    </row>
    <row r="54" spans="2:5" x14ac:dyDescent="0.25">
      <c r="B54" s="43" t="s">
        <v>29</v>
      </c>
      <c r="C54" s="25" t="s">
        <v>155</v>
      </c>
      <c r="D54" s="26" t="s">
        <v>146</v>
      </c>
      <c r="E54" s="23">
        <v>216</v>
      </c>
    </row>
    <row r="55" spans="2:5" x14ac:dyDescent="0.25">
      <c r="B55" s="39" t="s">
        <v>56</v>
      </c>
      <c r="C55" s="25" t="s">
        <v>268</v>
      </c>
      <c r="D55" s="26" t="s">
        <v>285</v>
      </c>
      <c r="E55" s="23">
        <v>300</v>
      </c>
    </row>
    <row r="56" spans="2:5" x14ac:dyDescent="0.25">
      <c r="B56" s="43" t="s">
        <v>56</v>
      </c>
      <c r="C56" s="25" t="s">
        <v>156</v>
      </c>
      <c r="D56" s="26" t="s">
        <v>157</v>
      </c>
      <c r="E56" s="23">
        <v>420</v>
      </c>
    </row>
    <row r="57" spans="2:5" x14ac:dyDescent="0.25">
      <c r="B57" s="43" t="s">
        <v>56</v>
      </c>
      <c r="C57" s="25" t="s">
        <v>158</v>
      </c>
      <c r="D57" s="26" t="s">
        <v>159</v>
      </c>
      <c r="E57" s="23">
        <v>1522</v>
      </c>
    </row>
    <row r="58" spans="2:5" x14ac:dyDescent="0.25">
      <c r="B58" s="39" t="s">
        <v>56</v>
      </c>
      <c r="C58" s="25" t="s">
        <v>57</v>
      </c>
      <c r="D58" s="26" t="s">
        <v>58</v>
      </c>
      <c r="E58" s="23">
        <v>6000</v>
      </c>
    </row>
    <row r="59" spans="2:5" x14ac:dyDescent="0.25">
      <c r="B59" s="43" t="s">
        <v>56</v>
      </c>
      <c r="C59" s="25" t="s">
        <v>95</v>
      </c>
      <c r="D59" s="26" t="s">
        <v>96</v>
      </c>
      <c r="E59" s="23">
        <v>23057</v>
      </c>
    </row>
    <row r="60" spans="2:5" x14ac:dyDescent="0.25">
      <c r="B60" s="43" t="s">
        <v>56</v>
      </c>
      <c r="C60" s="25" t="s">
        <v>160</v>
      </c>
      <c r="D60" s="26" t="s">
        <v>161</v>
      </c>
      <c r="E60" s="23">
        <v>1830</v>
      </c>
    </row>
    <row r="61" spans="2:5" x14ac:dyDescent="0.25">
      <c r="B61" s="39" t="s">
        <v>56</v>
      </c>
      <c r="C61" s="25" t="s">
        <v>162</v>
      </c>
      <c r="D61" s="26" t="s">
        <v>163</v>
      </c>
      <c r="E61" s="23">
        <v>798</v>
      </c>
    </row>
    <row r="62" spans="2:5" x14ac:dyDescent="0.25">
      <c r="B62" s="43" t="s">
        <v>56</v>
      </c>
      <c r="C62" s="25" t="s">
        <v>77</v>
      </c>
      <c r="D62" s="26" t="s">
        <v>163</v>
      </c>
      <c r="E62" s="23">
        <v>300</v>
      </c>
    </row>
    <row r="63" spans="2:5" x14ac:dyDescent="0.25">
      <c r="B63" s="43" t="s">
        <v>59</v>
      </c>
      <c r="C63" s="25" t="s">
        <v>164</v>
      </c>
      <c r="D63" s="26" t="s">
        <v>165</v>
      </c>
      <c r="E63" s="23">
        <v>156.6</v>
      </c>
    </row>
    <row r="64" spans="2:5" x14ac:dyDescent="0.25">
      <c r="B64" s="39" t="s">
        <v>97</v>
      </c>
      <c r="C64" s="25" t="s">
        <v>98</v>
      </c>
      <c r="D64" s="26" t="s">
        <v>99</v>
      </c>
      <c r="E64" s="23">
        <v>359</v>
      </c>
    </row>
    <row r="65" spans="2:5" x14ac:dyDescent="0.25">
      <c r="B65" s="43" t="s">
        <v>60</v>
      </c>
      <c r="C65" s="25" t="s">
        <v>166</v>
      </c>
      <c r="D65" s="26" t="s">
        <v>167</v>
      </c>
      <c r="E65" s="23">
        <v>55052.31</v>
      </c>
    </row>
    <row r="66" spans="2:5" x14ac:dyDescent="0.25">
      <c r="B66" s="43" t="s">
        <v>60</v>
      </c>
      <c r="C66" s="25" t="s">
        <v>225</v>
      </c>
      <c r="D66" s="26" t="s">
        <v>226</v>
      </c>
      <c r="E66" s="23">
        <v>48708.2</v>
      </c>
    </row>
    <row r="67" spans="2:5" x14ac:dyDescent="0.25">
      <c r="B67" s="39" t="s">
        <v>60</v>
      </c>
      <c r="C67" s="25" t="s">
        <v>168</v>
      </c>
      <c r="D67" s="26" t="s">
        <v>169</v>
      </c>
      <c r="E67" s="23">
        <v>69</v>
      </c>
    </row>
    <row r="68" spans="2:5" x14ac:dyDescent="0.25">
      <c r="B68" s="43" t="s">
        <v>60</v>
      </c>
      <c r="C68" s="25" t="s">
        <v>269</v>
      </c>
      <c r="D68" s="26" t="s">
        <v>286</v>
      </c>
      <c r="E68" s="23">
        <v>5858</v>
      </c>
    </row>
    <row r="69" spans="2:5" x14ac:dyDescent="0.25">
      <c r="B69" s="43" t="s">
        <v>60</v>
      </c>
      <c r="C69" s="25" t="s">
        <v>62</v>
      </c>
      <c r="D69" s="26" t="s">
        <v>170</v>
      </c>
      <c r="E69" s="23">
        <v>20040</v>
      </c>
    </row>
    <row r="70" spans="2:5" x14ac:dyDescent="0.25">
      <c r="B70" s="44" t="s">
        <v>171</v>
      </c>
      <c r="C70" s="25" t="s">
        <v>172</v>
      </c>
      <c r="D70" s="26" t="s">
        <v>173</v>
      </c>
      <c r="E70" s="23">
        <v>1137</v>
      </c>
    </row>
    <row r="71" spans="2:5" x14ac:dyDescent="0.25">
      <c r="B71" s="44" t="s">
        <v>171</v>
      </c>
      <c r="C71" s="25" t="s">
        <v>174</v>
      </c>
      <c r="D71" s="26" t="s">
        <v>175</v>
      </c>
      <c r="E71" s="23">
        <v>160</v>
      </c>
    </row>
    <row r="72" spans="2:5" x14ac:dyDescent="0.25">
      <c r="B72" s="44" t="s">
        <v>171</v>
      </c>
      <c r="C72" s="25" t="s">
        <v>176</v>
      </c>
      <c r="D72" s="26" t="s">
        <v>177</v>
      </c>
      <c r="E72" s="23">
        <v>2283</v>
      </c>
    </row>
    <row r="73" spans="2:5" x14ac:dyDescent="0.25">
      <c r="B73" s="44" t="s">
        <v>61</v>
      </c>
      <c r="C73" s="25" t="s">
        <v>178</v>
      </c>
      <c r="D73" s="26" t="s">
        <v>179</v>
      </c>
      <c r="E73" s="23">
        <v>8857</v>
      </c>
    </row>
    <row r="74" spans="2:5" x14ac:dyDescent="0.25">
      <c r="B74" s="44" t="s">
        <v>61</v>
      </c>
      <c r="C74" s="25" t="s">
        <v>69</v>
      </c>
      <c r="D74" s="26" t="s">
        <v>180</v>
      </c>
      <c r="E74" s="23">
        <v>550</v>
      </c>
    </row>
    <row r="75" spans="2:5" x14ac:dyDescent="0.25">
      <c r="B75" s="44" t="s">
        <v>271</v>
      </c>
      <c r="C75" s="25" t="s">
        <v>270</v>
      </c>
      <c r="D75" s="26" t="s">
        <v>287</v>
      </c>
      <c r="E75" s="23">
        <v>1048</v>
      </c>
    </row>
    <row r="76" spans="2:5" x14ac:dyDescent="0.25">
      <c r="B76" s="44" t="s">
        <v>271</v>
      </c>
      <c r="C76" s="25" t="s">
        <v>272</v>
      </c>
      <c r="D76" s="26" t="s">
        <v>288</v>
      </c>
      <c r="E76" s="23">
        <v>2554</v>
      </c>
    </row>
    <row r="77" spans="2:5" x14ac:dyDescent="0.25">
      <c r="B77" s="44" t="s">
        <v>100</v>
      </c>
      <c r="C77" s="25" t="s">
        <v>65</v>
      </c>
      <c r="D77" s="26" t="s">
        <v>181</v>
      </c>
      <c r="E77" s="23">
        <v>2498</v>
      </c>
    </row>
    <row r="78" spans="2:5" x14ac:dyDescent="0.25">
      <c r="B78" s="44" t="s">
        <v>63</v>
      </c>
      <c r="C78" s="25" t="s">
        <v>178</v>
      </c>
      <c r="D78" s="26" t="s">
        <v>289</v>
      </c>
      <c r="E78" s="23">
        <v>36638</v>
      </c>
    </row>
    <row r="79" spans="2:5" x14ac:dyDescent="0.25">
      <c r="B79" s="44" t="s">
        <v>63</v>
      </c>
      <c r="C79" s="25" t="s">
        <v>273</v>
      </c>
      <c r="D79" s="26" t="s">
        <v>290</v>
      </c>
      <c r="E79" s="23">
        <v>195</v>
      </c>
    </row>
    <row r="80" spans="2:5" x14ac:dyDescent="0.25">
      <c r="B80" s="44" t="s">
        <v>63</v>
      </c>
      <c r="C80" s="25" t="s">
        <v>182</v>
      </c>
      <c r="D80" s="26" t="s">
        <v>183</v>
      </c>
      <c r="E80" s="23">
        <v>1419</v>
      </c>
    </row>
    <row r="81" spans="2:6" x14ac:dyDescent="0.25">
      <c r="B81" s="44" t="s">
        <v>274</v>
      </c>
      <c r="C81" s="25" t="s">
        <v>67</v>
      </c>
      <c r="D81" s="26" t="s">
        <v>291</v>
      </c>
      <c r="E81" s="23">
        <v>50</v>
      </c>
    </row>
    <row r="82" spans="2:6" x14ac:dyDescent="0.25">
      <c r="B82" s="44" t="s">
        <v>274</v>
      </c>
      <c r="C82" s="25" t="s">
        <v>275</v>
      </c>
      <c r="D82" s="26" t="s">
        <v>292</v>
      </c>
      <c r="E82" s="23">
        <v>800</v>
      </c>
    </row>
    <row r="83" spans="2:6" x14ac:dyDescent="0.25">
      <c r="B83" s="44" t="s">
        <v>274</v>
      </c>
      <c r="C83" s="25" t="s">
        <v>276</v>
      </c>
      <c r="D83" s="26" t="s">
        <v>293</v>
      </c>
      <c r="E83" s="23">
        <v>150</v>
      </c>
    </row>
    <row r="84" spans="2:6" x14ac:dyDescent="0.25">
      <c r="B84" s="44" t="s">
        <v>278</v>
      </c>
      <c r="C84" s="25" t="s">
        <v>277</v>
      </c>
      <c r="D84" s="26" t="s">
        <v>294</v>
      </c>
      <c r="E84" s="23">
        <v>6162</v>
      </c>
    </row>
    <row r="85" spans="2:6" x14ac:dyDescent="0.25">
      <c r="B85" s="44" t="s">
        <v>278</v>
      </c>
      <c r="C85" s="25" t="s">
        <v>70</v>
      </c>
      <c r="D85" s="26" t="s">
        <v>295</v>
      </c>
      <c r="E85" s="23">
        <v>4115</v>
      </c>
    </row>
    <row r="86" spans="2:6" x14ac:dyDescent="0.25">
      <c r="B86" s="44" t="s">
        <v>278</v>
      </c>
      <c r="C86" s="25" t="s">
        <v>71</v>
      </c>
      <c r="D86" s="26" t="s">
        <v>296</v>
      </c>
      <c r="E86" s="23">
        <v>12275</v>
      </c>
    </row>
    <row r="87" spans="2:6" x14ac:dyDescent="0.25">
      <c r="B87" s="44" t="s">
        <v>278</v>
      </c>
      <c r="C87" s="25" t="s">
        <v>279</v>
      </c>
      <c r="D87" s="26" t="s">
        <v>297</v>
      </c>
      <c r="E87" s="23">
        <v>6620</v>
      </c>
    </row>
    <row r="88" spans="2:6" x14ac:dyDescent="0.25">
      <c r="B88" s="44"/>
      <c r="C88" s="25"/>
      <c r="D88" s="26"/>
      <c r="E88" s="23"/>
    </row>
    <row r="89" spans="2:6" x14ac:dyDescent="0.25">
      <c r="B89" s="44"/>
      <c r="C89" s="25"/>
      <c r="D89" s="26"/>
      <c r="E89" s="23"/>
    </row>
    <row r="90" spans="2:6" x14ac:dyDescent="0.25">
      <c r="B90" s="39"/>
      <c r="C90" s="25"/>
      <c r="D90" s="26"/>
      <c r="E90" s="23"/>
    </row>
    <row r="91" spans="2:6" x14ac:dyDescent="0.25">
      <c r="B91" s="43"/>
      <c r="C91" s="25"/>
      <c r="D91" s="26"/>
      <c r="E91" s="23"/>
    </row>
    <row r="92" spans="2:6" x14ac:dyDescent="0.25">
      <c r="B92" s="39"/>
      <c r="C92" s="25"/>
      <c r="D92" s="26"/>
      <c r="E92" s="23"/>
    </row>
    <row r="93" spans="2:6" x14ac:dyDescent="0.25">
      <c r="B93" s="39"/>
      <c r="C93" s="25"/>
      <c r="D93" s="26"/>
      <c r="E93" s="23"/>
    </row>
    <row r="94" spans="2:6" x14ac:dyDescent="0.25">
      <c r="B94" s="35" t="s">
        <v>23</v>
      </c>
      <c r="C94" s="35"/>
      <c r="D94" s="35"/>
      <c r="E94" s="36">
        <f>SUM(E7:E93)</f>
        <v>616692.98</v>
      </c>
      <c r="F94" s="29"/>
    </row>
    <row r="95" spans="2:6" x14ac:dyDescent="0.25">
      <c r="B95" s="15"/>
    </row>
    <row r="96" spans="2:6" x14ac:dyDescent="0.25">
      <c r="B96" s="15" t="s">
        <v>17</v>
      </c>
    </row>
    <row r="97" spans="2:5" ht="24.75" customHeight="1" x14ac:dyDescent="0.25">
      <c r="B97" s="64" t="s">
        <v>18</v>
      </c>
      <c r="C97" s="64"/>
      <c r="D97" s="64"/>
      <c r="E97" s="64"/>
    </row>
  </sheetData>
  <mergeCells count="6">
    <mergeCell ref="B97:E97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B6" sqref="B6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</cols>
  <sheetData>
    <row r="1" spans="2:7" ht="15.75" x14ac:dyDescent="0.25">
      <c r="B1" s="46" t="s">
        <v>0</v>
      </c>
      <c r="C1" s="46"/>
      <c r="D1" s="46"/>
      <c r="E1" s="46"/>
    </row>
    <row r="2" spans="2:7" ht="15.75" x14ac:dyDescent="0.25">
      <c r="B2" s="46" t="s">
        <v>1</v>
      </c>
      <c r="C2" s="46"/>
      <c r="D2" s="46"/>
      <c r="E2" s="46"/>
    </row>
    <row r="3" spans="2:7" ht="15.75" x14ac:dyDescent="0.25">
      <c r="B3" s="46" t="s">
        <v>2</v>
      </c>
      <c r="C3" s="46"/>
      <c r="D3" s="46"/>
      <c r="E3" s="46"/>
    </row>
    <row r="4" spans="2:7" ht="15.75" thickBot="1" x14ac:dyDescent="0.3">
      <c r="B4" s="65"/>
      <c r="C4" s="65"/>
      <c r="D4" s="65"/>
    </row>
    <row r="5" spans="2:7" ht="15" customHeight="1" x14ac:dyDescent="0.25">
      <c r="B5" s="66" t="s">
        <v>260</v>
      </c>
      <c r="C5" s="67"/>
      <c r="D5" s="67"/>
      <c r="E5" s="67"/>
    </row>
    <row r="6" spans="2:7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/>
      <c r="C7" s="20"/>
      <c r="D7" s="20"/>
      <c r="E7" s="20"/>
    </row>
    <row r="8" spans="2:7" x14ac:dyDescent="0.25">
      <c r="B8" s="30"/>
      <c r="C8" s="31"/>
      <c r="D8" s="32"/>
    </row>
    <row r="9" spans="2:7" x14ac:dyDescent="0.25">
      <c r="B9" s="35" t="s">
        <v>23</v>
      </c>
      <c r="C9" s="35"/>
      <c r="D9" s="35"/>
      <c r="E9" s="36">
        <f>SUM(E7:E8)</f>
        <v>0</v>
      </c>
    </row>
    <row r="12" spans="2:7" x14ac:dyDescent="0.25">
      <c r="B12" s="15" t="s">
        <v>17</v>
      </c>
      <c r="F12" s="17"/>
    </row>
    <row r="13" spans="2:7" x14ac:dyDescent="0.25">
      <c r="B13" s="64" t="s">
        <v>18</v>
      </c>
      <c r="C13" s="64"/>
      <c r="D13" s="64"/>
      <c r="E13" s="64"/>
      <c r="F13" s="64"/>
      <c r="G13" s="64"/>
    </row>
    <row r="25" spans="5:5" x14ac:dyDescent="0.25">
      <c r="E25" t="s">
        <v>24</v>
      </c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6" sqref="B6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</cols>
  <sheetData>
    <row r="1" spans="2:7" ht="15.75" x14ac:dyDescent="0.25">
      <c r="B1" s="46" t="s">
        <v>0</v>
      </c>
      <c r="C1" s="46"/>
      <c r="D1" s="46"/>
      <c r="E1" s="46"/>
    </row>
    <row r="2" spans="2:7" ht="15.75" x14ac:dyDescent="0.25">
      <c r="B2" s="46" t="s">
        <v>1</v>
      </c>
      <c r="C2" s="46"/>
      <c r="D2" s="46"/>
      <c r="E2" s="46"/>
    </row>
    <row r="3" spans="2:7" ht="15.75" x14ac:dyDescent="0.25">
      <c r="B3" s="46" t="s">
        <v>2</v>
      </c>
      <c r="C3" s="46"/>
      <c r="D3" s="46"/>
      <c r="E3" s="46"/>
    </row>
    <row r="4" spans="2:7" ht="15.75" thickBot="1" x14ac:dyDescent="0.3">
      <c r="B4" s="49"/>
      <c r="C4" s="49"/>
      <c r="D4" s="49"/>
    </row>
    <row r="5" spans="2:7" x14ac:dyDescent="0.25">
      <c r="B5" s="66" t="s">
        <v>261</v>
      </c>
      <c r="C5" s="67"/>
      <c r="D5" s="67"/>
      <c r="E5" s="67"/>
    </row>
    <row r="6" spans="2:7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 t="s">
        <v>86</v>
      </c>
      <c r="C7" s="20" t="s">
        <v>184</v>
      </c>
      <c r="D7" s="20" t="s">
        <v>185</v>
      </c>
      <c r="E7" s="20">
        <v>139929</v>
      </c>
    </row>
    <row r="8" spans="2:7" x14ac:dyDescent="0.25">
      <c r="B8" s="30" t="s">
        <v>97</v>
      </c>
      <c r="C8" s="31" t="s">
        <v>72</v>
      </c>
      <c r="D8" s="32" t="s">
        <v>186</v>
      </c>
      <c r="E8">
        <v>29010</v>
      </c>
    </row>
    <row r="9" spans="2:7" x14ac:dyDescent="0.25">
      <c r="B9" s="35" t="s">
        <v>23</v>
      </c>
      <c r="C9" s="35"/>
      <c r="D9" s="35"/>
      <c r="E9" s="36">
        <f>SUM(E7:E8)</f>
        <v>168939</v>
      </c>
    </row>
    <row r="12" spans="2:7" x14ac:dyDescent="0.25">
      <c r="B12" s="15" t="s">
        <v>17</v>
      </c>
      <c r="F12" s="17"/>
    </row>
    <row r="13" spans="2:7" ht="15" customHeight="1" x14ac:dyDescent="0.25">
      <c r="B13" s="64" t="s">
        <v>18</v>
      </c>
      <c r="C13" s="64"/>
      <c r="D13" s="64"/>
      <c r="E13" s="64"/>
      <c r="F13" s="64"/>
      <c r="G13" s="64"/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topLeftCell="A99" workbookViewId="0">
      <selection activeCell="B7" sqref="B7:E107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9" max="9" width="13.85546875" bestFit="1" customWidth="1"/>
  </cols>
  <sheetData>
    <row r="1" spans="2:9" ht="15.75" x14ac:dyDescent="0.25">
      <c r="B1" s="46" t="s">
        <v>0</v>
      </c>
      <c r="C1" s="46"/>
      <c r="D1" s="46"/>
      <c r="E1" s="46"/>
    </row>
    <row r="2" spans="2:9" ht="15.75" x14ac:dyDescent="0.25">
      <c r="B2" s="46" t="s">
        <v>1</v>
      </c>
      <c r="C2" s="46"/>
      <c r="D2" s="46"/>
      <c r="E2" s="46"/>
    </row>
    <row r="3" spans="2:9" ht="15.75" x14ac:dyDescent="0.25">
      <c r="B3" s="46" t="s">
        <v>2</v>
      </c>
      <c r="C3" s="46"/>
      <c r="D3" s="46"/>
      <c r="E3" s="46"/>
    </row>
    <row r="4" spans="2:9" ht="15.75" thickBot="1" x14ac:dyDescent="0.3">
      <c r="B4" s="49"/>
      <c r="C4" s="49"/>
      <c r="D4" s="49"/>
    </row>
    <row r="5" spans="2:9" x14ac:dyDescent="0.25">
      <c r="B5" s="66" t="s">
        <v>262</v>
      </c>
      <c r="C5" s="67"/>
      <c r="D5" s="67"/>
      <c r="E5" s="67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20" t="s">
        <v>31</v>
      </c>
      <c r="C7" s="21" t="s">
        <v>102</v>
      </c>
      <c r="D7" s="22" t="s">
        <v>103</v>
      </c>
      <c r="E7" s="23">
        <v>46584.98</v>
      </c>
      <c r="I7" s="29"/>
    </row>
    <row r="8" spans="2:9" x14ac:dyDescent="0.25">
      <c r="B8" s="20" t="s">
        <v>31</v>
      </c>
      <c r="C8" s="21" t="s">
        <v>104</v>
      </c>
      <c r="D8" s="22" t="s">
        <v>105</v>
      </c>
      <c r="E8" s="23">
        <v>24659</v>
      </c>
      <c r="I8" s="29"/>
    </row>
    <row r="9" spans="2:9" x14ac:dyDescent="0.25">
      <c r="B9" s="20" t="s">
        <v>106</v>
      </c>
      <c r="C9" s="21" t="s">
        <v>107</v>
      </c>
      <c r="D9" s="22" t="s">
        <v>108</v>
      </c>
      <c r="E9" s="23">
        <v>50686</v>
      </c>
      <c r="I9" s="29"/>
    </row>
    <row r="10" spans="2:9" x14ac:dyDescent="0.25">
      <c r="B10" s="20" t="s">
        <v>106</v>
      </c>
      <c r="C10" s="21" t="s">
        <v>109</v>
      </c>
      <c r="D10" s="22" t="s">
        <v>110</v>
      </c>
      <c r="E10" s="23">
        <v>6361</v>
      </c>
      <c r="I10" s="29"/>
    </row>
    <row r="11" spans="2:9" x14ac:dyDescent="0.25">
      <c r="B11" s="20" t="s">
        <v>111</v>
      </c>
      <c r="C11" s="21" t="s">
        <v>112</v>
      </c>
      <c r="D11" s="22" t="s">
        <v>111</v>
      </c>
      <c r="E11" s="23">
        <v>419</v>
      </c>
      <c r="I11" s="29"/>
    </row>
    <row r="12" spans="2:9" x14ac:dyDescent="0.25">
      <c r="B12" s="20" t="s">
        <v>32</v>
      </c>
      <c r="C12" s="21" t="s">
        <v>33</v>
      </c>
      <c r="D12" s="22" t="s">
        <v>34</v>
      </c>
      <c r="E12" s="23">
        <v>70098.87</v>
      </c>
      <c r="I12" s="29"/>
    </row>
    <row r="13" spans="2:9" x14ac:dyDescent="0.25">
      <c r="B13" s="20" t="s">
        <v>32</v>
      </c>
      <c r="C13" s="21" t="s">
        <v>187</v>
      </c>
      <c r="D13" s="22" t="s">
        <v>188</v>
      </c>
      <c r="E13" s="23">
        <v>960</v>
      </c>
      <c r="I13" s="29"/>
    </row>
    <row r="14" spans="2:9" x14ac:dyDescent="0.25">
      <c r="B14" s="20" t="s">
        <v>27</v>
      </c>
      <c r="C14" s="21" t="s">
        <v>189</v>
      </c>
      <c r="D14" s="22" t="s">
        <v>190</v>
      </c>
      <c r="E14" s="23">
        <v>5177</v>
      </c>
      <c r="I14" s="29"/>
    </row>
    <row r="15" spans="2:9" x14ac:dyDescent="0.25">
      <c r="B15" s="20" t="s">
        <v>27</v>
      </c>
      <c r="C15" s="21" t="s">
        <v>298</v>
      </c>
      <c r="D15" s="22" t="s">
        <v>299</v>
      </c>
      <c r="E15" s="23">
        <v>28</v>
      </c>
      <c r="I15" s="29"/>
    </row>
    <row r="16" spans="2:9" x14ac:dyDescent="0.25">
      <c r="B16" s="20" t="s">
        <v>27</v>
      </c>
      <c r="C16" s="21" t="s">
        <v>115</v>
      </c>
      <c r="D16" s="22" t="s">
        <v>116</v>
      </c>
      <c r="E16" s="23">
        <v>4188</v>
      </c>
      <c r="I16" s="29"/>
    </row>
    <row r="17" spans="2:9" x14ac:dyDescent="0.25">
      <c r="B17" s="20" t="s">
        <v>27</v>
      </c>
      <c r="C17" s="21" t="s">
        <v>117</v>
      </c>
      <c r="D17" s="22" t="s">
        <v>118</v>
      </c>
      <c r="E17" s="23">
        <v>816</v>
      </c>
      <c r="I17" s="29"/>
    </row>
    <row r="18" spans="2:9" x14ac:dyDescent="0.25">
      <c r="B18" s="20" t="s">
        <v>27</v>
      </c>
      <c r="C18" s="21" t="s">
        <v>37</v>
      </c>
      <c r="D18" s="22" t="s">
        <v>38</v>
      </c>
      <c r="E18" s="23">
        <v>953</v>
      </c>
      <c r="I18" s="29"/>
    </row>
    <row r="19" spans="2:9" x14ac:dyDescent="0.25">
      <c r="B19" s="20" t="s">
        <v>27</v>
      </c>
      <c r="C19" s="21" t="s">
        <v>191</v>
      </c>
      <c r="D19" s="22" t="s">
        <v>192</v>
      </c>
      <c r="E19" s="23">
        <v>2500</v>
      </c>
      <c r="I19" s="29"/>
    </row>
    <row r="20" spans="2:9" x14ac:dyDescent="0.25">
      <c r="B20" s="20" t="s">
        <v>27</v>
      </c>
      <c r="C20" s="21" t="s">
        <v>74</v>
      </c>
      <c r="D20" s="22" t="s">
        <v>75</v>
      </c>
      <c r="E20" s="23">
        <v>746</v>
      </c>
      <c r="I20" s="29"/>
    </row>
    <row r="21" spans="2:9" x14ac:dyDescent="0.25">
      <c r="B21" s="20" t="s">
        <v>27</v>
      </c>
      <c r="C21" s="21" t="s">
        <v>266</v>
      </c>
      <c r="D21" s="22" t="s">
        <v>282</v>
      </c>
      <c r="E21" s="23">
        <v>1680</v>
      </c>
      <c r="I21" s="29"/>
    </row>
    <row r="22" spans="2:9" x14ac:dyDescent="0.25">
      <c r="B22" s="20" t="s">
        <v>27</v>
      </c>
      <c r="C22" s="21" t="s">
        <v>193</v>
      </c>
      <c r="D22" s="22" t="s">
        <v>194</v>
      </c>
      <c r="E22" s="23">
        <v>10020</v>
      </c>
      <c r="I22" s="29"/>
    </row>
    <row r="23" spans="2:9" x14ac:dyDescent="0.25">
      <c r="B23" s="20" t="s">
        <v>27</v>
      </c>
      <c r="C23" s="21" t="s">
        <v>195</v>
      </c>
      <c r="D23" s="22" t="s">
        <v>196</v>
      </c>
      <c r="E23" s="23">
        <v>9902</v>
      </c>
      <c r="I23" s="29"/>
    </row>
    <row r="24" spans="2:9" x14ac:dyDescent="0.25">
      <c r="B24" s="20" t="s">
        <v>27</v>
      </c>
      <c r="C24" s="21" t="s">
        <v>41</v>
      </c>
      <c r="D24" s="22" t="s">
        <v>42</v>
      </c>
      <c r="E24" s="23">
        <v>590</v>
      </c>
      <c r="I24" s="29"/>
    </row>
    <row r="25" spans="2:9" x14ac:dyDescent="0.25">
      <c r="B25" s="20" t="s">
        <v>27</v>
      </c>
      <c r="C25" s="21" t="s">
        <v>197</v>
      </c>
      <c r="D25" s="22" t="s">
        <v>198</v>
      </c>
      <c r="E25" s="23">
        <v>6420</v>
      </c>
      <c r="I25" s="29"/>
    </row>
    <row r="26" spans="2:9" x14ac:dyDescent="0.25">
      <c r="B26" s="20" t="s">
        <v>27</v>
      </c>
      <c r="C26" s="21" t="s">
        <v>73</v>
      </c>
      <c r="D26" s="22" t="s">
        <v>116</v>
      </c>
      <c r="E26" s="23">
        <v>12260.5</v>
      </c>
      <c r="I26" s="29"/>
    </row>
    <row r="27" spans="2:9" x14ac:dyDescent="0.25">
      <c r="B27" s="20" t="s">
        <v>27</v>
      </c>
      <c r="C27" s="21" t="s">
        <v>199</v>
      </c>
      <c r="D27" s="22" t="s">
        <v>116</v>
      </c>
      <c r="E27" s="23">
        <v>8806</v>
      </c>
      <c r="I27" s="29"/>
    </row>
    <row r="28" spans="2:9" x14ac:dyDescent="0.25">
      <c r="B28" s="20" t="s">
        <v>27</v>
      </c>
      <c r="C28" s="21" t="s">
        <v>200</v>
      </c>
      <c r="D28" s="22" t="s">
        <v>116</v>
      </c>
      <c r="E28" s="23">
        <v>250</v>
      </c>
      <c r="I28" s="29"/>
    </row>
    <row r="29" spans="2:9" x14ac:dyDescent="0.25">
      <c r="B29" s="20" t="s">
        <v>27</v>
      </c>
      <c r="C29" s="21" t="s">
        <v>201</v>
      </c>
      <c r="D29" s="22" t="s">
        <v>116</v>
      </c>
      <c r="E29" s="23">
        <v>1860</v>
      </c>
      <c r="I29" s="29"/>
    </row>
    <row r="30" spans="2:9" x14ac:dyDescent="0.25">
      <c r="B30" s="20" t="s">
        <v>27</v>
      </c>
      <c r="C30" s="21" t="s">
        <v>202</v>
      </c>
      <c r="D30" s="22" t="s">
        <v>116</v>
      </c>
      <c r="E30" s="23">
        <v>1866</v>
      </c>
      <c r="I30" s="29"/>
    </row>
    <row r="31" spans="2:9" x14ac:dyDescent="0.25">
      <c r="B31" s="20" t="s">
        <v>27</v>
      </c>
      <c r="C31" s="21" t="s">
        <v>155</v>
      </c>
      <c r="D31" s="22" t="s">
        <v>116</v>
      </c>
      <c r="E31" s="23">
        <v>938</v>
      </c>
      <c r="I31" s="29"/>
    </row>
    <row r="32" spans="2:9" x14ac:dyDescent="0.25">
      <c r="B32" s="20" t="s">
        <v>27</v>
      </c>
      <c r="C32" s="21" t="s">
        <v>78</v>
      </c>
      <c r="D32" s="22" t="s">
        <v>116</v>
      </c>
      <c r="E32" s="23">
        <v>1660</v>
      </c>
      <c r="I32" s="29"/>
    </row>
    <row r="33" spans="2:9" x14ac:dyDescent="0.25">
      <c r="B33" s="20" t="s">
        <v>45</v>
      </c>
      <c r="C33" s="21" t="s">
        <v>46</v>
      </c>
      <c r="D33" s="22" t="s">
        <v>47</v>
      </c>
      <c r="E33" s="23">
        <v>4350</v>
      </c>
      <c r="I33" s="29"/>
    </row>
    <row r="34" spans="2:9" x14ac:dyDescent="0.25">
      <c r="B34" s="20" t="s">
        <v>45</v>
      </c>
      <c r="C34" s="21" t="s">
        <v>267</v>
      </c>
      <c r="D34" s="22" t="s">
        <v>283</v>
      </c>
      <c r="E34" s="23">
        <v>6139</v>
      </c>
      <c r="I34" s="29"/>
    </row>
    <row r="35" spans="2:9" x14ac:dyDescent="0.25">
      <c r="B35" s="20" t="s">
        <v>45</v>
      </c>
      <c r="C35" s="21" t="s">
        <v>123</v>
      </c>
      <c r="D35" s="22" t="s">
        <v>124</v>
      </c>
      <c r="E35" s="23">
        <v>7592.2</v>
      </c>
      <c r="I35" s="29"/>
    </row>
    <row r="36" spans="2:9" x14ac:dyDescent="0.25">
      <c r="B36" s="20" t="s">
        <v>45</v>
      </c>
      <c r="C36" s="21" t="s">
        <v>62</v>
      </c>
      <c r="D36" s="22" t="s">
        <v>203</v>
      </c>
      <c r="E36" s="23">
        <v>30060</v>
      </c>
      <c r="I36" s="29"/>
    </row>
    <row r="37" spans="2:9" x14ac:dyDescent="0.25">
      <c r="B37" s="20" t="s">
        <v>30</v>
      </c>
      <c r="C37" s="21" t="s">
        <v>83</v>
      </c>
      <c r="D37" s="22" t="s">
        <v>84</v>
      </c>
      <c r="E37" s="23">
        <v>2042</v>
      </c>
      <c r="I37" s="29"/>
    </row>
    <row r="38" spans="2:9" x14ac:dyDescent="0.25">
      <c r="B38" s="20" t="s">
        <v>281</v>
      </c>
      <c r="C38" s="21" t="s">
        <v>231</v>
      </c>
      <c r="D38" s="22" t="s">
        <v>300</v>
      </c>
      <c r="E38" s="23">
        <v>14630</v>
      </c>
      <c r="I38" s="29"/>
    </row>
    <row r="39" spans="2:9" x14ac:dyDescent="0.25">
      <c r="B39" s="20" t="s">
        <v>281</v>
      </c>
      <c r="C39" s="21" t="s">
        <v>154</v>
      </c>
      <c r="D39" s="22" t="s">
        <v>301</v>
      </c>
      <c r="E39" s="23">
        <v>806</v>
      </c>
      <c r="I39" s="29"/>
    </row>
    <row r="40" spans="2:9" x14ac:dyDescent="0.25">
      <c r="B40" s="20" t="s">
        <v>281</v>
      </c>
      <c r="C40" s="21" t="s">
        <v>202</v>
      </c>
      <c r="D40" s="22" t="s">
        <v>302</v>
      </c>
      <c r="E40" s="23">
        <v>30968</v>
      </c>
      <c r="I40" s="29"/>
    </row>
    <row r="41" spans="2:9" x14ac:dyDescent="0.25">
      <c r="B41" s="20" t="s">
        <v>76</v>
      </c>
      <c r="C41" s="21" t="s">
        <v>204</v>
      </c>
      <c r="D41" s="22" t="s">
        <v>205</v>
      </c>
      <c r="E41" s="23">
        <v>8750</v>
      </c>
      <c r="I41" s="29"/>
    </row>
    <row r="42" spans="2:9" x14ac:dyDescent="0.25">
      <c r="B42" s="20" t="s">
        <v>76</v>
      </c>
      <c r="C42" s="21" t="s">
        <v>303</v>
      </c>
      <c r="D42" s="22" t="s">
        <v>304</v>
      </c>
      <c r="E42" s="23">
        <v>299</v>
      </c>
      <c r="I42" s="29"/>
    </row>
    <row r="43" spans="2:9" x14ac:dyDescent="0.25">
      <c r="B43" s="20" t="s">
        <v>76</v>
      </c>
      <c r="C43" s="21" t="s">
        <v>305</v>
      </c>
      <c r="D43" s="22" t="s">
        <v>306</v>
      </c>
      <c r="E43" s="23">
        <v>3028</v>
      </c>
      <c r="I43" s="29"/>
    </row>
    <row r="44" spans="2:9" x14ac:dyDescent="0.25">
      <c r="B44" s="20" t="s">
        <v>76</v>
      </c>
      <c r="C44" s="21" t="s">
        <v>206</v>
      </c>
      <c r="D44" s="22" t="s">
        <v>207</v>
      </c>
      <c r="E44" s="23">
        <v>507</v>
      </c>
      <c r="I44" s="29"/>
    </row>
    <row r="45" spans="2:9" x14ac:dyDescent="0.25">
      <c r="B45" s="20" t="s">
        <v>76</v>
      </c>
      <c r="C45" s="21" t="s">
        <v>208</v>
      </c>
      <c r="D45" s="22" t="s">
        <v>209</v>
      </c>
      <c r="E45" s="23">
        <v>36017</v>
      </c>
      <c r="I45" s="29"/>
    </row>
    <row r="46" spans="2:9" x14ac:dyDescent="0.25">
      <c r="B46" s="20" t="s">
        <v>85</v>
      </c>
      <c r="C46" s="21" t="s">
        <v>129</v>
      </c>
      <c r="D46" s="22" t="s">
        <v>130</v>
      </c>
      <c r="E46" s="23">
        <v>6291</v>
      </c>
      <c r="I46" s="29"/>
    </row>
    <row r="47" spans="2:9" x14ac:dyDescent="0.25">
      <c r="B47" s="20" t="s">
        <v>85</v>
      </c>
      <c r="C47" s="21" t="s">
        <v>210</v>
      </c>
      <c r="D47" s="22" t="s">
        <v>211</v>
      </c>
      <c r="E47" s="23">
        <v>216.5</v>
      </c>
      <c r="I47" s="29"/>
    </row>
    <row r="48" spans="2:9" x14ac:dyDescent="0.25">
      <c r="B48" s="20" t="s">
        <v>85</v>
      </c>
      <c r="C48" s="21" t="s">
        <v>131</v>
      </c>
      <c r="D48" s="22" t="s">
        <v>132</v>
      </c>
      <c r="E48" s="23">
        <v>1897</v>
      </c>
      <c r="I48" s="29"/>
    </row>
    <row r="49" spans="2:9" x14ac:dyDescent="0.25">
      <c r="B49" s="20" t="s">
        <v>86</v>
      </c>
      <c r="C49" s="21" t="s">
        <v>212</v>
      </c>
      <c r="D49" s="22" t="s">
        <v>213</v>
      </c>
      <c r="E49" s="23">
        <v>4680</v>
      </c>
      <c r="I49" s="29"/>
    </row>
    <row r="50" spans="2:9" x14ac:dyDescent="0.25">
      <c r="B50" s="20" t="s">
        <v>29</v>
      </c>
      <c r="C50" s="21" t="s">
        <v>135</v>
      </c>
      <c r="D50" s="22" t="s">
        <v>136</v>
      </c>
      <c r="E50" s="23">
        <v>8700.85</v>
      </c>
      <c r="I50" s="29"/>
    </row>
    <row r="51" spans="2:9" x14ac:dyDescent="0.25">
      <c r="B51" s="20" t="s">
        <v>29</v>
      </c>
      <c r="C51" s="21" t="s">
        <v>137</v>
      </c>
      <c r="D51" s="22" t="s">
        <v>138</v>
      </c>
      <c r="E51" s="23">
        <v>5456</v>
      </c>
      <c r="I51" s="29"/>
    </row>
    <row r="52" spans="2:9" x14ac:dyDescent="0.25">
      <c r="B52" s="20" t="s">
        <v>29</v>
      </c>
      <c r="C52" s="21" t="s">
        <v>214</v>
      </c>
      <c r="D52" s="22" t="s">
        <v>215</v>
      </c>
      <c r="E52" s="23">
        <v>3464</v>
      </c>
      <c r="I52" s="29"/>
    </row>
    <row r="53" spans="2:9" x14ac:dyDescent="0.25">
      <c r="B53" s="20" t="s">
        <v>29</v>
      </c>
      <c r="C53" s="21" t="s">
        <v>48</v>
      </c>
      <c r="D53" s="22" t="s">
        <v>49</v>
      </c>
      <c r="E53" s="23">
        <v>3000</v>
      </c>
      <c r="I53" s="29"/>
    </row>
    <row r="54" spans="2:9" x14ac:dyDescent="0.25">
      <c r="B54" s="20" t="s">
        <v>29</v>
      </c>
      <c r="C54" s="21" t="s">
        <v>50</v>
      </c>
      <c r="D54" s="22" t="s">
        <v>51</v>
      </c>
      <c r="E54" s="23">
        <v>441</v>
      </c>
      <c r="I54" s="29"/>
    </row>
    <row r="55" spans="2:9" x14ac:dyDescent="0.25">
      <c r="B55" s="20" t="s">
        <v>29</v>
      </c>
      <c r="C55" s="21" t="s">
        <v>216</v>
      </c>
      <c r="D55" s="22" t="s">
        <v>217</v>
      </c>
      <c r="E55" s="23">
        <v>950</v>
      </c>
      <c r="I55" s="29"/>
    </row>
    <row r="56" spans="2:9" x14ac:dyDescent="0.25">
      <c r="B56" s="20" t="s">
        <v>29</v>
      </c>
      <c r="C56" s="21" t="s">
        <v>218</v>
      </c>
      <c r="D56" s="22" t="s">
        <v>219</v>
      </c>
      <c r="E56" s="23">
        <v>80927.179999999993</v>
      </c>
      <c r="I56" s="29"/>
    </row>
    <row r="57" spans="2:9" x14ac:dyDescent="0.25">
      <c r="B57" s="20" t="s">
        <v>29</v>
      </c>
      <c r="C57" s="21" t="s">
        <v>307</v>
      </c>
      <c r="D57" s="22" t="s">
        <v>308</v>
      </c>
      <c r="E57" s="23">
        <v>355</v>
      </c>
      <c r="I57" s="29"/>
    </row>
    <row r="58" spans="2:9" x14ac:dyDescent="0.25">
      <c r="B58" s="20" t="s">
        <v>29</v>
      </c>
      <c r="C58" s="21" t="s">
        <v>52</v>
      </c>
      <c r="D58" s="22" t="s">
        <v>53</v>
      </c>
      <c r="E58" s="23">
        <v>28138.400000000001</v>
      </c>
      <c r="I58" s="29"/>
    </row>
    <row r="59" spans="2:9" x14ac:dyDescent="0.25">
      <c r="B59" s="20" t="s">
        <v>29</v>
      </c>
      <c r="C59" s="21" t="s">
        <v>141</v>
      </c>
      <c r="D59" s="22" t="s">
        <v>142</v>
      </c>
      <c r="E59" s="23">
        <v>7186</v>
      </c>
      <c r="I59" s="29"/>
    </row>
    <row r="60" spans="2:9" x14ac:dyDescent="0.25">
      <c r="B60" s="20" t="s">
        <v>29</v>
      </c>
      <c r="C60" s="21" t="s">
        <v>143</v>
      </c>
      <c r="D60" s="22" t="s">
        <v>144</v>
      </c>
      <c r="E60" s="23">
        <v>2442</v>
      </c>
      <c r="I60" s="29"/>
    </row>
    <row r="61" spans="2:9" x14ac:dyDescent="0.25">
      <c r="B61" s="20" t="s">
        <v>29</v>
      </c>
      <c r="C61" s="21" t="s">
        <v>147</v>
      </c>
      <c r="D61" s="22" t="s">
        <v>148</v>
      </c>
      <c r="E61" s="23">
        <v>64880</v>
      </c>
      <c r="I61" s="29"/>
    </row>
    <row r="62" spans="2:9" x14ac:dyDescent="0.25">
      <c r="B62" s="20" t="s">
        <v>29</v>
      </c>
      <c r="C62" s="21" t="s">
        <v>149</v>
      </c>
      <c r="D62" s="22" t="s">
        <v>150</v>
      </c>
      <c r="E62" s="23">
        <v>8666</v>
      </c>
      <c r="I62" s="29"/>
    </row>
    <row r="63" spans="2:9" x14ac:dyDescent="0.25">
      <c r="B63" s="20" t="s">
        <v>29</v>
      </c>
      <c r="C63" s="21" t="s">
        <v>153</v>
      </c>
      <c r="D63" s="22" t="s">
        <v>53</v>
      </c>
      <c r="E63" s="23">
        <v>4855</v>
      </c>
      <c r="I63" s="29"/>
    </row>
    <row r="64" spans="2:9" x14ac:dyDescent="0.25">
      <c r="B64" s="20" t="s">
        <v>56</v>
      </c>
      <c r="C64" s="21" t="s">
        <v>268</v>
      </c>
      <c r="D64" s="22" t="s">
        <v>285</v>
      </c>
      <c r="E64" s="23">
        <v>700</v>
      </c>
      <c r="I64" s="29"/>
    </row>
    <row r="65" spans="2:9" x14ac:dyDescent="0.25">
      <c r="B65" s="20" t="s">
        <v>56</v>
      </c>
      <c r="C65" s="21" t="s">
        <v>156</v>
      </c>
      <c r="D65" s="22" t="s">
        <v>157</v>
      </c>
      <c r="E65" s="23">
        <v>780</v>
      </c>
      <c r="I65" s="29"/>
    </row>
    <row r="66" spans="2:9" x14ac:dyDescent="0.25">
      <c r="B66" s="20" t="s">
        <v>56</v>
      </c>
      <c r="C66" s="21" t="s">
        <v>158</v>
      </c>
      <c r="D66" s="22" t="s">
        <v>159</v>
      </c>
      <c r="E66" s="23">
        <v>2193</v>
      </c>
      <c r="I66" s="29"/>
    </row>
    <row r="67" spans="2:9" x14ac:dyDescent="0.25">
      <c r="B67" s="20" t="s">
        <v>56</v>
      </c>
      <c r="C67" s="21" t="s">
        <v>57</v>
      </c>
      <c r="D67" s="22" t="s">
        <v>58</v>
      </c>
      <c r="E67" s="23">
        <v>9000</v>
      </c>
      <c r="I67" s="29"/>
    </row>
    <row r="68" spans="2:9" x14ac:dyDescent="0.25">
      <c r="B68" s="20" t="s">
        <v>56</v>
      </c>
      <c r="C68" s="21" t="s">
        <v>95</v>
      </c>
      <c r="D68" s="22" t="s">
        <v>96</v>
      </c>
      <c r="E68" s="23">
        <v>15543</v>
      </c>
      <c r="I68" s="29"/>
    </row>
    <row r="69" spans="2:9" x14ac:dyDescent="0.25">
      <c r="B69" s="20" t="s">
        <v>56</v>
      </c>
      <c r="C69" s="21" t="s">
        <v>160</v>
      </c>
      <c r="D69" s="22" t="s">
        <v>161</v>
      </c>
      <c r="E69" s="23">
        <v>3075</v>
      </c>
      <c r="I69" s="29"/>
    </row>
    <row r="70" spans="2:9" x14ac:dyDescent="0.25">
      <c r="B70" s="20" t="s">
        <v>56</v>
      </c>
      <c r="C70" s="21" t="s">
        <v>162</v>
      </c>
      <c r="D70" s="22" t="s">
        <v>163</v>
      </c>
      <c r="E70" s="23">
        <v>878</v>
      </c>
      <c r="I70" s="29"/>
    </row>
    <row r="71" spans="2:9" x14ac:dyDescent="0.25">
      <c r="B71" s="20" t="s">
        <v>56</v>
      </c>
      <c r="C71" s="21" t="s">
        <v>127</v>
      </c>
      <c r="D71" s="22" t="s">
        <v>220</v>
      </c>
      <c r="E71" s="23">
        <v>4965</v>
      </c>
      <c r="I71" s="29"/>
    </row>
    <row r="72" spans="2:9" x14ac:dyDescent="0.25">
      <c r="B72" s="20" t="s">
        <v>56</v>
      </c>
      <c r="C72" s="25" t="s">
        <v>178</v>
      </c>
      <c r="D72" s="26" t="s">
        <v>159</v>
      </c>
      <c r="E72" s="27">
        <v>32293</v>
      </c>
      <c r="I72" s="29"/>
    </row>
    <row r="73" spans="2:9" x14ac:dyDescent="0.25">
      <c r="B73" s="20" t="s">
        <v>56</v>
      </c>
      <c r="C73" s="21" t="s">
        <v>77</v>
      </c>
      <c r="D73" s="22" t="s">
        <v>163</v>
      </c>
      <c r="E73" s="23">
        <v>2275</v>
      </c>
      <c r="I73" s="29"/>
    </row>
    <row r="74" spans="2:9" x14ac:dyDescent="0.25">
      <c r="B74" s="20" t="s">
        <v>59</v>
      </c>
      <c r="C74" s="21" t="s">
        <v>164</v>
      </c>
      <c r="D74" s="22" t="s">
        <v>165</v>
      </c>
      <c r="E74" s="23">
        <v>365.4</v>
      </c>
      <c r="I74" s="29"/>
    </row>
    <row r="75" spans="2:9" x14ac:dyDescent="0.25">
      <c r="B75" s="20" t="s">
        <v>97</v>
      </c>
      <c r="C75" s="21" t="s">
        <v>221</v>
      </c>
      <c r="D75" s="22" t="s">
        <v>222</v>
      </c>
      <c r="E75" s="23">
        <v>370</v>
      </c>
      <c r="I75" s="29"/>
    </row>
    <row r="76" spans="2:9" x14ac:dyDescent="0.25">
      <c r="B76" s="20" t="s">
        <v>97</v>
      </c>
      <c r="C76" s="21" t="s">
        <v>223</v>
      </c>
      <c r="D76" s="22" t="s">
        <v>224</v>
      </c>
      <c r="E76" s="23">
        <v>4115.5200000000004</v>
      </c>
      <c r="I76" s="29"/>
    </row>
    <row r="77" spans="2:9" x14ac:dyDescent="0.25">
      <c r="B77" s="20" t="s">
        <v>60</v>
      </c>
      <c r="C77" s="21" t="s">
        <v>166</v>
      </c>
      <c r="D77" s="22" t="s">
        <v>167</v>
      </c>
      <c r="E77" s="23">
        <v>113578.58</v>
      </c>
      <c r="I77" s="29"/>
    </row>
    <row r="78" spans="2:9" x14ac:dyDescent="0.25">
      <c r="B78" s="20" t="s">
        <v>60</v>
      </c>
      <c r="C78" s="21" t="s">
        <v>225</v>
      </c>
      <c r="D78" s="22" t="s">
        <v>226</v>
      </c>
      <c r="E78" s="23">
        <v>58565</v>
      </c>
      <c r="I78" s="29"/>
    </row>
    <row r="79" spans="2:9" x14ac:dyDescent="0.25">
      <c r="B79" s="20" t="s">
        <v>60</v>
      </c>
      <c r="C79" s="21" t="s">
        <v>168</v>
      </c>
      <c r="D79" s="22" t="s">
        <v>169</v>
      </c>
      <c r="E79" s="23">
        <v>160</v>
      </c>
      <c r="I79" s="29"/>
    </row>
    <row r="80" spans="2:9" x14ac:dyDescent="0.25">
      <c r="B80" s="20" t="s">
        <v>60</v>
      </c>
      <c r="C80" s="21" t="s">
        <v>269</v>
      </c>
      <c r="D80" s="22" t="s">
        <v>286</v>
      </c>
      <c r="E80" s="23">
        <v>8786</v>
      </c>
      <c r="I80" s="29"/>
    </row>
    <row r="81" spans="2:9" x14ac:dyDescent="0.25">
      <c r="B81" s="20" t="s">
        <v>60</v>
      </c>
      <c r="C81" s="21" t="s">
        <v>227</v>
      </c>
      <c r="D81" s="22" t="s">
        <v>228</v>
      </c>
      <c r="E81" s="23">
        <v>230</v>
      </c>
      <c r="I81" s="29"/>
    </row>
    <row r="82" spans="2:9" x14ac:dyDescent="0.25">
      <c r="B82" s="20" t="s">
        <v>60</v>
      </c>
      <c r="C82" s="21" t="s">
        <v>229</v>
      </c>
      <c r="D82" s="22" t="s">
        <v>230</v>
      </c>
      <c r="E82" s="23">
        <v>100</v>
      </c>
      <c r="I82" s="29"/>
    </row>
    <row r="83" spans="2:9" x14ac:dyDescent="0.25">
      <c r="B83" s="20" t="s">
        <v>60</v>
      </c>
      <c r="C83" s="21" t="s">
        <v>231</v>
      </c>
      <c r="D83" s="22" t="s">
        <v>167</v>
      </c>
      <c r="E83" s="23">
        <v>16836</v>
      </c>
      <c r="I83" s="29"/>
    </row>
    <row r="84" spans="2:9" x14ac:dyDescent="0.25">
      <c r="B84" s="20" t="s">
        <v>171</v>
      </c>
      <c r="C84" s="21" t="s">
        <v>172</v>
      </c>
      <c r="D84" s="22" t="s">
        <v>173</v>
      </c>
      <c r="E84" s="23">
        <v>9099</v>
      </c>
      <c r="I84" s="29"/>
    </row>
    <row r="85" spans="2:9" x14ac:dyDescent="0.25">
      <c r="B85" s="20" t="s">
        <v>171</v>
      </c>
      <c r="C85" s="21" t="s">
        <v>309</v>
      </c>
      <c r="D85" s="22" t="s">
        <v>310</v>
      </c>
      <c r="E85" s="23">
        <v>8222</v>
      </c>
      <c r="I85" s="29"/>
    </row>
    <row r="86" spans="2:9" x14ac:dyDescent="0.25">
      <c r="B86" s="20" t="s">
        <v>171</v>
      </c>
      <c r="C86" s="21" t="s">
        <v>311</v>
      </c>
      <c r="D86" s="22" t="s">
        <v>312</v>
      </c>
      <c r="E86" s="23">
        <v>4243</v>
      </c>
      <c r="I86" s="29"/>
    </row>
    <row r="87" spans="2:9" x14ac:dyDescent="0.25">
      <c r="B87" s="20" t="s">
        <v>171</v>
      </c>
      <c r="C87" s="21" t="s">
        <v>232</v>
      </c>
      <c r="D87" s="22" t="s">
        <v>233</v>
      </c>
      <c r="E87" s="23">
        <v>360</v>
      </c>
      <c r="I87" s="29"/>
    </row>
    <row r="88" spans="2:9" x14ac:dyDescent="0.25">
      <c r="B88" s="20" t="s">
        <v>171</v>
      </c>
      <c r="C88" s="21" t="s">
        <v>313</v>
      </c>
      <c r="D88" s="22" t="s">
        <v>314</v>
      </c>
      <c r="E88" s="23">
        <v>238</v>
      </c>
      <c r="I88" s="29"/>
    </row>
    <row r="89" spans="2:9" x14ac:dyDescent="0.25">
      <c r="B89" s="20" t="s">
        <v>171</v>
      </c>
      <c r="C89" s="21" t="s">
        <v>174</v>
      </c>
      <c r="D89" s="22" t="s">
        <v>175</v>
      </c>
      <c r="E89" s="23">
        <v>240</v>
      </c>
      <c r="I89" s="29"/>
    </row>
    <row r="90" spans="2:9" x14ac:dyDescent="0.25">
      <c r="B90" s="20" t="s">
        <v>171</v>
      </c>
      <c r="C90" s="21" t="s">
        <v>234</v>
      </c>
      <c r="D90" s="22" t="s">
        <v>173</v>
      </c>
      <c r="E90" s="23">
        <v>3000</v>
      </c>
      <c r="I90" s="29"/>
    </row>
    <row r="91" spans="2:9" x14ac:dyDescent="0.25">
      <c r="B91" s="20" t="s">
        <v>61</v>
      </c>
      <c r="C91" s="21" t="s">
        <v>235</v>
      </c>
      <c r="D91" s="22" t="s">
        <v>236</v>
      </c>
      <c r="E91" s="23">
        <v>17000</v>
      </c>
      <c r="I91" s="29"/>
    </row>
    <row r="92" spans="2:9" x14ac:dyDescent="0.25">
      <c r="B92" s="20" t="s">
        <v>61</v>
      </c>
      <c r="C92" s="21" t="s">
        <v>315</v>
      </c>
      <c r="D92" s="22" t="s">
        <v>316</v>
      </c>
      <c r="E92" s="23">
        <v>2000</v>
      </c>
      <c r="I92" s="29"/>
    </row>
    <row r="93" spans="2:9" x14ac:dyDescent="0.25">
      <c r="B93" s="20" t="s">
        <v>61</v>
      </c>
      <c r="C93" s="21" t="s">
        <v>237</v>
      </c>
      <c r="D93" s="22" t="s">
        <v>180</v>
      </c>
      <c r="E93" s="23">
        <v>4480</v>
      </c>
      <c r="I93" s="29"/>
    </row>
    <row r="94" spans="2:9" x14ac:dyDescent="0.25">
      <c r="B94" s="20" t="s">
        <v>61</v>
      </c>
      <c r="C94" s="21" t="s">
        <v>151</v>
      </c>
      <c r="D94" s="22" t="s">
        <v>238</v>
      </c>
      <c r="E94" s="23">
        <v>528</v>
      </c>
      <c r="I94" s="29"/>
    </row>
    <row r="95" spans="2:9" x14ac:dyDescent="0.25">
      <c r="B95" s="20" t="s">
        <v>271</v>
      </c>
      <c r="C95" s="21" t="s">
        <v>270</v>
      </c>
      <c r="D95" s="22" t="s">
        <v>287</v>
      </c>
      <c r="E95" s="23">
        <v>7058</v>
      </c>
      <c r="I95" s="29"/>
    </row>
    <row r="96" spans="2:9" x14ac:dyDescent="0.25">
      <c r="B96" s="20" t="s">
        <v>271</v>
      </c>
      <c r="C96" s="21" t="s">
        <v>272</v>
      </c>
      <c r="D96" s="22" t="s">
        <v>288</v>
      </c>
      <c r="E96" s="23">
        <v>17198</v>
      </c>
      <c r="I96" s="29"/>
    </row>
    <row r="97" spans="2:9" x14ac:dyDescent="0.25">
      <c r="B97" s="20" t="s">
        <v>100</v>
      </c>
      <c r="C97" s="21" t="s">
        <v>239</v>
      </c>
      <c r="D97" s="22" t="s">
        <v>181</v>
      </c>
      <c r="E97" s="23">
        <v>90</v>
      </c>
      <c r="I97" s="29"/>
    </row>
    <row r="98" spans="2:9" x14ac:dyDescent="0.25">
      <c r="B98" s="20" t="s">
        <v>63</v>
      </c>
      <c r="C98" s="21" t="s">
        <v>178</v>
      </c>
      <c r="D98" s="22" t="s">
        <v>289</v>
      </c>
      <c r="E98" s="23">
        <v>24426</v>
      </c>
      <c r="I98" s="29"/>
    </row>
    <row r="99" spans="2:9" x14ac:dyDescent="0.25">
      <c r="B99" s="20" t="s">
        <v>63</v>
      </c>
      <c r="C99" s="21" t="s">
        <v>239</v>
      </c>
      <c r="D99" s="22" t="s">
        <v>317</v>
      </c>
      <c r="E99" s="23">
        <v>7192</v>
      </c>
      <c r="I99" s="29"/>
    </row>
    <row r="100" spans="2:9" x14ac:dyDescent="0.25">
      <c r="B100" s="20" t="s">
        <v>63</v>
      </c>
      <c r="C100" s="21" t="s">
        <v>121</v>
      </c>
      <c r="D100" s="22" t="s">
        <v>64</v>
      </c>
      <c r="E100" s="23">
        <v>546</v>
      </c>
      <c r="I100" s="29"/>
    </row>
    <row r="101" spans="2:9" x14ac:dyDescent="0.25">
      <c r="B101" s="20" t="s">
        <v>63</v>
      </c>
      <c r="C101" s="21" t="s">
        <v>273</v>
      </c>
      <c r="D101" s="22" t="s">
        <v>290</v>
      </c>
      <c r="E101" s="23">
        <v>1896</v>
      </c>
      <c r="I101" s="29"/>
    </row>
    <row r="102" spans="2:9" x14ac:dyDescent="0.25">
      <c r="B102" s="20" t="s">
        <v>63</v>
      </c>
      <c r="C102" s="21" t="s">
        <v>65</v>
      </c>
      <c r="D102" s="22" t="s">
        <v>66</v>
      </c>
      <c r="E102" s="23">
        <v>7200</v>
      </c>
      <c r="I102" s="29"/>
    </row>
    <row r="103" spans="2:9" x14ac:dyDescent="0.25">
      <c r="B103" s="20" t="s">
        <v>63</v>
      </c>
      <c r="C103" s="21" t="s">
        <v>68</v>
      </c>
      <c r="D103" s="22" t="s">
        <v>66</v>
      </c>
      <c r="E103" s="23">
        <v>4479.3599999999997</v>
      </c>
      <c r="I103" s="29"/>
    </row>
    <row r="104" spans="2:9" x14ac:dyDescent="0.25">
      <c r="B104" s="20" t="s">
        <v>318</v>
      </c>
      <c r="C104" s="21" t="s">
        <v>319</v>
      </c>
      <c r="D104" s="22" t="s">
        <v>320</v>
      </c>
      <c r="E104" s="23">
        <v>3500</v>
      </c>
      <c r="I104" s="29"/>
    </row>
    <row r="105" spans="2:9" x14ac:dyDescent="0.25">
      <c r="B105" s="20" t="s">
        <v>274</v>
      </c>
      <c r="C105" s="21" t="s">
        <v>67</v>
      </c>
      <c r="D105" s="22" t="s">
        <v>291</v>
      </c>
      <c r="E105" s="23">
        <v>22</v>
      </c>
      <c r="I105" s="29"/>
    </row>
    <row r="106" spans="2:9" x14ac:dyDescent="0.25">
      <c r="B106" s="20" t="s">
        <v>274</v>
      </c>
      <c r="C106" s="21" t="s">
        <v>275</v>
      </c>
      <c r="D106" s="22" t="s">
        <v>292</v>
      </c>
      <c r="E106" s="23">
        <v>2100</v>
      </c>
      <c r="I106" s="29"/>
    </row>
    <row r="107" spans="2:9" x14ac:dyDescent="0.25">
      <c r="B107" s="20" t="s">
        <v>278</v>
      </c>
      <c r="C107" s="21" t="s">
        <v>277</v>
      </c>
      <c r="D107" s="22" t="s">
        <v>294</v>
      </c>
      <c r="E107" s="23">
        <v>25093</v>
      </c>
      <c r="I107" s="29"/>
    </row>
    <row r="108" spans="2:9" x14ac:dyDescent="0.25">
      <c r="B108" s="20"/>
      <c r="C108" s="21"/>
      <c r="D108" s="22"/>
      <c r="E108" s="23"/>
      <c r="I108" s="29"/>
    </row>
    <row r="109" spans="2:9" x14ac:dyDescent="0.25">
      <c r="B109" s="20"/>
      <c r="C109" s="21"/>
      <c r="D109" s="22"/>
      <c r="E109" s="23"/>
      <c r="I109" s="29"/>
    </row>
    <row r="110" spans="2:9" x14ac:dyDescent="0.25">
      <c r="B110" s="20"/>
      <c r="C110" s="21"/>
      <c r="D110" s="22"/>
      <c r="E110" s="23"/>
      <c r="I110" s="29"/>
    </row>
    <row r="111" spans="2:9" x14ac:dyDescent="0.25">
      <c r="B111" s="20"/>
      <c r="C111" s="21"/>
      <c r="D111" s="22"/>
      <c r="E111" s="23"/>
      <c r="I111" s="29"/>
    </row>
    <row r="112" spans="2:9" x14ac:dyDescent="0.25">
      <c r="B112" s="20"/>
      <c r="C112" s="21"/>
      <c r="D112" s="22"/>
      <c r="E112" s="23"/>
      <c r="I112" s="29"/>
    </row>
    <row r="113" spans="2:9" x14ac:dyDescent="0.25">
      <c r="B113" s="20"/>
      <c r="C113" s="21"/>
      <c r="D113" s="22"/>
      <c r="E113" s="23"/>
      <c r="I113" s="29"/>
    </row>
    <row r="114" spans="2:9" x14ac:dyDescent="0.25">
      <c r="B114" s="35" t="s">
        <v>23</v>
      </c>
      <c r="C114" s="35"/>
      <c r="D114" s="35"/>
      <c r="E114" s="36">
        <f>SUM(E7:E113)</f>
        <v>1073182.3399999999</v>
      </c>
      <c r="I114" s="29"/>
    </row>
    <row r="116" spans="2:9" x14ac:dyDescent="0.25">
      <c r="B116" s="15" t="s">
        <v>17</v>
      </c>
    </row>
    <row r="117" spans="2:9" ht="34.5" customHeight="1" x14ac:dyDescent="0.25">
      <c r="B117" s="64" t="s">
        <v>18</v>
      </c>
      <c r="C117" s="64"/>
      <c r="D117" s="64"/>
      <c r="E117" s="64"/>
    </row>
    <row r="118" spans="2:9" x14ac:dyDescent="0.25">
      <c r="F118" s="17"/>
    </row>
    <row r="119" spans="2:9" x14ac:dyDescent="0.25">
      <c r="E119" s="33"/>
      <c r="F119" s="33"/>
    </row>
  </sheetData>
  <mergeCells count="6">
    <mergeCell ref="B117:E117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B7" sqref="B7:E62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5" ht="15.75" x14ac:dyDescent="0.25">
      <c r="B1" s="46" t="s">
        <v>0</v>
      </c>
      <c r="C1" s="46"/>
      <c r="D1" s="46"/>
      <c r="E1" s="46"/>
    </row>
    <row r="2" spans="2:5" ht="15.75" x14ac:dyDescent="0.25">
      <c r="B2" s="46" t="s">
        <v>1</v>
      </c>
      <c r="C2" s="46"/>
      <c r="D2" s="46"/>
      <c r="E2" s="46"/>
    </row>
    <row r="3" spans="2:5" ht="15.75" x14ac:dyDescent="0.25">
      <c r="B3" s="46" t="s">
        <v>2</v>
      </c>
      <c r="C3" s="46"/>
      <c r="D3" s="46"/>
      <c r="E3" s="46"/>
    </row>
    <row r="4" spans="2:5" ht="15.75" thickBot="1" x14ac:dyDescent="0.3">
      <c r="B4" s="34"/>
      <c r="C4" s="34"/>
      <c r="D4" s="34"/>
    </row>
    <row r="5" spans="2:5" ht="15" customHeight="1" x14ac:dyDescent="0.25">
      <c r="B5" s="66" t="s">
        <v>263</v>
      </c>
      <c r="C5" s="67"/>
      <c r="D5" s="67"/>
      <c r="E5" s="67"/>
    </row>
    <row r="6" spans="2:5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5" x14ac:dyDescent="0.25">
      <c r="B7" s="20" t="s">
        <v>106</v>
      </c>
      <c r="C7" s="21" t="s">
        <v>109</v>
      </c>
      <c r="D7" s="22" t="s">
        <v>110</v>
      </c>
      <c r="E7" s="23">
        <v>1154</v>
      </c>
    </row>
    <row r="8" spans="2:5" x14ac:dyDescent="0.25">
      <c r="B8" s="20" t="s">
        <v>111</v>
      </c>
      <c r="C8" s="21" t="s">
        <v>112</v>
      </c>
      <c r="D8" s="22" t="s">
        <v>111</v>
      </c>
      <c r="E8" s="23">
        <v>21580</v>
      </c>
    </row>
    <row r="9" spans="2:5" x14ac:dyDescent="0.25">
      <c r="B9" s="20" t="s">
        <v>32</v>
      </c>
      <c r="C9" s="21" t="s">
        <v>187</v>
      </c>
      <c r="D9" s="22" t="s">
        <v>188</v>
      </c>
      <c r="E9" s="23">
        <v>23341</v>
      </c>
    </row>
    <row r="10" spans="2:5" x14ac:dyDescent="0.25">
      <c r="B10" s="20" t="s">
        <v>27</v>
      </c>
      <c r="C10" s="21" t="s">
        <v>240</v>
      </c>
      <c r="D10" s="22" t="s">
        <v>241</v>
      </c>
      <c r="E10" s="23">
        <v>300</v>
      </c>
    </row>
    <row r="11" spans="2:5" x14ac:dyDescent="0.25">
      <c r="B11" s="20" t="s">
        <v>27</v>
      </c>
      <c r="C11" s="21" t="s">
        <v>242</v>
      </c>
      <c r="D11" s="22" t="s">
        <v>243</v>
      </c>
      <c r="E11" s="23">
        <v>2552</v>
      </c>
    </row>
    <row r="12" spans="2:5" x14ac:dyDescent="0.25">
      <c r="B12" s="20" t="s">
        <v>27</v>
      </c>
      <c r="C12" s="21" t="s">
        <v>189</v>
      </c>
      <c r="D12" s="22" t="s">
        <v>190</v>
      </c>
      <c r="E12" s="23">
        <v>16484</v>
      </c>
    </row>
    <row r="13" spans="2:5" x14ac:dyDescent="0.25">
      <c r="B13" s="20" t="s">
        <v>27</v>
      </c>
      <c r="C13" s="21" t="s">
        <v>79</v>
      </c>
      <c r="D13" s="22" t="s">
        <v>80</v>
      </c>
      <c r="E13" s="23">
        <v>2228</v>
      </c>
    </row>
    <row r="14" spans="2:5" x14ac:dyDescent="0.25">
      <c r="B14" s="20" t="s">
        <v>27</v>
      </c>
      <c r="C14" s="21" t="s">
        <v>298</v>
      </c>
      <c r="D14" s="22" t="s">
        <v>299</v>
      </c>
      <c r="E14" s="23">
        <v>2321</v>
      </c>
    </row>
    <row r="15" spans="2:5" x14ac:dyDescent="0.25">
      <c r="B15" s="20" t="s">
        <v>27</v>
      </c>
      <c r="C15" s="21" t="s">
        <v>37</v>
      </c>
      <c r="D15" s="22" t="s">
        <v>38</v>
      </c>
      <c r="E15" s="23">
        <v>280</v>
      </c>
    </row>
    <row r="16" spans="2:5" x14ac:dyDescent="0.25">
      <c r="B16" s="20" t="s">
        <v>27</v>
      </c>
      <c r="C16" s="21" t="s">
        <v>244</v>
      </c>
      <c r="D16" s="22" t="s">
        <v>245</v>
      </c>
      <c r="E16" s="23">
        <v>1000</v>
      </c>
    </row>
    <row r="17" spans="2:5" x14ac:dyDescent="0.25">
      <c r="B17" s="20" t="s">
        <v>27</v>
      </c>
      <c r="C17" s="21" t="s">
        <v>246</v>
      </c>
      <c r="D17" s="22" t="s">
        <v>247</v>
      </c>
      <c r="E17" s="23">
        <v>2800</v>
      </c>
    </row>
    <row r="18" spans="2:5" x14ac:dyDescent="0.25">
      <c r="B18" s="20" t="s">
        <v>27</v>
      </c>
      <c r="C18" s="21" t="s">
        <v>74</v>
      </c>
      <c r="D18" s="22" t="s">
        <v>75</v>
      </c>
      <c r="E18" s="23">
        <v>9704</v>
      </c>
    </row>
    <row r="19" spans="2:5" x14ac:dyDescent="0.25">
      <c r="B19" s="20" t="s">
        <v>27</v>
      </c>
      <c r="C19" s="21" t="s">
        <v>81</v>
      </c>
      <c r="D19" s="22" t="s">
        <v>82</v>
      </c>
      <c r="E19" s="23">
        <v>4242</v>
      </c>
    </row>
    <row r="20" spans="2:5" x14ac:dyDescent="0.25">
      <c r="B20" s="20" t="s">
        <v>27</v>
      </c>
      <c r="C20" s="21" t="s">
        <v>193</v>
      </c>
      <c r="D20" s="22" t="s">
        <v>194</v>
      </c>
      <c r="E20" s="23">
        <v>3495</v>
      </c>
    </row>
    <row r="21" spans="2:5" x14ac:dyDescent="0.25">
      <c r="B21" s="20" t="s">
        <v>27</v>
      </c>
      <c r="C21" s="21" t="s">
        <v>208</v>
      </c>
      <c r="D21" s="22" t="s">
        <v>248</v>
      </c>
      <c r="E21" s="23">
        <v>42172.06</v>
      </c>
    </row>
    <row r="22" spans="2:5" x14ac:dyDescent="0.25">
      <c r="B22" s="20" t="s">
        <v>27</v>
      </c>
      <c r="C22" s="21" t="s">
        <v>67</v>
      </c>
      <c r="D22" s="22" t="s">
        <v>116</v>
      </c>
      <c r="E22" s="23">
        <v>3220</v>
      </c>
    </row>
    <row r="23" spans="2:5" x14ac:dyDescent="0.25">
      <c r="B23" s="20" t="s">
        <v>27</v>
      </c>
      <c r="C23" s="21" t="s">
        <v>249</v>
      </c>
      <c r="D23" s="22" t="s">
        <v>192</v>
      </c>
      <c r="E23" s="23">
        <v>1461</v>
      </c>
    </row>
    <row r="24" spans="2:5" x14ac:dyDescent="0.25">
      <c r="B24" s="20" t="s">
        <v>45</v>
      </c>
      <c r="C24" s="21" t="s">
        <v>250</v>
      </c>
      <c r="D24" s="22" t="s">
        <v>251</v>
      </c>
      <c r="E24" s="23">
        <v>5973</v>
      </c>
    </row>
    <row r="25" spans="2:5" x14ac:dyDescent="0.25">
      <c r="B25" s="20" t="s">
        <v>30</v>
      </c>
      <c r="C25" s="21" t="s">
        <v>83</v>
      </c>
      <c r="D25" s="22" t="s">
        <v>84</v>
      </c>
      <c r="E25" s="23">
        <v>36</v>
      </c>
    </row>
    <row r="26" spans="2:5" x14ac:dyDescent="0.25">
      <c r="B26" s="20" t="s">
        <v>30</v>
      </c>
      <c r="C26" s="21" t="s">
        <v>252</v>
      </c>
      <c r="D26" s="22" t="s">
        <v>84</v>
      </c>
      <c r="E26" s="23">
        <v>5694</v>
      </c>
    </row>
    <row r="27" spans="2:5" x14ac:dyDescent="0.25">
      <c r="B27" s="20" t="s">
        <v>30</v>
      </c>
      <c r="C27" s="21" t="s">
        <v>72</v>
      </c>
      <c r="D27" s="22" t="s">
        <v>84</v>
      </c>
      <c r="E27" s="23">
        <v>54824</v>
      </c>
    </row>
    <row r="28" spans="2:5" x14ac:dyDescent="0.25">
      <c r="B28" s="20" t="s">
        <v>76</v>
      </c>
      <c r="C28" s="21" t="s">
        <v>253</v>
      </c>
      <c r="D28" s="22" t="s">
        <v>209</v>
      </c>
      <c r="E28" s="23">
        <v>13562</v>
      </c>
    </row>
    <row r="29" spans="2:5" x14ac:dyDescent="0.25">
      <c r="B29" s="20" t="s">
        <v>76</v>
      </c>
      <c r="C29" s="21" t="s">
        <v>204</v>
      </c>
      <c r="D29" s="22" t="s">
        <v>205</v>
      </c>
      <c r="E29" s="23">
        <v>1409</v>
      </c>
    </row>
    <row r="30" spans="2:5" x14ac:dyDescent="0.25">
      <c r="B30" s="20" t="s">
        <v>85</v>
      </c>
      <c r="C30" s="21" t="s">
        <v>129</v>
      </c>
      <c r="D30" s="22" t="s">
        <v>130</v>
      </c>
      <c r="E30" s="23">
        <v>19530</v>
      </c>
    </row>
    <row r="31" spans="2:5" x14ac:dyDescent="0.25">
      <c r="B31" s="20" t="s">
        <v>85</v>
      </c>
      <c r="C31" s="21" t="s">
        <v>254</v>
      </c>
      <c r="D31" s="22" t="s">
        <v>255</v>
      </c>
      <c r="E31" s="23">
        <v>189</v>
      </c>
    </row>
    <row r="32" spans="2:5" x14ac:dyDescent="0.25">
      <c r="B32" s="20" t="s">
        <v>85</v>
      </c>
      <c r="C32" s="21" t="s">
        <v>210</v>
      </c>
      <c r="D32" s="22" t="s">
        <v>211</v>
      </c>
      <c r="E32" s="23">
        <v>5421.7</v>
      </c>
    </row>
    <row r="33" spans="2:5" x14ac:dyDescent="0.25">
      <c r="B33" s="20" t="s">
        <v>86</v>
      </c>
      <c r="C33" s="21" t="s">
        <v>212</v>
      </c>
      <c r="D33" s="22" t="s">
        <v>213</v>
      </c>
      <c r="E33" s="23">
        <v>26930</v>
      </c>
    </row>
    <row r="34" spans="2:5" x14ac:dyDescent="0.25">
      <c r="B34" s="20" t="s">
        <v>86</v>
      </c>
      <c r="C34" s="21" t="s">
        <v>87</v>
      </c>
      <c r="D34" s="22" t="s">
        <v>88</v>
      </c>
      <c r="E34" s="23">
        <v>1302</v>
      </c>
    </row>
    <row r="35" spans="2:5" x14ac:dyDescent="0.25">
      <c r="B35" s="20" t="s">
        <v>29</v>
      </c>
      <c r="C35" s="21" t="s">
        <v>139</v>
      </c>
      <c r="D35" s="22" t="s">
        <v>140</v>
      </c>
      <c r="E35" s="23">
        <v>63100</v>
      </c>
    </row>
    <row r="36" spans="2:5" x14ac:dyDescent="0.25">
      <c r="B36" s="20" t="s">
        <v>29</v>
      </c>
      <c r="C36" s="21" t="s">
        <v>321</v>
      </c>
      <c r="D36" s="22" t="s">
        <v>322</v>
      </c>
      <c r="E36" s="23">
        <v>30</v>
      </c>
    </row>
    <row r="37" spans="2:5" x14ac:dyDescent="0.25">
      <c r="B37" s="20" t="s">
        <v>29</v>
      </c>
      <c r="C37" s="21" t="s">
        <v>89</v>
      </c>
      <c r="D37" s="22" t="s">
        <v>90</v>
      </c>
      <c r="E37" s="23">
        <v>500</v>
      </c>
    </row>
    <row r="38" spans="2:5" x14ac:dyDescent="0.25">
      <c r="B38" s="20" t="s">
        <v>29</v>
      </c>
      <c r="C38" s="21" t="s">
        <v>323</v>
      </c>
      <c r="D38" s="22" t="s">
        <v>324</v>
      </c>
      <c r="E38" s="23">
        <v>8000</v>
      </c>
    </row>
    <row r="39" spans="2:5" x14ac:dyDescent="0.25">
      <c r="B39" s="20" t="s">
        <v>29</v>
      </c>
      <c r="C39" s="21" t="s">
        <v>218</v>
      </c>
      <c r="D39" s="22" t="s">
        <v>219</v>
      </c>
      <c r="E39" s="23">
        <v>68186.929999999993</v>
      </c>
    </row>
    <row r="40" spans="2:5" x14ac:dyDescent="0.25">
      <c r="B40" s="20" t="s">
        <v>29</v>
      </c>
      <c r="C40" s="21" t="s">
        <v>325</v>
      </c>
      <c r="D40" s="22" t="s">
        <v>326</v>
      </c>
      <c r="E40" s="23">
        <v>300</v>
      </c>
    </row>
    <row r="41" spans="2:5" x14ac:dyDescent="0.25">
      <c r="B41" s="20" t="s">
        <v>29</v>
      </c>
      <c r="C41" s="21" t="s">
        <v>327</v>
      </c>
      <c r="D41" s="22" t="s">
        <v>328</v>
      </c>
      <c r="E41" s="23">
        <v>270</v>
      </c>
    </row>
    <row r="42" spans="2:5" x14ac:dyDescent="0.25">
      <c r="B42" s="20" t="s">
        <v>29</v>
      </c>
      <c r="C42" s="21" t="s">
        <v>54</v>
      </c>
      <c r="D42" s="22" t="s">
        <v>55</v>
      </c>
      <c r="E42" s="23">
        <v>78545</v>
      </c>
    </row>
    <row r="43" spans="2:5" x14ac:dyDescent="0.25">
      <c r="B43" s="20" t="s">
        <v>29</v>
      </c>
      <c r="C43" s="21" t="s">
        <v>91</v>
      </c>
      <c r="D43" s="22" t="s">
        <v>92</v>
      </c>
      <c r="E43" s="23">
        <v>33594</v>
      </c>
    </row>
    <row r="44" spans="2:5" x14ac:dyDescent="0.25">
      <c r="B44" s="20" t="s">
        <v>29</v>
      </c>
      <c r="C44" s="21" t="s">
        <v>145</v>
      </c>
      <c r="D44" s="22" t="s">
        <v>146</v>
      </c>
      <c r="E44" s="23">
        <v>10109</v>
      </c>
    </row>
    <row r="45" spans="2:5" x14ac:dyDescent="0.25">
      <c r="B45" s="20" t="s">
        <v>29</v>
      </c>
      <c r="C45" s="21" t="s">
        <v>147</v>
      </c>
      <c r="D45" s="22" t="s">
        <v>148</v>
      </c>
      <c r="E45" s="23">
        <v>6884</v>
      </c>
    </row>
    <row r="46" spans="2:5" x14ac:dyDescent="0.25">
      <c r="B46" s="20" t="s">
        <v>29</v>
      </c>
      <c r="C46" s="21" t="s">
        <v>149</v>
      </c>
      <c r="D46" s="22" t="s">
        <v>150</v>
      </c>
      <c r="E46" s="23">
        <v>1450</v>
      </c>
    </row>
    <row r="47" spans="2:5" x14ac:dyDescent="0.25">
      <c r="B47" s="20" t="s">
        <v>29</v>
      </c>
      <c r="C47" s="21" t="s">
        <v>71</v>
      </c>
      <c r="D47" s="22" t="s">
        <v>150</v>
      </c>
      <c r="E47" s="23">
        <v>525</v>
      </c>
    </row>
    <row r="48" spans="2:5" x14ac:dyDescent="0.25">
      <c r="B48" s="20" t="s">
        <v>56</v>
      </c>
      <c r="C48" s="21" t="s">
        <v>93</v>
      </c>
      <c r="D48" s="22" t="s">
        <v>94</v>
      </c>
      <c r="E48" s="23">
        <v>912</v>
      </c>
    </row>
    <row r="49" spans="2:5" x14ac:dyDescent="0.25">
      <c r="B49" s="20" t="s">
        <v>56</v>
      </c>
      <c r="C49" s="21" t="s">
        <v>158</v>
      </c>
      <c r="D49" s="22" t="s">
        <v>159</v>
      </c>
      <c r="E49" s="23">
        <v>2476.42</v>
      </c>
    </row>
    <row r="50" spans="2:5" x14ac:dyDescent="0.25">
      <c r="B50" s="20" t="s">
        <v>56</v>
      </c>
      <c r="C50" s="21" t="s">
        <v>95</v>
      </c>
      <c r="D50" s="22" t="s">
        <v>96</v>
      </c>
      <c r="E50" s="23">
        <v>500</v>
      </c>
    </row>
    <row r="51" spans="2:5" x14ac:dyDescent="0.25">
      <c r="B51" s="20" t="s">
        <v>97</v>
      </c>
      <c r="C51" s="21" t="s">
        <v>221</v>
      </c>
      <c r="D51" s="22" t="s">
        <v>222</v>
      </c>
      <c r="E51" s="23">
        <v>3370</v>
      </c>
    </row>
    <row r="52" spans="2:5" x14ac:dyDescent="0.25">
      <c r="B52" s="20" t="s">
        <v>97</v>
      </c>
      <c r="C52" s="21" t="s">
        <v>223</v>
      </c>
      <c r="D52" s="22" t="s">
        <v>224</v>
      </c>
      <c r="E52" s="23">
        <v>6751.08</v>
      </c>
    </row>
    <row r="53" spans="2:5" x14ac:dyDescent="0.25">
      <c r="B53" s="20" t="s">
        <v>97</v>
      </c>
      <c r="C53" s="21" t="s">
        <v>256</v>
      </c>
      <c r="D53" s="22" t="s">
        <v>186</v>
      </c>
      <c r="E53" s="23">
        <v>9660</v>
      </c>
    </row>
    <row r="54" spans="2:5" x14ac:dyDescent="0.25">
      <c r="B54" s="20" t="s">
        <v>97</v>
      </c>
      <c r="C54" s="21" t="s">
        <v>98</v>
      </c>
      <c r="D54" s="22" t="s">
        <v>99</v>
      </c>
      <c r="E54" s="23">
        <v>1415</v>
      </c>
    </row>
    <row r="55" spans="2:5" x14ac:dyDescent="0.25">
      <c r="B55" s="20" t="s">
        <v>97</v>
      </c>
      <c r="C55" s="21" t="s">
        <v>101</v>
      </c>
      <c r="D55" s="22" t="s">
        <v>186</v>
      </c>
      <c r="E55" s="23">
        <v>3949.1</v>
      </c>
    </row>
    <row r="56" spans="2:5" x14ac:dyDescent="0.25">
      <c r="B56" s="20" t="s">
        <v>60</v>
      </c>
      <c r="C56" s="21" t="s">
        <v>257</v>
      </c>
      <c r="D56" s="22" t="s">
        <v>170</v>
      </c>
      <c r="E56" s="23">
        <v>362</v>
      </c>
    </row>
    <row r="57" spans="2:5" x14ac:dyDescent="0.25">
      <c r="B57" s="20" t="s">
        <v>171</v>
      </c>
      <c r="C57" s="21" t="s">
        <v>172</v>
      </c>
      <c r="D57" s="22" t="s">
        <v>173</v>
      </c>
      <c r="E57" s="23">
        <v>3230.5</v>
      </c>
    </row>
    <row r="58" spans="2:5" x14ac:dyDescent="0.25">
      <c r="B58" s="20" t="s">
        <v>171</v>
      </c>
      <c r="C58" s="21" t="s">
        <v>232</v>
      </c>
      <c r="D58" s="22" t="s">
        <v>233</v>
      </c>
      <c r="E58" s="23">
        <v>240</v>
      </c>
    </row>
    <row r="59" spans="2:5" x14ac:dyDescent="0.25">
      <c r="B59" s="20" t="s">
        <v>171</v>
      </c>
      <c r="C59" s="21" t="s">
        <v>313</v>
      </c>
      <c r="D59" s="22" t="s">
        <v>314</v>
      </c>
      <c r="E59" s="23">
        <v>182</v>
      </c>
    </row>
    <row r="60" spans="2:5" x14ac:dyDescent="0.25">
      <c r="B60" s="20" t="s">
        <v>274</v>
      </c>
      <c r="C60" s="21" t="s">
        <v>329</v>
      </c>
      <c r="D60" s="22" t="s">
        <v>330</v>
      </c>
      <c r="E60" s="23">
        <v>7273</v>
      </c>
    </row>
    <row r="61" spans="2:5" x14ac:dyDescent="0.25">
      <c r="B61" s="20" t="s">
        <v>278</v>
      </c>
      <c r="C61" s="21" t="s">
        <v>331</v>
      </c>
      <c r="D61" s="22" t="s">
        <v>332</v>
      </c>
      <c r="E61" s="23">
        <v>832</v>
      </c>
    </row>
    <row r="62" spans="2:5" x14ac:dyDescent="0.25">
      <c r="B62" s="20" t="s">
        <v>278</v>
      </c>
      <c r="C62" s="21" t="s">
        <v>72</v>
      </c>
      <c r="D62" s="22" t="s">
        <v>333</v>
      </c>
      <c r="E62" s="23">
        <v>10831</v>
      </c>
    </row>
    <row r="63" spans="2:5" x14ac:dyDescent="0.25">
      <c r="B63" s="20"/>
      <c r="C63" s="21"/>
      <c r="D63" s="22"/>
      <c r="E63" s="23"/>
    </row>
    <row r="64" spans="2:5" x14ac:dyDescent="0.25">
      <c r="B64" s="20"/>
      <c r="C64" s="21"/>
      <c r="D64" s="22"/>
      <c r="E64" s="23"/>
    </row>
    <row r="65" spans="2:9" x14ac:dyDescent="0.25">
      <c r="B65" s="20"/>
      <c r="C65" s="21"/>
      <c r="D65" s="22"/>
      <c r="E65" s="23"/>
    </row>
    <row r="66" spans="2:9" x14ac:dyDescent="0.25">
      <c r="B66" s="20"/>
      <c r="C66" s="21"/>
      <c r="D66" s="22"/>
      <c r="E66" s="23"/>
    </row>
    <row r="67" spans="2:9" x14ac:dyDescent="0.25">
      <c r="B67" s="20"/>
      <c r="C67" s="21"/>
      <c r="D67" s="22"/>
      <c r="E67" s="23"/>
    </row>
    <row r="68" spans="2:9" x14ac:dyDescent="0.25">
      <c r="B68" s="24"/>
      <c r="C68" s="25"/>
      <c r="D68" s="26"/>
      <c r="E68" s="27"/>
    </row>
    <row r="69" spans="2:9" x14ac:dyDescent="0.25">
      <c r="B69" s="20"/>
      <c r="C69" s="21"/>
      <c r="D69" s="22"/>
      <c r="E69" s="23"/>
    </row>
    <row r="70" spans="2:9" x14ac:dyDescent="0.25">
      <c r="B70" s="24"/>
      <c r="C70" s="25"/>
      <c r="D70" s="26"/>
      <c r="E70" s="27"/>
    </row>
    <row r="71" spans="2:9" x14ac:dyDescent="0.25">
      <c r="B71" s="40"/>
      <c r="C71" s="25"/>
      <c r="D71" s="26"/>
      <c r="E71" s="27"/>
    </row>
    <row r="72" spans="2:9" x14ac:dyDescent="0.25">
      <c r="B72" s="41"/>
      <c r="C72" s="21"/>
      <c r="D72" s="22"/>
      <c r="E72" s="23"/>
    </row>
    <row r="73" spans="2:9" x14ac:dyDescent="0.25">
      <c r="B73" s="35" t="s">
        <v>23</v>
      </c>
      <c r="C73" s="35"/>
      <c r="D73" s="35"/>
      <c r="E73" s="36">
        <f>SUM(E7:E72)</f>
        <v>596682.78999999992</v>
      </c>
      <c r="F73" s="29"/>
      <c r="I73" s="29"/>
    </row>
    <row r="75" spans="2:9" x14ac:dyDescent="0.25">
      <c r="B75" s="15" t="s">
        <v>17</v>
      </c>
    </row>
    <row r="76" spans="2:9" ht="34.5" customHeight="1" x14ac:dyDescent="0.25">
      <c r="B76" s="64" t="s">
        <v>18</v>
      </c>
      <c r="C76" s="64"/>
      <c r="D76" s="64"/>
      <c r="E76" s="64"/>
    </row>
  </sheetData>
  <mergeCells count="5">
    <mergeCell ref="B1:E1"/>
    <mergeCell ref="B2:E2"/>
    <mergeCell ref="B3:E3"/>
    <mergeCell ref="B5:E5"/>
    <mergeCell ref="B76:E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2021-08-12T01:18:22Z</dcterms:modified>
</cp:coreProperties>
</file>