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M 2022\RIESGOS 2022\Versión 1 Riesgos 2022\"/>
    </mc:Choice>
  </mc:AlternateContent>
  <xr:revisionPtr revIDLastSave="0" documentId="8_{64C54190-3BAB-4227-ACA1-08F231D2D7A0}" xr6:coauthVersionLast="47" xr6:coauthVersionMax="47" xr10:uidLastSave="{00000000-0000-0000-0000-000000000000}"/>
  <bookViews>
    <workbookView xWindow="-120" yWindow="-120" windowWidth="29040" windowHeight="15720" xr2:uid="{3A5CBCF3-64FF-45E7-97DB-F7D619A376D2}"/>
  </bookViews>
  <sheets>
    <sheet name="1. RGestió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'1. RGestión'!$B$8:$U$770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[1]TABLA!$Q$2:$Q$3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Dependencia">[4]Hoja3!$C$72:$C$102</definedName>
    <definedName name="Fuentes">#REF!</definedName>
    <definedName name="Indicadores">#REF!</definedName>
    <definedName name="nivel">[1]TABLA!$C$2:$C$3</definedName>
    <definedName name="Objetivos">OFFSET(#REF!,0,0,COUNTA(#REF!)-1,1)</definedName>
    <definedName name="orden">[1]TABLA!$A$3:$A$4</definedName>
    <definedName name="sector">[1]TABLA!$B$2:$B$26</definedName>
    <definedName name="Tipo">[4]Hoja3!$A$66:$A$68</definedName>
    <definedName name="tipo_riesgo">[4]Hoja3!$A$2:$A$9</definedName>
    <definedName name="Tipos">[1]TABLA!$G$2:$G$4</definedName>
    <definedName name="vigencias">[1]TABLA!$E$2:$E$7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6" i="2" l="1"/>
  <c r="F764" i="2"/>
  <c r="F755" i="2"/>
  <c r="F746" i="2"/>
  <c r="F740" i="2"/>
  <c r="F734" i="2"/>
  <c r="F727" i="2"/>
  <c r="F717" i="2"/>
  <c r="F707" i="2"/>
  <c r="F695" i="2"/>
  <c r="F692" i="2"/>
  <c r="F689" i="2"/>
  <c r="N685" i="2"/>
  <c r="F684" i="2"/>
  <c r="F679" i="2"/>
  <c r="F677" i="2"/>
  <c r="F671" i="2"/>
  <c r="F668" i="2"/>
  <c r="F667" i="2"/>
  <c r="F666" i="2"/>
  <c r="F664" i="2"/>
  <c r="F662" i="2"/>
  <c r="F659" i="2"/>
  <c r="F654" i="2"/>
  <c r="F653" i="2"/>
  <c r="F648" i="2"/>
  <c r="F642" i="2"/>
  <c r="F636" i="2"/>
  <c r="F631" i="2"/>
  <c r="F626" i="2"/>
  <c r="F624" i="2"/>
  <c r="F620" i="2"/>
  <c r="F618" i="2"/>
  <c r="F610" i="2"/>
  <c r="F603" i="2"/>
  <c r="F598" i="2"/>
  <c r="F595" i="2"/>
  <c r="F592" i="2"/>
  <c r="F590" i="2"/>
  <c r="F586" i="2"/>
  <c r="F582" i="2"/>
  <c r="F576" i="2"/>
  <c r="F572" i="2"/>
  <c r="F569" i="2"/>
  <c r="F565" i="2"/>
  <c r="F559" i="2"/>
  <c r="F549" i="2"/>
  <c r="F543" i="2"/>
  <c r="F536" i="2"/>
  <c r="F530" i="2"/>
  <c r="F520" i="2"/>
  <c r="F512" i="2"/>
  <c r="F504" i="2"/>
  <c r="F495" i="2"/>
  <c r="F489" i="2"/>
  <c r="F486" i="2"/>
  <c r="F481" i="2"/>
  <c r="F479" i="2"/>
  <c r="F476" i="2"/>
  <c r="F473" i="2"/>
  <c r="F466" i="2"/>
  <c r="F454" i="2"/>
  <c r="F451" i="2"/>
  <c r="F447" i="2"/>
  <c r="F444" i="2"/>
  <c r="F441" i="2"/>
  <c r="F432" i="2"/>
  <c r="F426" i="2"/>
  <c r="F422" i="2"/>
  <c r="F415" i="2"/>
  <c r="F413" i="2"/>
  <c r="F412" i="2"/>
  <c r="F408" i="2"/>
  <c r="F403" i="2"/>
  <c r="F398" i="2"/>
  <c r="F395" i="2"/>
  <c r="F388" i="2"/>
  <c r="F382" i="2"/>
  <c r="F377" i="2"/>
  <c r="F372" i="2"/>
  <c r="F368" i="2"/>
  <c r="F353" i="2"/>
  <c r="F342" i="2"/>
  <c r="N330" i="2"/>
  <c r="F330" i="2"/>
  <c r="F326" i="2"/>
  <c r="F315" i="2"/>
  <c r="F304" i="2"/>
  <c r="F301" i="2"/>
  <c r="F298" i="2"/>
  <c r="F286" i="2"/>
  <c r="F279" i="2"/>
  <c r="F274" i="2"/>
  <c r="F262" i="2"/>
  <c r="F250" i="2"/>
  <c r="F249" i="2"/>
  <c r="F230" i="2"/>
  <c r="H225" i="2"/>
  <c r="H222" i="2"/>
  <c r="H221" i="2"/>
  <c r="H219" i="2"/>
  <c r="F219" i="2"/>
  <c r="F215" i="2"/>
  <c r="F210" i="2"/>
  <c r="F199" i="2"/>
  <c r="F195" i="2"/>
  <c r="F192" i="2"/>
  <c r="F183" i="2"/>
  <c r="F182" i="2"/>
  <c r="F179" i="2"/>
  <c r="F177" i="2"/>
  <c r="F174" i="2"/>
  <c r="F172" i="2"/>
  <c r="F169" i="2"/>
  <c r="F166" i="2"/>
  <c r="F162" i="2"/>
  <c r="F160" i="2"/>
  <c r="F159" i="2"/>
  <c r="F158" i="2"/>
  <c r="F154" i="2"/>
  <c r="F151" i="2"/>
  <c r="F149" i="2"/>
  <c r="F146" i="2"/>
  <c r="F143" i="2"/>
  <c r="F139" i="2"/>
  <c r="F103" i="2"/>
  <c r="F77" i="2"/>
  <c r="F49" i="2"/>
  <c r="F42" i="2"/>
  <c r="F29" i="2"/>
  <c r="F25" i="2"/>
  <c r="N12" i="2"/>
  <c r="N9" i="2"/>
</calcChain>
</file>

<file path=xl/sharedStrings.xml><?xml version="1.0" encoding="utf-8"?>
<sst xmlns="http://schemas.openxmlformats.org/spreadsheetml/2006/main" count="5553" uniqueCount="2123">
  <si>
    <t>PLANEACIÓN ESTRATÉGICA</t>
  </si>
  <si>
    <t>CODIGO: EST1-P-003-F-005</t>
  </si>
  <si>
    <t xml:space="preserve">FORMATO  </t>
  </si>
  <si>
    <t>Versión 1</t>
  </si>
  <si>
    <t xml:space="preserve">Tablero de Control Sistema Administración de Riesgos (SAR) </t>
  </si>
  <si>
    <t>Fecha Vigencia: Agosto 31 de 2021</t>
  </si>
  <si>
    <t>Consolidado Riesgos de Gestión ANM 2022</t>
  </si>
  <si>
    <t>Versión</t>
  </si>
  <si>
    <t>Fecha del riesgo</t>
  </si>
  <si>
    <t>Código del Proceso</t>
  </si>
  <si>
    <t>Proceso</t>
  </si>
  <si>
    <t>RIESGOS DE GESTIÓN</t>
  </si>
  <si>
    <t>CAUSAS</t>
  </si>
  <si>
    <t>CONTROLES</t>
  </si>
  <si>
    <t>ZONA DE RIESGO INHERENTE</t>
  </si>
  <si>
    <t>CONSECUENCIAS</t>
  </si>
  <si>
    <t>PLAN DE CONTINGENCIA ANTE MATERIALIZACIÓN DE RIESGOS</t>
  </si>
  <si>
    <t>ZONA DE RIESGO RESIDUAL</t>
  </si>
  <si>
    <t>Código riesgo de gestión</t>
  </si>
  <si>
    <t>Riesgo/evento de riesgo de gestión</t>
  </si>
  <si>
    <t>Codigo de la Causa</t>
  </si>
  <si>
    <t>Causas raíz / Fuentes de riesgo</t>
  </si>
  <si>
    <t>Actividades/Acción de control</t>
  </si>
  <si>
    <t>Responsable</t>
  </si>
  <si>
    <t xml:space="preserve"> Descripción evidencia</t>
  </si>
  <si>
    <t>Nivel de severidad inherente</t>
  </si>
  <si>
    <t>Codigo de la Consecuencia</t>
  </si>
  <si>
    <t>Consecuencias que puede generar el riesgo materializado</t>
  </si>
  <si>
    <t>Responsable (s)</t>
  </si>
  <si>
    <t xml:space="preserve"> Evidencia</t>
  </si>
  <si>
    <t>Nivel de severidad Residual</t>
  </si>
  <si>
    <t xml:space="preserve">EST1 </t>
  </si>
  <si>
    <t>EST1 Planeación Estrátegica - PE</t>
  </si>
  <si>
    <t>EST1RG0001</t>
  </si>
  <si>
    <t>Calificación de la entidad en FURAG y MIPG por debajo de 70 puntos</t>
  </si>
  <si>
    <t>CAU0001</t>
  </si>
  <si>
    <t>Información insumo inoportuna para realizar la planeación estratégica</t>
  </si>
  <si>
    <t>Realizar seguimiento a través de lista de chequeo de los insumos requeridos y vigentes,  aspectos a tener en cuenta en la planeación estratégica,  cronograma de mesas de trabajo e hitos de la planeación.</t>
  </si>
  <si>
    <t>Equipo del grupo de planeación</t>
  </si>
  <si>
    <t>Matriz de seguimiento planeación estratégica</t>
  </si>
  <si>
    <t>Alto</t>
  </si>
  <si>
    <t>CONS0001</t>
  </si>
  <si>
    <t>Establecer acciones de mejora por incumplimientos o sobrecumplimientos en Isolucion</t>
  </si>
  <si>
    <t>Vicepresidentes, coordinadores y/o jefes.</t>
  </si>
  <si>
    <t>Acciones de mejora en herramienta Isolucion</t>
  </si>
  <si>
    <t>Bajo</t>
  </si>
  <si>
    <t>CAU0002</t>
  </si>
  <si>
    <t>Mesas de trabajo necesarias para establecer la planeación inoportunas o insuficientes</t>
  </si>
  <si>
    <t>Programar y ejecutar las mesas de trabajo con las áreas para la formulación de los indicadores.</t>
  </si>
  <si>
    <t>Lista de asistencias</t>
  </si>
  <si>
    <t>Generar alertas a las áreas por incumplimiento de las metas de los indicadores, solicitando la formulación de acciones de mejora</t>
  </si>
  <si>
    <t>Coordinación de Planeación</t>
  </si>
  <si>
    <t xml:space="preserve">Correos electrónicos
</t>
  </si>
  <si>
    <t xml:space="preserve">Presentar alertas en el Comité Directivo y/o de Gestión y Desempeño </t>
  </si>
  <si>
    <t>Presentación de resultados</t>
  </si>
  <si>
    <t>EST1RG0002</t>
  </si>
  <si>
    <t>Desarticulación de la planeación estratégica con las actividades y propósito de la ANM.</t>
  </si>
  <si>
    <t>CAU0003</t>
  </si>
  <si>
    <t>Errores en la formulación de los indicadores estratégicos y de gestión</t>
  </si>
  <si>
    <t>Especificar los lineamientos para la formulación de los indicadores en la ficha de indicadores</t>
  </si>
  <si>
    <t>Ficha técnica de los indicadores.</t>
  </si>
  <si>
    <t>Extermo</t>
  </si>
  <si>
    <t>CONS0002</t>
  </si>
  <si>
    <t>Realizar acompañamiento técnico y  capacitación para la formulación y validación en la formulación de indicadores</t>
  </si>
  <si>
    <t>Listas de asistencia.</t>
  </si>
  <si>
    <t>CAU0004</t>
  </si>
  <si>
    <t>Errores en el reporte de cumplimiento de los indicadores estratégicos y de gestión</t>
  </si>
  <si>
    <t>Realizar revisión manual y verificar los reportes de indicadores</t>
  </si>
  <si>
    <t>Matriz de seguimiento de revisión y observaciones de indicadores
Correos electrónicos
Listas de asistencia de las mesas de trabajo</t>
  </si>
  <si>
    <t>CAU0005</t>
  </si>
  <si>
    <t>Falta de formulación de acciones ante incumplimientos de indicadores</t>
  </si>
  <si>
    <t>Generar alertas de incumplimiento a los responsables</t>
  </si>
  <si>
    <t>Coordinación del grupo de planeación</t>
  </si>
  <si>
    <t>Correos electrónicos con alertas de incumplimiento de reporte o alertas generadas automáticas por la herramienta.</t>
  </si>
  <si>
    <t>EST1RG0003</t>
  </si>
  <si>
    <t>Incumplimiento de las metas estratégicas</t>
  </si>
  <si>
    <t>CONS0003</t>
  </si>
  <si>
    <t>Toma de decisiciones inoportuna o desalineada con la misión de la ANM por parte de la alta dirección.</t>
  </si>
  <si>
    <t>Articulación de indicadores con la plataforma estratégica, la planeación estratégica y las metas del equipo directivo.</t>
  </si>
  <si>
    <t xml:space="preserve">Presentación equipo directivo.
Plan de acción - Matriz PEI-POA
</t>
  </si>
  <si>
    <t>Moderado</t>
  </si>
  <si>
    <t>EST1 Planeación Estrátegica - SGC</t>
  </si>
  <si>
    <t>EST1RG0004</t>
  </si>
  <si>
    <t>Incumplimiento de requisitos de calidad que debe garantizar el SIG</t>
  </si>
  <si>
    <t>CAU0006</t>
  </si>
  <si>
    <t>Falta de unificación de criterios para definir el plan SIG.</t>
  </si>
  <si>
    <t>Realizar mesas de trabajo y socialización con el equipo SIG para definición del plan de trabajo</t>
  </si>
  <si>
    <t>Coordinación del grupo de planeación estratégica</t>
  </si>
  <si>
    <t>Reunión Teams.
Plan de trabajo.</t>
  </si>
  <si>
    <t>Afectación de la prestación de servicios de la ANM.</t>
  </si>
  <si>
    <t>Establecer acciones a partir del análisis de causa que generó la afectación en los servicios.</t>
  </si>
  <si>
    <t>Reuniones Teams.
Actas de reuniones.</t>
  </si>
  <si>
    <t>CAU0007</t>
  </si>
  <si>
    <t>Insuficiente personal para elaborar el plan SIG.</t>
  </si>
  <si>
    <t>Identificar necesidades de recursos a través del PAA</t>
  </si>
  <si>
    <t>Registros en SISGESTIÖN</t>
  </si>
  <si>
    <t>Desempeño de la ANM sin mejorar</t>
  </si>
  <si>
    <t>Realizar el análisis del plan de trabajo y reformular las actividades que se requieran en el siguiente periodo.</t>
  </si>
  <si>
    <t>Plan de trabajo.
Tablero de control Power BI.</t>
  </si>
  <si>
    <t>CAU0008</t>
  </si>
  <si>
    <t>Fallas en la programación del plan SIG.</t>
  </si>
  <si>
    <t>Solicitar a cada responsable establecer los tiempos de las actividades a cargo.</t>
  </si>
  <si>
    <t>Plan de trabajo.</t>
  </si>
  <si>
    <t>Realizar el análisis en el proceso con la finalidad de documentar las mejoras que se requieren.</t>
  </si>
  <si>
    <t>CAU0009</t>
  </si>
  <si>
    <t xml:space="preserve">Demoras en la recepción de la información para consolidar el avance de las actividades. </t>
  </si>
  <si>
    <t xml:space="preserve">Solicitar a través de correo electrónico del reporte oportuno </t>
  </si>
  <si>
    <t>Correos electrónicos</t>
  </si>
  <si>
    <t>CAU0010</t>
  </si>
  <si>
    <t>Indisponibilidad de recursos para la ejecución del plan SIG.</t>
  </si>
  <si>
    <t>CAU0011</t>
  </si>
  <si>
    <t>Demoras o fallas en la ejecución de las actividades del plan SIG.</t>
  </si>
  <si>
    <t xml:space="preserve">Generar alertas ante posibles incumplimientos o retrasos de actividades </t>
  </si>
  <si>
    <t>CAU0012</t>
  </si>
  <si>
    <t>Fallas en la administración de los permisos en la herramienta Isolución</t>
  </si>
  <si>
    <t>Parametrizar la caracterización de usuario en el aplicativo Isolucion.</t>
  </si>
  <si>
    <t>Equipo de planeación</t>
  </si>
  <si>
    <t xml:space="preserve">Caracterización de usuario del aplicativo Isolucion
</t>
  </si>
  <si>
    <t>EST1</t>
  </si>
  <si>
    <t>EST1RG0005</t>
  </si>
  <si>
    <t>EST1 Planeación Estrátegica - SGA</t>
  </si>
  <si>
    <t>EST1RG0006</t>
  </si>
  <si>
    <t>CAU0013</t>
  </si>
  <si>
    <t>Priorización de otras actividades que impiden ejecutar lo planeado</t>
  </si>
  <si>
    <t>Modificar la fecha de la auditoria externa al SIG para evitar conflicto entre la etapa de planeación y evaluación</t>
  </si>
  <si>
    <t>Coordinación del Grupo de Planeación</t>
  </si>
  <si>
    <t>Plan de trabajo anual del SIG</t>
  </si>
  <si>
    <t>CONS0004</t>
  </si>
  <si>
    <t>Pérdida de la certificación en el SGA</t>
  </si>
  <si>
    <t>Requerir la auditoría de evaluación</t>
  </si>
  <si>
    <t>Coordinador del Grupo de Planeación</t>
  </si>
  <si>
    <t>Correo de solicitud al ente certificador</t>
  </si>
  <si>
    <t>Hacer seguimiento al plan de trabajo del SGA</t>
  </si>
  <si>
    <t>Gestionar los hallazgos de no conformidad mayor</t>
  </si>
  <si>
    <t>Cierre de los hallazgos en ISOLUCION</t>
  </si>
  <si>
    <t>CAU0014</t>
  </si>
  <si>
    <t xml:space="preserve">Insuficientes recursos para la ejecución del plan de trabajo del SGA </t>
  </si>
  <si>
    <t>Informar las necesidades de recursos dentro del proyecto de inversión</t>
  </si>
  <si>
    <t>Coordinación del Grupo de Planeación
Profesionales Grupo de Planeación asignados</t>
  </si>
  <si>
    <t>Proyección PAA</t>
  </si>
  <si>
    <t>CONS0005</t>
  </si>
  <si>
    <t>Pérdida de recursos destinados por el proyecto de inversión</t>
  </si>
  <si>
    <t>Reformular el proyecto de inversión</t>
  </si>
  <si>
    <t>Nueva ficha del proyecto de inversión</t>
  </si>
  <si>
    <t>CAU0015</t>
  </si>
  <si>
    <t>Incumplimiento del plan de trabajo del SGA</t>
  </si>
  <si>
    <t>Hacer seguimiento al plan de trabajo</t>
  </si>
  <si>
    <t>CONS0006</t>
  </si>
  <si>
    <t>Potenciales responsabilidades disciplinarias, fiscales o penales.</t>
  </si>
  <si>
    <t>Comunicar al Grupo de Control Interno Disciplinario las potenciales responsabilidades disciplinarias, fiscales o penales para que se de trámite o traslado según corresponda</t>
  </si>
  <si>
    <t>Comunicación</t>
  </si>
  <si>
    <t>CAU0016</t>
  </si>
  <si>
    <t>Desconocimiento del funcionamiento de los elementos transversales del SGA por rotación del personal</t>
  </si>
  <si>
    <t>Requerir enlaces del SIG con conocimiento y experiencia en el funcionamiento de su sede</t>
  </si>
  <si>
    <t>Correo electrónico</t>
  </si>
  <si>
    <t>CONS0007</t>
  </si>
  <si>
    <t>Contaminación ambiental</t>
  </si>
  <si>
    <t>Informar a la autoridad ambiental</t>
  </si>
  <si>
    <t>Memorando</t>
  </si>
  <si>
    <t>Requerir enlaces del SIG que sean funcionarios públicos de la Entidad</t>
  </si>
  <si>
    <t>Reformulación parcial o total  del Sistema de Gestión Ambiental</t>
  </si>
  <si>
    <t>Plan de trabajo anual del SGA</t>
  </si>
  <si>
    <t>Capacitar a los enlaces del SIG en el SGA</t>
  </si>
  <si>
    <t>Material de la capacitación
Listas de asistencias</t>
  </si>
  <si>
    <t>CAU0017</t>
  </si>
  <si>
    <t>Falta de respuesta sobre avance en la ejecución de acciones del SGA</t>
  </si>
  <si>
    <t>Hacer seguimiento a los hallazgos establecidos para la mejora continua</t>
  </si>
  <si>
    <t>Registros en isolucion</t>
  </si>
  <si>
    <t>CAU0018</t>
  </si>
  <si>
    <t>Incumplimiento de las fechas de cierre de las acciones de los planes de mejoramiento del SGA</t>
  </si>
  <si>
    <t>CAU0019</t>
  </si>
  <si>
    <t>Desarticulación entre el liderazgo y la operación del SGA</t>
  </si>
  <si>
    <t>Garantizar que en la agenda del Comité de gestión y desempeño se incluya los aspectos relevantes de la gestión ambiental</t>
  </si>
  <si>
    <t>Acta de reunión del Comité de gestión y desempeño</t>
  </si>
  <si>
    <t>Elaborar y ejecutar el plan de comunicaciones ambientales para funcionarios y contrastistas de la ANM</t>
  </si>
  <si>
    <t>Profesionales Grupo de Planeación asignados</t>
  </si>
  <si>
    <t>Plan de comunicaciones</t>
  </si>
  <si>
    <t>CAU0020</t>
  </si>
  <si>
    <t>Incumplimiento de seguimiento del plan de trabajo e indicadores del SGA</t>
  </si>
  <si>
    <t>Hacer seguimiento al plan de trabajo y a los indicadores del SGA</t>
  </si>
  <si>
    <t>El plan de trabajo
Reporte de indicadores en ISOLUCION</t>
  </si>
  <si>
    <t>CAU0021</t>
  </si>
  <si>
    <t>Desconocimiento del funcionamiento del SGA en el PAR</t>
  </si>
  <si>
    <t>Realizar capacitación en la información documentada para la gestión de hallazgos, la herramienta de control (ISOLUCION - Módulo de mejora) y la mejora continua desde las normas ISO.</t>
  </si>
  <si>
    <t>Material de capacitación y listas de asistencias</t>
  </si>
  <si>
    <t>EST1RG0007</t>
  </si>
  <si>
    <t>EST1RG0008</t>
  </si>
  <si>
    <t>CONS0008</t>
  </si>
  <si>
    <t>Cierres totales y parciales de las instalaciones</t>
  </si>
  <si>
    <t>Gestionar las actividades que motivaron el cierre total o parcial</t>
  </si>
  <si>
    <t>Realizar las investigaciones correspondientes</t>
  </si>
  <si>
    <t>Vicepresidencia Administrativa y Financiera</t>
  </si>
  <si>
    <t>Informe</t>
  </si>
  <si>
    <t>CONS0009</t>
  </si>
  <si>
    <t>Infracciones ambientales</t>
  </si>
  <si>
    <t>Gestionar las actividades que motivaron la infracción</t>
  </si>
  <si>
    <t>Remitir a la oficina asesora jurídica los insumos para la defensa</t>
  </si>
  <si>
    <t>CAU0022</t>
  </si>
  <si>
    <t>Dificultades en la planificación de la ejecución de los controles operacionales</t>
  </si>
  <si>
    <t>CAU0023</t>
  </si>
  <si>
    <t>Demoras y/o fallas en la entrega de reportes para la actualización de las matrices de control ambiental</t>
  </si>
  <si>
    <t>CAU0024</t>
  </si>
  <si>
    <t>Falta de control y desconocimiento de los aspectos e impactos ambientales</t>
  </si>
  <si>
    <t>Actualizar matriz de aspectos e impactos ambientales</t>
  </si>
  <si>
    <t>Matriz de aspectos e impactos ambientales</t>
  </si>
  <si>
    <t>Validar los aspectos e impactos ambientales evaluados en la matriz</t>
  </si>
  <si>
    <t>CAU0025</t>
  </si>
  <si>
    <t>Desconocimiento del funcionamiento del SGA</t>
  </si>
  <si>
    <t>Realizar jornadas de sensibilización a los servidores sobre la implementación del SGA</t>
  </si>
  <si>
    <t>CAU0026</t>
  </si>
  <si>
    <t xml:space="preserve">Ausencia de metodología y plan metrológico </t>
  </si>
  <si>
    <t>Establecer la metodología y el plan metrológico</t>
  </si>
  <si>
    <t>Metodología y plan metrológico</t>
  </si>
  <si>
    <t>CAU0027</t>
  </si>
  <si>
    <t>Ausencia de una metodología para la planificación y ejecución de comunicaciones</t>
  </si>
  <si>
    <t>Garantizar la actualización del procedimiento de comunicación estratégica incluyendo la metodología para planificación y ejecución de las comunicaciones del  SIG</t>
  </si>
  <si>
    <t>Procedimiento actualizado</t>
  </si>
  <si>
    <t>CAU0028</t>
  </si>
  <si>
    <t>Ausencia de identificación de competencias ambientales</t>
  </si>
  <si>
    <t>Identificar las competencias ambientales que deben requerirse para quienes participan en la ejecución del SGA</t>
  </si>
  <si>
    <t>Matriz de competencias del SGA</t>
  </si>
  <si>
    <t>CAU0029</t>
  </si>
  <si>
    <t>Desarticulación de las capacitaciones ambientales en el PIC</t>
  </si>
  <si>
    <t>Integrar al PIC actividades de formación de ingreso</t>
  </si>
  <si>
    <t>Plan de capacitaciones del SGA en PIC</t>
  </si>
  <si>
    <t>CAU0030</t>
  </si>
  <si>
    <t>Deficiencias en la cultura ambiental de la Agencia</t>
  </si>
  <si>
    <t>Elaborar y ejecutar el plan de comunicaciones ambientales para funcionarios y contratistas de la ANM</t>
  </si>
  <si>
    <t>Piezas de comunicación</t>
  </si>
  <si>
    <t>CAU0031</t>
  </si>
  <si>
    <t>Desconocimiento del plan de emergencias (PON)</t>
  </si>
  <si>
    <t>Capacitar a los brigadistas en atención de emergencias ambientales</t>
  </si>
  <si>
    <t>Socializar el plan de emergencias a los funcionarios y contratistas</t>
  </si>
  <si>
    <t>Material de la capacitación
Listas de asistencias
Página web ANM</t>
  </si>
  <si>
    <t>CAU0032</t>
  </si>
  <si>
    <t>Incumplimiento del plan de trabajo de auditorías</t>
  </si>
  <si>
    <t>El plan de trabajo</t>
  </si>
  <si>
    <t>CAU0033</t>
  </si>
  <si>
    <t xml:space="preserve">Dificultades en la identificación y formulación de hallazgos y en la obtención de las evidencias de las auditorias </t>
  </si>
  <si>
    <t xml:space="preserve">Capacitar a los auditores de la ANM en identificación, formulación de hallazgos y obtención de evidencias. </t>
  </si>
  <si>
    <t>CAU0034</t>
  </si>
  <si>
    <t>Limitación en el tiempo disponible para la revisión por la dirección</t>
  </si>
  <si>
    <t>Plan de trabajo</t>
  </si>
  <si>
    <t>Coordinación del Grupo de Planeación y Profesionales Grupo de Planeación asignados</t>
  </si>
  <si>
    <t>Registros en Isolucion</t>
  </si>
  <si>
    <t>Solicitar que se incluya en la agenda del Comité Institucional de gestión y desempeño aspectos relevantes de la gestión ambiental</t>
  </si>
  <si>
    <t>EST1RG0009</t>
  </si>
  <si>
    <t>EST1RG0010</t>
  </si>
  <si>
    <t>EST1 Planeación Estrátegica - Trámites Presupuestales</t>
  </si>
  <si>
    <t>EST1RG0011</t>
  </si>
  <si>
    <t xml:space="preserve">Incumplimiento de obligaciones legales de la  ANM </t>
  </si>
  <si>
    <t>CAU0035</t>
  </si>
  <si>
    <t xml:space="preserve">Información insuficiente e inoportuna para la revisión y consolidación del anteproyecto PGN funcionamiento </t>
  </si>
  <si>
    <t>Remitir solicitud de información completa, clara, específica y con los lineamientos de Min Hacienda</t>
  </si>
  <si>
    <t>Coordinador grupo de planeación
Profesionales asignados</t>
  </si>
  <si>
    <t>Realizar seguimiento semanal y mensual de la ejecución del presupuesto</t>
  </si>
  <si>
    <t xml:space="preserve">Coordinador Grupo de Planeación </t>
  </si>
  <si>
    <t>Reportes SIIF y Sisgestión
Presentación Comité Directivo
Correos Electrónicos</t>
  </si>
  <si>
    <t>Hacer acompañamiento para retroalimentar con las áreas</t>
  </si>
  <si>
    <t>Profesionales del Grupo de Planeación asignados</t>
  </si>
  <si>
    <t>Realizar modificaciones del PAA cada vez que se requiera</t>
  </si>
  <si>
    <t>Coordinador Grupo de Planeación y Grupo de Contratación</t>
  </si>
  <si>
    <t>Reporte Sisgestión
Correos electrónicos
Publicación PAA-SECOP</t>
  </si>
  <si>
    <t>CAU0036</t>
  </si>
  <si>
    <t xml:space="preserve">Retraso en la ejecución presupuestal </t>
  </si>
  <si>
    <t>Revisar y solicitar ajustes de ser el caso.</t>
  </si>
  <si>
    <t xml:space="preserve">Correos electrónicos </t>
  </si>
  <si>
    <t xml:space="preserve">Reporte Sisgestión
Correos electrónicos
Publicación PAA-SECOP
</t>
  </si>
  <si>
    <t>CAU0037</t>
  </si>
  <si>
    <t xml:space="preserve">Sobre o subestimación del presupuesto solicitado y/o asignación de recursos insuficientes </t>
  </si>
  <si>
    <t>EST1RG0012</t>
  </si>
  <si>
    <t xml:space="preserve">Inadecuada desagregación del presupuesto  </t>
  </si>
  <si>
    <t>CAU0038</t>
  </si>
  <si>
    <t>Imposibilidad de distribuir el PGN funcionamiento a nivel de grupos de trabajo en SISGESTION</t>
  </si>
  <si>
    <t>Llevar control manual en Excel con tablas dinámicas para identificar la distribución por grupos</t>
  </si>
  <si>
    <t xml:space="preserve">Reporte de distribución elaborado  </t>
  </si>
  <si>
    <t>CAU0039</t>
  </si>
  <si>
    <t>Cambios en el decreto de la desagregación y Errores operativos en la construcción del documento (Excel)</t>
  </si>
  <si>
    <t>Solicitar cargue de presupuesto general en SIIF nación por Min Hacienda</t>
  </si>
  <si>
    <t>Registro en el SIIF</t>
  </si>
  <si>
    <t xml:space="preserve">Revisar el decreto de distribución </t>
  </si>
  <si>
    <t>Coordinador Grupo de Planeación</t>
  </si>
  <si>
    <t>Decreto de desagregación</t>
  </si>
  <si>
    <t xml:space="preserve">Evaluar y validar la disponibilidad de recursos presupuestales </t>
  </si>
  <si>
    <t>Formato de solicitud traslado presupuestal
Reportes de SIIF</t>
  </si>
  <si>
    <t>EST1RG0013</t>
  </si>
  <si>
    <t>Ineficacia en el trámite de solicitudes de CDP</t>
  </si>
  <si>
    <t>CAU0040</t>
  </si>
  <si>
    <t>Fallas tecnológicas</t>
  </si>
  <si>
    <t xml:space="preserve">Realizar control de manera manual conforme los documentos aprobados en Isolucion </t>
  </si>
  <si>
    <t>Solicitud de modificación
Correos electrónicos</t>
  </si>
  <si>
    <t>CAU0041</t>
  </si>
  <si>
    <t>Entrega inoportuna de la información requerida para consolidar y reportar el PAA</t>
  </si>
  <si>
    <t>Revisar y validar las solicitudes de modificación PAA</t>
  </si>
  <si>
    <t>-Registro en SIGESTIÖN
-Solicitud de modificación
-Correos electrónicos
-Registro en SECOP</t>
  </si>
  <si>
    <t>CAU0042</t>
  </si>
  <si>
    <t>Exceso de solicitudes de modificación al PAA</t>
  </si>
  <si>
    <t>Verificar puntos de validación dentro del sistema SIGESTION.</t>
  </si>
  <si>
    <t>SIGESTIÓN</t>
  </si>
  <si>
    <t>EST1RG0014</t>
  </si>
  <si>
    <t xml:space="preserve">Incumplimiento de metas en la ejecución presupuestal </t>
  </si>
  <si>
    <t>CAU0043</t>
  </si>
  <si>
    <t>Información insuficiente e inoportuna para la gestión de trámites presupuestales en SISGESTION y SIIF</t>
  </si>
  <si>
    <t>Socializar procedimientos, instructivos, plantillas y formatos para la entrega de información</t>
  </si>
  <si>
    <t>Sistema de gestión de la Calidad</t>
  </si>
  <si>
    <t>Realizar asesoría en la documentación de las solicitudes</t>
  </si>
  <si>
    <t>Cada vez que se genera una solicitud</t>
  </si>
  <si>
    <t>Realizar revisión y sugerir  ajustes</t>
  </si>
  <si>
    <t>Equipo de gestión de trámites presupuestales</t>
  </si>
  <si>
    <t>CONS0010</t>
  </si>
  <si>
    <t>Reducción del presupuesto para la siguiente vigencia</t>
  </si>
  <si>
    <t>CAU0044</t>
  </si>
  <si>
    <t>Falta de respuesta sobre avance en la ejecución de acciones</t>
  </si>
  <si>
    <t>Escalar en la Vicepresidencia Administrativa y Financiera el incumplimiento</t>
  </si>
  <si>
    <t>CAU0045</t>
  </si>
  <si>
    <t xml:space="preserve">Cambios en la etapa precontractual (oferta del mercado) que requiere modificaciones de PAA </t>
  </si>
  <si>
    <t xml:space="preserve">Tramitar solicitudes de modificación PAA </t>
  </si>
  <si>
    <t xml:space="preserve">Formato PAA
Solicitud de modificación
Correos electrónicos
</t>
  </si>
  <si>
    <t xml:space="preserve">Validar las modificaciones </t>
  </si>
  <si>
    <t>Solicitar al Grupo de Contratación aplicar las modificaciones en el SECOP</t>
  </si>
  <si>
    <t>Cambios en SECOP y SIGESTION</t>
  </si>
  <si>
    <t>EST2</t>
  </si>
  <si>
    <t>EST2 Gestión de las Comunicaciones y el Relacionamiento</t>
  </si>
  <si>
    <t>EST2RG0001</t>
  </si>
  <si>
    <t>CAU0046</t>
  </si>
  <si>
    <t>Demoras en la aprobación de la Plan Estratégico de  comunicaciones por parte de la alta dirección</t>
  </si>
  <si>
    <t>Compartir la política de comunicaciones a los asistentes del Comité Institucional de Gestión y Desempeño antes de la sesión para surtir la revisión y aprobación oportunamente</t>
  </si>
  <si>
    <t xml:space="preserve">Coordinador Grupo de Atención,  Participación Ciudadana y Comunicaciones </t>
  </si>
  <si>
    <t>Acta de reunión del Comité  Institucional de Gestión y Desempeño</t>
  </si>
  <si>
    <t>CONS0011</t>
  </si>
  <si>
    <t>Suplantación de la ANM a través de canales no oficiales de la Entidad</t>
  </si>
  <si>
    <t>Crear estrategia de comunicaciones para informar acerca de campañas falsas publicadas por canales no oficiales de la ANM</t>
  </si>
  <si>
    <t>Coordinador Grupo de participación ciudadana y comunicaciones</t>
  </si>
  <si>
    <t>Campaña publicada</t>
  </si>
  <si>
    <t>CAU0047</t>
  </si>
  <si>
    <t>Desconocimiento del Plan Estratégico de  comunicaciones por parte de la ANM</t>
  </si>
  <si>
    <t xml:space="preserve">Socializar el plan estratégico de comunicaciones de la ANM </t>
  </si>
  <si>
    <t>Correos electrónicos "Boletín noticias ANM"</t>
  </si>
  <si>
    <t>CONS0012</t>
  </si>
  <si>
    <t>Creación de canales alternos no autorizados por la ANM por parte de los procesos/dependencias</t>
  </si>
  <si>
    <t>Crear estrategia de comunicaciones para fortalecer la divulgación de los canales oficiales de la ANM</t>
  </si>
  <si>
    <t xml:space="preserve">Coordinador del Grupo de Participación  Ciudadana y comunicaciones </t>
  </si>
  <si>
    <t>CONS0013</t>
  </si>
  <si>
    <t>Desorientación y desinformación de los grupos de interés</t>
  </si>
  <si>
    <t>Crear una estrategia de comunicaciones que permita dar alcance a la información y orientar a los grupos de interés</t>
  </si>
  <si>
    <t xml:space="preserve">Coordinador del Grupo de Participación  Ciudadana y comunicaciones 
Apoyo del proceso/dependencia responsable de la información </t>
  </si>
  <si>
    <t>Coordinador del Grupo de Participación  Ciudadana y comunicaciones</t>
  </si>
  <si>
    <t>Correo electrónico/memorando y soportes que sustenten posibles responsabilidades</t>
  </si>
  <si>
    <t>EST2RG0002</t>
  </si>
  <si>
    <t>CAU0048</t>
  </si>
  <si>
    <t>Solicitudes por parte de los procesos/dependencias fuera de los tiempos establecidos</t>
  </si>
  <si>
    <t>Socializar el instructivo de Comunicación Interna e Instructivo de Comunicación  Externa a todos los servidores de la ANM.</t>
  </si>
  <si>
    <t>Profesionales Grupo de Atención,  Participación Ciudadana y Comunicaciones</t>
  </si>
  <si>
    <t>Piezas de comunicación
Correos electrónicos</t>
  </si>
  <si>
    <t xml:space="preserve">Enviar para aprobación por parte del proceso/dependencia solicitante las piezas graficas </t>
  </si>
  <si>
    <t>CAU0049</t>
  </si>
  <si>
    <t>Demoras en la aprobación de información técnica que sea insumo para las campañas o comunicados</t>
  </si>
  <si>
    <t>Realizar solicitud por medio de correo electrónico al área técnica solicitando la  aprobación de información técnica que sea insumo para las campañas o comunicados</t>
  </si>
  <si>
    <t xml:space="preserve">Correo electrónico </t>
  </si>
  <si>
    <t>EST2RG0003</t>
  </si>
  <si>
    <t>CAU0050</t>
  </si>
  <si>
    <t xml:space="preserve">Falta de gestión por parte de los responsables de proceso/dependencia para realizar la solicitud de la actualización de los contenidos web </t>
  </si>
  <si>
    <t>Realizar campañas al interior de la ANM para requerir que los responsables de proceso/dependencias revisen los contenidos a actualizar en el sitio web que sea de su competencia</t>
  </si>
  <si>
    <t>Boletín de Noticias ANM</t>
  </si>
  <si>
    <t>CAU0051</t>
  </si>
  <si>
    <t>Fallas en la accesibilidad y usabilidad de la página web</t>
  </si>
  <si>
    <t>Solicitar apoyo o reportes a la OTI para verificar posibles fallas del sitio web</t>
  </si>
  <si>
    <t>CAU0052</t>
  </si>
  <si>
    <t>Imprecisiones técnicas en la publicación de información a través de las redes sociales</t>
  </si>
  <si>
    <t xml:space="preserve">Realizar solicitud por medio de correo electrónico al área técnica solicitando la validación de la información </t>
  </si>
  <si>
    <t>EST2RG0004</t>
  </si>
  <si>
    <t>CAU0053</t>
  </si>
  <si>
    <t xml:space="preserve">Identificación incompleta de los grupo de interés a quienes van dirigidos los eventos </t>
  </si>
  <si>
    <t>Revisar la información de los grupos de interés e identificar a quienes van dirigidos los espacios</t>
  </si>
  <si>
    <t>Coordinador Grupo de Atención,  Participación Ciudadana y Comunicaciones (administra información)
Todos los responsables de proceso/dependencia</t>
  </si>
  <si>
    <t>Matriz de eventos de participación ciudadana ANM</t>
  </si>
  <si>
    <t>CAU0054</t>
  </si>
  <si>
    <t>Eventos de orden social, salubridad pública u otros que impidan la ejecución de lo planificado</t>
  </si>
  <si>
    <t xml:space="preserve">Realizar seguimiento semestral a la ejecución de los eventos </t>
  </si>
  <si>
    <t>Correos electrónicos
Matriz de eventos de participación ciudadana ANM con seguimiento</t>
  </si>
  <si>
    <t>EST2RG0005</t>
  </si>
  <si>
    <t>CAU0055</t>
  </si>
  <si>
    <t>Fallas en el establecimiento de los criterios de monitoreo en medios de la ANM</t>
  </si>
  <si>
    <t xml:space="preserve">Realizar seguimiento a los criterios de monitoreo de la ANM en medios definidos en el contrato del tercero </t>
  </si>
  <si>
    <t>Matriz mensual de monitoreo de medios y/o listados de asistencia</t>
  </si>
  <si>
    <t>CAU0056</t>
  </si>
  <si>
    <t>Inoportunidad en el suministro de la información por parte de los procesos/dependencias de la ANM</t>
  </si>
  <si>
    <t>Requerir información a los procesos/dependencias para gestionar la publicación</t>
  </si>
  <si>
    <t>EST2RG0006</t>
  </si>
  <si>
    <t>CAU0057</t>
  </si>
  <si>
    <t>Desarticulación con los demás procesos/dependencia de las actividades o iniciativas que desarrollan con componente de rendición de cuentas</t>
  </si>
  <si>
    <t>Implementar espacios de socialización de las actividades en territorio que aporten a ejercicios de rendición de cuentas.</t>
  </si>
  <si>
    <t xml:space="preserve">Profesional Grupo de Planeación </t>
  </si>
  <si>
    <t>Listados de asistencia</t>
  </si>
  <si>
    <t>Realizar  capacitaciones y transferencia de conocimiento en materia de rendición de cuentas</t>
  </si>
  <si>
    <t>CAU0058</t>
  </si>
  <si>
    <t>Debilidades en los procesos de priorización y planificación de actividades de la estrategia de rendición de cuentas</t>
  </si>
  <si>
    <t>Diseñar la estrategia de rendición de cuentas con la participación del equipo interdisciplinario delegado de todos los procesos/dependencias de la ANM</t>
  </si>
  <si>
    <t>Correos electrónicos y/o listados de asistencia</t>
  </si>
  <si>
    <t>Poner a consideración y aprobación de la Alta Dirección la estrategia de rendición de cuentas</t>
  </si>
  <si>
    <t>Correos electrónicos
Acta Comité</t>
  </si>
  <si>
    <t>EST2RG0007</t>
  </si>
  <si>
    <t>Validar medios alternativos para la realización de la audiencia pública</t>
  </si>
  <si>
    <t xml:space="preserve">Correos electrónicos u otras evidencias que se generen </t>
  </si>
  <si>
    <t>EST2RG0008</t>
  </si>
  <si>
    <t>CAU0059</t>
  </si>
  <si>
    <t>Falta de participación por parte de los Grupos de Interés en el diligenciamiento de las encuestas puestas a disposición.</t>
  </si>
  <si>
    <t>Socializar a través de redes sociales y correos electrónicos los link para incentivar la participación en las encuestas</t>
  </si>
  <si>
    <t>Coordinador Grupo de Atención,  Participación Ciudadana y Comunicaciones 
Profesionales Grupo Atención, Participación Ciudadana</t>
  </si>
  <si>
    <t>Publicaciones en redes sociales
Correos electrónicos</t>
  </si>
  <si>
    <t>EST2RG0009</t>
  </si>
  <si>
    <t>CAU0060</t>
  </si>
  <si>
    <t>Reprocesos por inadecuada aplicación de los procedimientos definidos</t>
  </si>
  <si>
    <t xml:space="preserve">Fortalecer a través de los canales internos los procedimientos o herramientas para garantizar una adecuada implementación por parte de los procesos/dependencias. </t>
  </si>
  <si>
    <t>MIS1</t>
  </si>
  <si>
    <t>MIS1 Delimitación y declaración de áreas y zonas de interés - Grupo de Promoción</t>
  </si>
  <si>
    <t>MIS1RG0001</t>
  </si>
  <si>
    <t>CAU0061</t>
  </si>
  <si>
    <t>Limitación de recursos  que impidan el desarrollo de la gestión requerida</t>
  </si>
  <si>
    <t>Realizar la planeación de las necesidades e incluirlas en el PAA</t>
  </si>
  <si>
    <t>Gerente del grupo de promoción</t>
  </si>
  <si>
    <t>Plan Anual de Adquisiciones</t>
  </si>
  <si>
    <t>CONS0014</t>
  </si>
  <si>
    <t>Incumplimiento del lineamiento legal sobre la implementación de Áreas Estratégicas Mineras</t>
  </si>
  <si>
    <t>Gestionar ante las autoridades correspondientes e instancias competentes la coordinación de actividades y requerimientos para cumplir con el objetivo del proceso</t>
  </si>
  <si>
    <t>Gerente de Promoción
Equipo de trabajo</t>
  </si>
  <si>
    <t>Correos electrónicos
Comunicaciones escritas
Documentación soporte de la declaración de áreas
Convenios interadministrativos
Actas de reunión o ayudas de memoria</t>
  </si>
  <si>
    <t>CAU0062</t>
  </si>
  <si>
    <t>Insuficiencia de la información requerida.</t>
  </si>
  <si>
    <t>Reiterar solicitud de información a terceros o instancias pertinentes cuando se requiera</t>
  </si>
  <si>
    <t>Gerente del grupo de promoción
Profesionales del Grupo de Promoción</t>
  </si>
  <si>
    <t>Correos electrónicos o comunicaciones</t>
  </si>
  <si>
    <t>CONS0015</t>
  </si>
  <si>
    <t>Pérdida de oportunidad para atraer inversionistas para la exploración y explotación de las áreas con potencial de minerales estratégicos.</t>
  </si>
  <si>
    <t>Gestionar ante las autoridades correspondientes e instancias competentes, la coordinación de actividades y requerimientos para cumplir con el objetivo del proceso</t>
  </si>
  <si>
    <t>CAU0063</t>
  </si>
  <si>
    <t>No lograr el lleno de los requisitos establecidos para proceder a declarar el área</t>
  </si>
  <si>
    <t>Adelantar las gestiones necesarias para el cumplimiento de requisitos</t>
  </si>
  <si>
    <t>Gerente del grupo de promoción
'Profesionales del Grupo de Promoción</t>
  </si>
  <si>
    <t>Actas de coordinación y concurrencia 
Certificaciones Ministerio del Interior
Informes de caracterización
Concepto Técnico</t>
  </si>
  <si>
    <t>Revisar la estrategia de promoción de inversiones</t>
  </si>
  <si>
    <t>Gerente de Promoción
Presidencia y Vicepresidencias</t>
  </si>
  <si>
    <t>Estrategia propuesta por la gerencia de promoción</t>
  </si>
  <si>
    <t>Verificar el cumplimiento de requisitos y aprobar el acto administrativo</t>
  </si>
  <si>
    <t>Gerente del grupo de promoción
'Profesionales del Grupo de Promoción
Vicepresidente de Promoción y Fomento</t>
  </si>
  <si>
    <t>Matriz de actos administrativos para AEM
Memoria Justificativa
'Acto administrativo aprobado</t>
  </si>
  <si>
    <t>MIS1RG0002</t>
  </si>
  <si>
    <t>CAU0064</t>
  </si>
  <si>
    <t xml:space="preserve">Cambios normativos o circunstancias sobrevinientes que afecten la caracterización </t>
  </si>
  <si>
    <t xml:space="preserve">Revisar y validar la información de la ultima versión de la caracterización </t>
  </si>
  <si>
    <t>Informe de Caracterización Firmado</t>
  </si>
  <si>
    <t xml:space="preserve">MIS1 Delimitación y declaración de áreas y zonas de interés - Grupo de Fomento </t>
  </si>
  <si>
    <t>MIS1RG0003</t>
  </si>
  <si>
    <t>CAU0065</t>
  </si>
  <si>
    <t>Externalidades que no permiten agilizar el trámites desde la Entidad</t>
  </si>
  <si>
    <t>Realizar requerimientos de información a las entidades competentes (Ministerios del Interior, Ministerio de Ambiente, entre otros)</t>
  </si>
  <si>
    <t>Gerente del grupo de Fomento 
Profesionales del Grupo de Fomento</t>
  </si>
  <si>
    <t>Correos electrónicos y/o oficios</t>
  </si>
  <si>
    <t>CONS0016</t>
  </si>
  <si>
    <t>Las comunidades mineras no podrán ejercer la actividad minera legalmente en sus territorios, lo que genera incumplimiento de obligaciones como: falta de instrumentos ambientales, incumplimiento de la normatividad en seguridad e higiene minera, aumento de la actividad ilegal, así como la afectación de la captación de las regalías y contraprestaciones económicas a favor del Estado</t>
  </si>
  <si>
    <t>Hacer el acompañamiento a las comunidades solicitantes de las ARE para lograr la formalización a través del programa.</t>
  </si>
  <si>
    <t>Gerente de Fomento
Profesionales técnicos y jurídicos</t>
  </si>
  <si>
    <t xml:space="preserve">Listados de asistencia de reuniones y/o oficios </t>
  </si>
  <si>
    <t>Realizar acercamiento con las entidades a través de mesas de trabajo</t>
  </si>
  <si>
    <t>Listas de asistencia y/o actas de reunión</t>
  </si>
  <si>
    <t>Realizar acompañamiento a la comunidad a través de los espacios de ANM Activa la región para resolver dudas frente a los trámites</t>
  </si>
  <si>
    <t xml:space="preserve">Listados de asistencia   </t>
  </si>
  <si>
    <t>CAU0066</t>
  </si>
  <si>
    <t xml:space="preserve">Perdida de documentación o inadecuada radicación y asignación de la solicitud al Grupo de Fomento </t>
  </si>
  <si>
    <t>Realizar contacto con la comunidad para verificar recibo o recepción de la información del tramite,  través de contacto directo o mesas de trabajo.</t>
  </si>
  <si>
    <t>Profesionales del Grupo de Fomento</t>
  </si>
  <si>
    <t xml:space="preserve">Listas de asistencia </t>
  </si>
  <si>
    <t>MIS1RG0004</t>
  </si>
  <si>
    <t>CONS0017</t>
  </si>
  <si>
    <t>Las comunidades étnicas no pueden ejercer el derecho de prelación establecido en el Código de Minas sobre el área objeto de delimitación.</t>
  </si>
  <si>
    <t>Reiterar gestiones y realizar actividades alternativas con las entidades competentes, para lograr las respuestas a los requerimientos.</t>
  </si>
  <si>
    <t>MIS1RG0005</t>
  </si>
  <si>
    <t>CAU0067</t>
  </si>
  <si>
    <t>Inoportunidad en la gestión por parte de otros grupos de trabajo de la ANM que no permiten agilizar los trámites de ARE</t>
  </si>
  <si>
    <t>Realizar reiteraciones de solicitud de información y de pronunciamientos a los grupos de trabajo de la ANM</t>
  </si>
  <si>
    <t>Gerente del Grupo de Fomento 
Profesionales del Grupo de Fomento</t>
  </si>
  <si>
    <t>Correos electrónicos y/o memorandos</t>
  </si>
  <si>
    <t>Realizar mesas de trabajo con los grupos internos de la ANM para verificar cada una de los casos/solicitudes pendientes de tramitar que requieren de su pronunciamiento o gestión</t>
  </si>
  <si>
    <t xml:space="preserve">
Profesionales del Grupo de Fomento</t>
  </si>
  <si>
    <t>MIS1RG0006</t>
  </si>
  <si>
    <t>CAU0068</t>
  </si>
  <si>
    <t>Terminación del ARE por incumplimiento de las comunidades mineras</t>
  </si>
  <si>
    <t>Realizar acompañamiento a la comunidad minera beneficiaria del ARE para garantizar el cumplimiento de las obligación de entrega de PTO</t>
  </si>
  <si>
    <t xml:space="preserve">Listados de asistencia </t>
  </si>
  <si>
    <t>MIS1RG0007</t>
  </si>
  <si>
    <t>CAU0069</t>
  </si>
  <si>
    <t>Limitaciones en el personal que impidan adelantar la gestión de elaboración del EGM</t>
  </si>
  <si>
    <t>Manifestar las necesidades de personal a la Vicepresidencia de Promoción y Fomento para que se viabilicen nuevas contrataciones</t>
  </si>
  <si>
    <t>Gerente o coordinador de Fomento</t>
  </si>
  <si>
    <t>Memorando y/o correo electrónico</t>
  </si>
  <si>
    <t>Realizar reparto a los profesionales para priorizar la elaboración de los EGM</t>
  </si>
  <si>
    <t>Planilla de reparto de EGM</t>
  </si>
  <si>
    <t>CAU0070</t>
  </si>
  <si>
    <t>Externalidades que impidan realizar la visita de campo para realizar el EGM (orden publico, salud publica, etc.)</t>
  </si>
  <si>
    <t>Reprogramar las visitas para la elaboración de los EGM</t>
  </si>
  <si>
    <t>MIS1RG0008</t>
  </si>
  <si>
    <t>Realizar seguimiento a los resultados y ejecución del plan de trabajo (proyectos, programas y/o planes)</t>
  </si>
  <si>
    <t>Gerente de Fomento</t>
  </si>
  <si>
    <t xml:space="preserve">Informe de gestión de seguimiento de solicitudes en trámite y de las áreas delimitadas </t>
  </si>
  <si>
    <t>MIS2</t>
  </si>
  <si>
    <t>MIS2 Gestión de la Inversión Minera</t>
  </si>
  <si>
    <t>MIS2RG0001</t>
  </si>
  <si>
    <t>CAU0072</t>
  </si>
  <si>
    <t xml:space="preserve">Limitación de recursos </t>
  </si>
  <si>
    <t xml:space="preserve">Planear necesidades y recursos </t>
  </si>
  <si>
    <t>Gerente de promoción</t>
  </si>
  <si>
    <t>Plan anual de contratación y sus modificaciones</t>
  </si>
  <si>
    <t>Grupo de Promoción
Presidencia y Vicepresidencias</t>
  </si>
  <si>
    <t>Estrategia propuesta por el grupo de promoción</t>
  </si>
  <si>
    <t>CAU0073</t>
  </si>
  <si>
    <t>Dificultades para acceder a la información sobre el estado de los titulos mineros</t>
  </si>
  <si>
    <t xml:space="preserve">Solicitar información faltante para análisis de los titulos mineros cuando se requiera </t>
  </si>
  <si>
    <t>Profesional Grupo de Promoción</t>
  </si>
  <si>
    <t>CONS0018</t>
  </si>
  <si>
    <t>Pérdida de la oportunidad para divulgación de información de interes para la promoción minera</t>
  </si>
  <si>
    <t>CAU0074</t>
  </si>
  <si>
    <t>Insuficiente gestión de acercamiento con los inversionistas</t>
  </si>
  <si>
    <t>Realizar seguimiento a la gestión adelantada con los inversionistas</t>
  </si>
  <si>
    <t>Equipo Grupo de Promoción</t>
  </si>
  <si>
    <t>Informe de seguimiento</t>
  </si>
  <si>
    <t>CAU0075</t>
  </si>
  <si>
    <t>Cancelación, modificación o suspensión de eventos</t>
  </si>
  <si>
    <t>Realizar seguimiento del programa anual de eventos</t>
  </si>
  <si>
    <t xml:space="preserve">Actas de reunión de seguimiento
Programa anual de eventos </t>
  </si>
  <si>
    <t>Elaborar lista de chequeo para la organización de un evento</t>
  </si>
  <si>
    <t>Lista de chequeo por evento</t>
  </si>
  <si>
    <t>CAU0076</t>
  </si>
  <si>
    <t>Fallas en la articulación y aprobación de agendas y programas de los eventos</t>
  </si>
  <si>
    <t>Realizar revisión y aprobación del programa de eventos</t>
  </si>
  <si>
    <t>Vicepresidente de promoción y fomento</t>
  </si>
  <si>
    <t>CAU0077</t>
  </si>
  <si>
    <t>Desconocimiento de los temas de interés con fines de promoción minera</t>
  </si>
  <si>
    <t>Elaborar las fichas de caracterización de los eventos</t>
  </si>
  <si>
    <t xml:space="preserve">Ficha de caracterización del evento </t>
  </si>
  <si>
    <t>MIS2RG0002</t>
  </si>
  <si>
    <t>CAU0078</t>
  </si>
  <si>
    <t>Debilidades en los términos de referencia</t>
  </si>
  <si>
    <t>Ajustar los terminos de referencia cuando se requiera o aplique</t>
  </si>
  <si>
    <t xml:space="preserve">Gerente de Promoción </t>
  </si>
  <si>
    <t>Terminos de referencia ajustados / Adendas</t>
  </si>
  <si>
    <t>Revisar los lineamientos para la asignación de las areas de reserva estrategicas mineras</t>
  </si>
  <si>
    <t>Consejo Directivo</t>
  </si>
  <si>
    <t>Acuerdo de lineamientos</t>
  </si>
  <si>
    <t>Gerente de Promoción</t>
  </si>
  <si>
    <t xml:space="preserve">Correo electrónico/memorando y soportes que sustenten posibles responsabilidades </t>
  </si>
  <si>
    <t>MIS3</t>
  </si>
  <si>
    <t>MIS3 Generación de Títulos Mineros</t>
  </si>
  <si>
    <t>MIS3RG0001</t>
  </si>
  <si>
    <t>CAU0079</t>
  </si>
  <si>
    <t xml:space="preserve">Baja productividad de los profesionales </t>
  </si>
  <si>
    <t>Realizar seguimiento a la gestión que adelanta cada uno de los profesionales</t>
  </si>
  <si>
    <t xml:space="preserve">Coordinador de Legalización Minera </t>
  </si>
  <si>
    <t>Base de datos con registro de asignación y alertas</t>
  </si>
  <si>
    <t>Solicitar a Control Interno Disciplinario iniciar la investigación de responsabilidades disciplinarias, fiscales, penales o civiles</t>
  </si>
  <si>
    <t>Grupo de Legalización y de Contratación</t>
  </si>
  <si>
    <t>Coordinador  Contratación Minera</t>
  </si>
  <si>
    <t>CONS0019</t>
  </si>
  <si>
    <t>Silencios administrativos positivos</t>
  </si>
  <si>
    <t>Solicitar a Control Interno Disciplinario iniciar la investigación de responsabilidad disciplinaria</t>
  </si>
  <si>
    <t>Grupo de Contratación</t>
  </si>
  <si>
    <t>CAU0080</t>
  </si>
  <si>
    <t>Insuficientes recursos  asignado para atender las solicitudes</t>
  </si>
  <si>
    <t>Solicitar a la Vicepresidencia de Contratación y Titulación necesidades de recursos para cada una de las vigencias o cuando se requiera</t>
  </si>
  <si>
    <t>Coordinadores de los Grupos de Legalización Minera y Contratación Minera</t>
  </si>
  <si>
    <t>CAU0081</t>
  </si>
  <si>
    <t>Fallas o intermitencias en los sistemas de información</t>
  </si>
  <si>
    <t>Informar a Servicios Tecnologicos/Anna Minería para que atiendan las fallas presentadas</t>
  </si>
  <si>
    <t xml:space="preserve">Coordinadores de los Grupos de Legalización Minera y Contratación Minera
Profesionales de los Grupos </t>
  </si>
  <si>
    <t>MIS3RG0002</t>
  </si>
  <si>
    <t>CAU0082</t>
  </si>
  <si>
    <t>Falta de recurso humano suficiente para adelantar la gestión de las evaluaciones, y limitación en los recursos presupuestales para adelantar la gestión en territorio</t>
  </si>
  <si>
    <t>Priorizar trámites de acuerdo a necesidades o antigüedad del mismo</t>
  </si>
  <si>
    <t>CONS0020</t>
  </si>
  <si>
    <t>Falta de credibilidad en las decisiones de la ANM.</t>
  </si>
  <si>
    <t>Solicitar el adelanto de los procesos correctivos en el tramite que se esta llevando a cabo dentro de la plataforma al Grupo de registro y catastro minero</t>
  </si>
  <si>
    <t xml:space="preserve">Grupo de Legalización y de Contratación </t>
  </si>
  <si>
    <t>Registros en Aranda y correos electrónicos</t>
  </si>
  <si>
    <t>Priorizar visitas para adelantar las audiencias requeridas</t>
  </si>
  <si>
    <t>Gerente de Contratación y Titulación</t>
  </si>
  <si>
    <t>Cronograma de visitas con seguimiento
Informe de relacionamiento con el territorio</t>
  </si>
  <si>
    <t>CONS0021</t>
  </si>
  <si>
    <t>Afectación del proceso de fiscalización</t>
  </si>
  <si>
    <t>Solicitar la realización de campañas para incentivar la minería a la VPF</t>
  </si>
  <si>
    <t>CAU0083</t>
  </si>
  <si>
    <t>Situaciones de fuerza mayor por causas de salubridad publica, orden social u otras circunstancias que impidan adelantar las visitas a los territorios</t>
  </si>
  <si>
    <t xml:space="preserve">Informar al gerente  sobre novedades en territorio frente a imposibilidades de adelantar las audiencias </t>
  </si>
  <si>
    <t xml:space="preserve">Suspender audiencias a través de acto administrativo </t>
  </si>
  <si>
    <t>Actos administrativos</t>
  </si>
  <si>
    <t>CONS0022</t>
  </si>
  <si>
    <t>Afectación de la captación de las regalías y contraprestaciones económicas a favor del Estado</t>
  </si>
  <si>
    <t>CAU0084</t>
  </si>
  <si>
    <t>Errores humanos en la evaluación jurídica, técnica y económica, y demoras en la evaluación jurídica y técnica por la ausencia de expedientes digitales</t>
  </si>
  <si>
    <t xml:space="preserve">Realizar las revisiones de las evaluaciones </t>
  </si>
  <si>
    <t>Reporte de la plataforma con trazabilidad de las devolución o comentarios realizados a las evaluaciones</t>
  </si>
  <si>
    <t>Priorizar expedientes para ser digitalizados por el grupo de legalización</t>
  </si>
  <si>
    <t xml:space="preserve">Coordinador Grupo de Legalización </t>
  </si>
  <si>
    <t>Expedientes digitalizados</t>
  </si>
  <si>
    <t>Consultar información en el SGD.</t>
  </si>
  <si>
    <t xml:space="preserve">Coordinador Grupo de Legalización 
Profesionales Grupo de Legalización </t>
  </si>
  <si>
    <t>CAU0085</t>
  </si>
  <si>
    <t>Fallas o interrupciones de los aplicativos</t>
  </si>
  <si>
    <t>CAU0086</t>
  </si>
  <si>
    <t>Minutas de contratos de concesión sin el cumplimiento de requisitos preestablecidos y  demoras en la revisiones de Catastro Minero frente a las áreas incluidas en la minuta</t>
  </si>
  <si>
    <t>Revisión jurídica del acto administrativo de contratación</t>
  </si>
  <si>
    <t>Coordinación de los equipos de legalización</t>
  </si>
  <si>
    <t>Visto bueno de revisión en el acto administrativo</t>
  </si>
  <si>
    <t>Revisión jurídica del acto administrativo de legalización</t>
  </si>
  <si>
    <t>Vicepresidencia de contratación y titulación y/o Presidencia de la ANM</t>
  </si>
  <si>
    <t xml:space="preserve">Solicitar verificación de las minutas por parte de Catastro Minero </t>
  </si>
  <si>
    <t xml:space="preserve">Coordinación Grupo de Legalización </t>
  </si>
  <si>
    <t>Correos electrónico
Minutas revisadas y aprobadas por parte de Catastro Minero</t>
  </si>
  <si>
    <t>MIS3RG0003</t>
  </si>
  <si>
    <t>CAU0087</t>
  </si>
  <si>
    <t xml:space="preserve">Incoherencia entre el informe de visita, y la evaluación técnica y jurídica </t>
  </si>
  <si>
    <t>Adelantar revisión jurídica para validar información</t>
  </si>
  <si>
    <t>Profesionales Jurídicos de la Vicepresidencia de Contratación y Titulación</t>
  </si>
  <si>
    <t>Aprobar los autos de autorización</t>
  </si>
  <si>
    <t>Coordinadora Grupo de Legalización</t>
  </si>
  <si>
    <t>Autos aprobados</t>
  </si>
  <si>
    <t>CAU0088</t>
  </si>
  <si>
    <t>Situaciones de orden público que impiden la ejecución de las visitas</t>
  </si>
  <si>
    <t>Reprogramar visitas de acuerdo a las necesidades</t>
  </si>
  <si>
    <t>Coordinación Grupos de legalización y contratación minera</t>
  </si>
  <si>
    <t>Cronograma de visitas</t>
  </si>
  <si>
    <t>MIS4</t>
  </si>
  <si>
    <t>MIS4 Gestión Integral para el Seguimiento y Control a los Títulos Mineros - Fiscalización</t>
  </si>
  <si>
    <t>MIS4RG0001</t>
  </si>
  <si>
    <t>CAU0089</t>
  </si>
  <si>
    <t>Recurso humano insuficiente, y sin los conocimientos suficientes</t>
  </si>
  <si>
    <t>Informar la necesidad de contratación de recurso humano a través de la proyección del PAA, y realizar inducción a las personas que ingresan al grupo responsables de la ejecución del trámite</t>
  </si>
  <si>
    <t>Coordinador del Grupo de Modificación a Títulos Mineros
Profesionales del Grupo de Modificación a Titulos Mineros</t>
  </si>
  <si>
    <t>Proyecto PAA de la vigencia con las necesidades de contratación para el grupo de trabajo.
Correos Electrónicos
Listados de asistencia</t>
  </si>
  <si>
    <t>CONS0023</t>
  </si>
  <si>
    <t xml:space="preserve">Afectación de la ejecución del Título Minero </t>
  </si>
  <si>
    <t>Definir un plan de acción para los casos detectados</t>
  </si>
  <si>
    <t>Grupo de Modificación a Títulos Mineros</t>
  </si>
  <si>
    <t xml:space="preserve">Base de datos de reparto </t>
  </si>
  <si>
    <t>CAU0090</t>
  </si>
  <si>
    <t>Desactualización de los expedientes digitales</t>
  </si>
  <si>
    <t>Informar las inconsistencias o fallas en el aplicativo de expediente digital</t>
  </si>
  <si>
    <t xml:space="preserve">Coordinador del Grupo de Modificación a Títulos Mineros
Profesionales del Grupo de Modificación a Titulos Mineros </t>
  </si>
  <si>
    <t xml:space="preserve">Correos Electrónicos
Reporte de incidentes de la Plataforma ARANDA </t>
  </si>
  <si>
    <t>CAU0091</t>
  </si>
  <si>
    <t>Demoras en el proceso de notificaciones</t>
  </si>
  <si>
    <t>Informar al grupo de notificaciones actos administrativos a los que no se les ha surtido el proceso de notificación o aún no culminados</t>
  </si>
  <si>
    <t>CAU0092</t>
  </si>
  <si>
    <t>Demoras en el envío de  los insumos técnicos o jurídicos para dar trámite a las modificaciones o prórrogas de títulos</t>
  </si>
  <si>
    <t>Solicitar a la Vicepresidencia de Seguimiento y Control el envío de los insumos técnicos y jurídicos</t>
  </si>
  <si>
    <t>Correos electrónicos 
Memorando</t>
  </si>
  <si>
    <t>MIS4RG0002</t>
  </si>
  <si>
    <t>CAU0093</t>
  </si>
  <si>
    <t xml:space="preserve">a) Capacitar a funcionarios asignados y funcionarios nuevos
b) Entrenar a contratistas en puesto de trabajo </t>
  </si>
  <si>
    <t>Gerencia de seguimiento y control</t>
  </si>
  <si>
    <t>a) Presentaciones
b) Listas de asistencia</t>
  </si>
  <si>
    <t>Potenciales responsabilidades disciplinarias, fiscales o penales</t>
  </si>
  <si>
    <t>Comunicar para dar inicio a una investigación de responsabilidad disciplinaria o fiscal</t>
  </si>
  <si>
    <t xml:space="preserve">Vicepresidencia de Seguimiento y Control 
Gerente de Seguimiento y Control 
Gerente de Salvamento Minero 
Coordinadores de la Vicepresidencia de Seguimiento y Control </t>
  </si>
  <si>
    <t xml:space="preserve">Comunicación dirigida a la Oficina de Control Interno Disciplinario </t>
  </si>
  <si>
    <t>Realizar inducción de funcionarios con experiencia a funcionarios nuevos</t>
  </si>
  <si>
    <t>a) Coordinadores de grupo en PARES, Zona, PIN
b) Equipo de seguimiento y control</t>
  </si>
  <si>
    <t>Formato de inducción para personas de planta</t>
  </si>
  <si>
    <t>Comunicar a la Comisión de Ética y Transparencia de la ANM casos específicos para su revisión</t>
  </si>
  <si>
    <t>Miembros asignados por la Resolución 714 de 2018</t>
  </si>
  <si>
    <t xml:space="preserve">Comunicación dirigida a la Comisión de Ética y Transparencia de la ANM </t>
  </si>
  <si>
    <t>CAU0095</t>
  </si>
  <si>
    <t>Verificar trazabilidad de las acciones realizadas en la herramienta de fiscalización</t>
  </si>
  <si>
    <t>a) Coordinadores de grupo en PARES, Zonal, PIN
b) Equipo de seguimiento y control</t>
  </si>
  <si>
    <t>a) Informe de gestión
b) Actas de reuniones de seguimiento a la gestión (mensual) 
c) Presentación de seguimiento a la gestión (mensual) 
d) Acta de reunión del Comité de fiscalización</t>
  </si>
  <si>
    <t>CONS0024</t>
  </si>
  <si>
    <t>Aumento de la cultura de incumplimiento de obligaciones mineras</t>
  </si>
  <si>
    <t>Realizar de Comité de Seguimiento y Verificación a la Fiscalización</t>
  </si>
  <si>
    <t xml:space="preserve">Acta de Reunión del Comité </t>
  </si>
  <si>
    <t>CAU0108</t>
  </si>
  <si>
    <t>Aplicar sanciones por incumplimiento a las obligaciones mineras</t>
  </si>
  <si>
    <t xml:space="preserve">Vicepresidencia de Seguimiento y Control 
Gerente de Seguimiento y Control </t>
  </si>
  <si>
    <t xml:space="preserve">Actos administrativos sancionatorios </t>
  </si>
  <si>
    <t xml:space="preserve">Revisar las actuaciones ejecutadas por los funcionarios asignados </t>
  </si>
  <si>
    <t>Coordinadores de grupo en PARES, Zona, PIN</t>
  </si>
  <si>
    <t>Auto de fiscalización firmado por el coordinador</t>
  </si>
  <si>
    <t>Aplicar de sanciones por incumplimiento a las obligaciones mineras</t>
  </si>
  <si>
    <t>CAU0096</t>
  </si>
  <si>
    <t>Aplicar lista de chequeo de revisión a los autos de fiscalización</t>
  </si>
  <si>
    <t>CONS0025</t>
  </si>
  <si>
    <t>Prescripción de la acción de cobro</t>
  </si>
  <si>
    <t>Hacer seguimiento a las causales de prescripción y liderar plan de mejoramiento para reducir causalidades</t>
  </si>
  <si>
    <t>Alta dirección
Comité de Sostenibilidad ANM</t>
  </si>
  <si>
    <t>Acta o lista de asistencia de asistencia de sesión de revisión</t>
  </si>
  <si>
    <t xml:space="preserve">Remitir oportunamente al Grupo de Cobro Coactivo para iniciar la acciones correspondientes </t>
  </si>
  <si>
    <t xml:space="preserve">Coordinadores de la Vicepresidencia de Seguimiento y Control </t>
  </si>
  <si>
    <t xml:space="preserve">Memorando de remisión </t>
  </si>
  <si>
    <t>CONS0026</t>
  </si>
  <si>
    <t>Aumento de la accidentalidad minera y enfermedad laboral</t>
  </si>
  <si>
    <t>Iniciar la investigación a causa de accidentalidad minera con fatalidades</t>
  </si>
  <si>
    <t xml:space="preserve">Gerencia de Salvamento Minero </t>
  </si>
  <si>
    <t>Informe de investigación de accidentes</t>
  </si>
  <si>
    <t>Establecer las acciones que aseguren las actividades que previenen la accidentalidad minera y la enfermedad laboral</t>
  </si>
  <si>
    <t xml:space="preserve">Gerencia de Salvamento Minero 
Gerencia de Seguimiento y Control </t>
  </si>
  <si>
    <t>MIS4RG0003</t>
  </si>
  <si>
    <t>CAU0098</t>
  </si>
  <si>
    <t>Información insuficiente para proyectar la programación de inspecciones de campo</t>
  </si>
  <si>
    <t>Definir de lineamientos para la coordinación centralizada de la programación con los PARES</t>
  </si>
  <si>
    <t>Vicepresidencia de seguimiento, control y seguridad minera</t>
  </si>
  <si>
    <t>Lineamientos de programación en el plan de acción</t>
  </si>
  <si>
    <t>Realizar seguimiento a la ejecución de la programación en las inspecciones de campo</t>
  </si>
  <si>
    <t>Base de datos de títulos vigentes priorizados y de formalización</t>
  </si>
  <si>
    <t>Llevar a cabo mesas  con el Comité de verificación y seguimiento a la Fiscalización</t>
  </si>
  <si>
    <t>Listas de asistencia
Actas del comité</t>
  </si>
  <si>
    <t>CAU0099</t>
  </si>
  <si>
    <t>Falta de capacidad operativa</t>
  </si>
  <si>
    <t>Plantear la necesidad en el Plan Anual de Adquisiciones PAA</t>
  </si>
  <si>
    <t xml:space="preserve">Proyecto de PAA entregado </t>
  </si>
  <si>
    <t xml:space="preserve">Registrar la trazabilidad de las acciones de verificación de obligaciones en la herramienta </t>
  </si>
  <si>
    <t xml:space="preserve">Registros en la plataforma de fiscalización
Plan de Acción </t>
  </si>
  <si>
    <t>Recurso humano sin los conocimientos suficientes</t>
  </si>
  <si>
    <t>Capacitar en cambios normativos y procedimiento</t>
  </si>
  <si>
    <t>a) Listas de asistencia
b) Presentaciones</t>
  </si>
  <si>
    <t>CAU0100</t>
  </si>
  <si>
    <t>Incumplimiento del procedimiento establecido para la evaluación documental</t>
  </si>
  <si>
    <t>Aplicar listas de chequeo para la evaluación documental</t>
  </si>
  <si>
    <t>Procedimiento en SIG</t>
  </si>
  <si>
    <t>Aplicar filtros de verificación en cada PAR (cuando se aplican)</t>
  </si>
  <si>
    <t>Coordinadores de PAR</t>
  </si>
  <si>
    <t>Registro en el acto administrativo</t>
  </si>
  <si>
    <t>CAU0101</t>
  </si>
  <si>
    <t>Enfermedades o novedades administrativas del recurso humano asignado a las inspecciones</t>
  </si>
  <si>
    <t>Verificar la idoneidad y el perfil para trabajos en altura, espacios confinados y exposición a climas específicos</t>
  </si>
  <si>
    <t xml:space="preserve">Grupo de Contratación </t>
  </si>
  <si>
    <t xml:space="preserve">a) Historial laboral y examen periódico
b) Formato de entrevista </t>
  </si>
  <si>
    <t>CAU0094</t>
  </si>
  <si>
    <t>Incumplimiento del procedimiento establecido para las inspecciones</t>
  </si>
  <si>
    <t xml:space="preserve">a) Coordinadores de grupo en PARES, Zona, PIN
b) Equipo de seguimiento y control </t>
  </si>
  <si>
    <t xml:space="preserve">Incumplimiento de los tiempos de entrega del informe técnico de inspección </t>
  </si>
  <si>
    <t>CONS0027</t>
  </si>
  <si>
    <t>Aumento de la informalidad e ilegalidad en la extracción de minerales</t>
  </si>
  <si>
    <t>Revisar y realizar análisis por parte de la alta dirección</t>
  </si>
  <si>
    <t>Presidencia y/o vicepresidencias</t>
  </si>
  <si>
    <t>Inobservancia de los abogados de la información contenida en los informes técnicos</t>
  </si>
  <si>
    <t>Disminuir los tiempos de definición del trámite de modificación o prorroga de los Títulos Mineros</t>
  </si>
  <si>
    <t>Reporte de indicadores</t>
  </si>
  <si>
    <t>CAU0102</t>
  </si>
  <si>
    <t>Incoherencia en la aplicación de la norma en la sustentación de la sanción</t>
  </si>
  <si>
    <t>Aplicar filtro de revisión de los actos administrativos</t>
  </si>
  <si>
    <t>Visto bueno en el acto administrativo</t>
  </si>
  <si>
    <t>CAU0103</t>
  </si>
  <si>
    <t>Falta o indebida motivación en los actos administrativos</t>
  </si>
  <si>
    <t>CAU0104</t>
  </si>
  <si>
    <t xml:space="preserve">Errores en la verificación de los datos generales del acto administrativo </t>
  </si>
  <si>
    <t>Aplicar lista de chequeo en Forms para autos</t>
  </si>
  <si>
    <t>Equipo de trabajo de seguimiento y control que actúan como filtro</t>
  </si>
  <si>
    <t>Lista de chequeo en Forms</t>
  </si>
  <si>
    <t>CAU0105</t>
  </si>
  <si>
    <t>Incumplimiento de términos administrativos en el proceso sancionatorio</t>
  </si>
  <si>
    <t>MIS4RG0004</t>
  </si>
  <si>
    <t>CAU0106</t>
  </si>
  <si>
    <t>No ejecución total de los recursos asignados</t>
  </si>
  <si>
    <t>Elaborar y hacer seguimiento al Plan Anual de Adquisiciones PAA</t>
  </si>
  <si>
    <t>Vicepresidencia de seguimiento, control y seguridad minera 
Oficina de Planeación</t>
  </si>
  <si>
    <t>Proyecto de PAA entregado.
Comunicaciones enviadas para el seguimiento a la ejecución del PAA</t>
  </si>
  <si>
    <t>MIS4RG0005</t>
  </si>
  <si>
    <t>Capacitar a los funcionarios asignados y funcionarios nuevos</t>
  </si>
  <si>
    <t>Coordinadores de grupo en PARES, Zona, PIN, Estudios técnicos</t>
  </si>
  <si>
    <t>MIS4RG0006</t>
  </si>
  <si>
    <t>MIS4RG0007</t>
  </si>
  <si>
    <t>MIS4RG0008</t>
  </si>
  <si>
    <t>CAU0107</t>
  </si>
  <si>
    <t>Información insuficiente para proyectar la programación del seguimiento a las obligaciones derivadas del PGS</t>
  </si>
  <si>
    <t>Definir los lineamientos con los PARES para la programación del seguimiento a las obligaciones derivadas del PGS.</t>
  </si>
  <si>
    <t>CONS0028</t>
  </si>
  <si>
    <t xml:space="preserve">Percepción negativa de la actividad minera </t>
  </si>
  <si>
    <t>Realizar actividades de relacionamiento en el territorio</t>
  </si>
  <si>
    <t xml:space="preserve">Vicepresidencia de Seguimiento y Control 
Presidencia 
Vicepresidencia de Promoción y Fomento </t>
  </si>
  <si>
    <t>Acta de Comité en donde se decide y se hace seguimiento a las acciones establecidas para el relacionamiento</t>
  </si>
  <si>
    <t>Realizar seguimiento a la programación por cada título con la obligación</t>
  </si>
  <si>
    <t>Base de datos de títulos vigentes con obligación de PGS.</t>
  </si>
  <si>
    <t>MIS4RG0009</t>
  </si>
  <si>
    <t>MIS4RG0010</t>
  </si>
  <si>
    <t>MIS4RG0011</t>
  </si>
  <si>
    <t>MIS4RG0012</t>
  </si>
  <si>
    <t>Incumplimiento del procedimiento establecido para las inspecciones,  la evaluación documental y atención de trámites así como imposición de sanciones.</t>
  </si>
  <si>
    <t>Verificar trazabilidad de las acciones realizadas en la herramienta de fiscalización y en los informes de gestión</t>
  </si>
  <si>
    <t>MIS4RG0013</t>
  </si>
  <si>
    <t>MIS4RG0014</t>
  </si>
  <si>
    <t xml:space="preserve">a) Coordinadores de grupo en PARES, Zona, PIN
b) Grupo de Estudios Técnicos </t>
  </si>
  <si>
    <t>CAU0109</t>
  </si>
  <si>
    <t>Incumplimiento de términos de ley en la elaboración de concepto técnico de evaluación, dentro del proceso de fiscalización</t>
  </si>
  <si>
    <t xml:space="preserve">Aplicar lo establecido en el Instructivo de Evaluación de Documentos Técnicos </t>
  </si>
  <si>
    <t>a) Coordinadores de grupo en PARES, Zona, PIN</t>
  </si>
  <si>
    <t xml:space="preserve">Aplicar filtro de parte técnica y jurídica </t>
  </si>
  <si>
    <t>MIS4 Gestión Integral para el Seguimiento y Control a los Títulos Mineros - Regalías</t>
  </si>
  <si>
    <t>MIS4RG0015</t>
  </si>
  <si>
    <t>CAU0110</t>
  </si>
  <si>
    <t>Información de declaración y liquidación de regalías inoportuna</t>
  </si>
  <si>
    <t>Realizar seguimiento de la declaraciones recibidas desde los Puntos de Atención Regional</t>
  </si>
  <si>
    <t>Equipo de grupo de regalías</t>
  </si>
  <si>
    <t>Informe de los recursos de vigencias anteriores distribuidos</t>
  </si>
  <si>
    <t>CONS0074</t>
  </si>
  <si>
    <t>Iniciar una investigación para identificar las causas de la afectación</t>
  </si>
  <si>
    <t>Gerencia del grupo de regalías</t>
  </si>
  <si>
    <t>Documentos correspondientes a la investigación</t>
  </si>
  <si>
    <t>Remitir informe de verificación y requerimiento de la información de las declaraciones y liquidaciones</t>
  </si>
  <si>
    <t>Informe de verificación y requerimiento de la información de las declaraciones y liquidaciones</t>
  </si>
  <si>
    <t>Finalizar la implementación de ANNA Minería</t>
  </si>
  <si>
    <t>Gerencia de catastro y registro</t>
  </si>
  <si>
    <t>Informes de seguimiento del proyecto</t>
  </si>
  <si>
    <t>Verificar los recursos pendientes de distribuir</t>
  </si>
  <si>
    <t>Correos electrónicos a los funcionarios encargados</t>
  </si>
  <si>
    <t>Finalizar digitalización de expedientes</t>
  </si>
  <si>
    <t>Gerencia de Fomento</t>
  </si>
  <si>
    <t>CAU0111</t>
  </si>
  <si>
    <t>Errores manuales en la liquidación de la distribución de regalías</t>
  </si>
  <si>
    <t>Aplicar el filtro de revisión del informe de distribución</t>
  </si>
  <si>
    <t>CAU0112</t>
  </si>
  <si>
    <t>Problemas en el sistema Websafi</t>
  </si>
  <si>
    <t>Comunicar al proveedor los problemas en la plataforma Websafi</t>
  </si>
  <si>
    <t>CAU0113</t>
  </si>
  <si>
    <t>Errores en la verificación del recaudo</t>
  </si>
  <si>
    <t xml:space="preserve">Verificar los cálculos en la base de datos en Excel formulada. </t>
  </si>
  <si>
    <t>Bases de datos</t>
  </si>
  <si>
    <t>CAU0114</t>
  </si>
  <si>
    <t>Extemporaneidad en el recaudo de regalías</t>
  </si>
  <si>
    <t>Realizar el filtro de revisión del informe de distribución</t>
  </si>
  <si>
    <t>Determinar las fechas de cierre para la entrega de distribuciones</t>
  </si>
  <si>
    <t>CAU0115</t>
  </si>
  <si>
    <t>Errores humanos en la determinación de las condiciones de la liquidación por desconocimiento</t>
  </si>
  <si>
    <t>Unificar los criterios desde la Oficina Jurídica</t>
  </si>
  <si>
    <t>Memorando de la Oficina Asesora Jurídica</t>
  </si>
  <si>
    <t>Revisar el concepto económico después de elaborado por los profesionales</t>
  </si>
  <si>
    <t>Concepto económico cargado en la herramienta de fiscalización</t>
  </si>
  <si>
    <t>Identificar las necesidades de contratación de recurso humano en el proyecto de PAA</t>
  </si>
  <si>
    <t>Gerencia de grupo de regalías</t>
  </si>
  <si>
    <t xml:space="preserve">PAA proyectado </t>
  </si>
  <si>
    <t>CAU0116</t>
  </si>
  <si>
    <t xml:space="preserve">Indisponibilidad, debilidades e inconsistencias del expediente digital </t>
  </si>
  <si>
    <t>Realizar seguimiento a la distribución y términos de entrega de los conceptos económicos</t>
  </si>
  <si>
    <t>Matriz de seguimiento en Excel</t>
  </si>
  <si>
    <t>MIS4RG0016</t>
  </si>
  <si>
    <t>CAU0117</t>
  </si>
  <si>
    <t>Errores en la verificación del documentos entregados para visto bueno VUCE</t>
  </si>
  <si>
    <t>Aplicar lista de chequeo para verificar la información</t>
  </si>
  <si>
    <t>Lista de chequeo</t>
  </si>
  <si>
    <t>Iniciar la investigación de responsabilidades disciplinarias o fiscales</t>
  </si>
  <si>
    <t>a) Alta dirección
b) Control interno disciplinario</t>
  </si>
  <si>
    <t>Noticia disciplinaria</t>
  </si>
  <si>
    <t>CAU0118</t>
  </si>
  <si>
    <t>Plataforma VUCE indisponible para generar el visto bueno</t>
  </si>
  <si>
    <t>Verificar el sistema de semáforos en el VUCE a partir de la fecha y hora de ingreso</t>
  </si>
  <si>
    <t>Reporte de VUCE de trámites en cola
Información en VUCE</t>
  </si>
  <si>
    <t>CONS0029</t>
  </si>
  <si>
    <t>Aumento de la informalidad minera o aumento de la cultura de incumplimiento de obligaciones mineras</t>
  </si>
  <si>
    <t>Disminuir los tiempos de definición del trámite de los solicitante</t>
  </si>
  <si>
    <t>Vicepresidencia de contratación y legalización</t>
  </si>
  <si>
    <t>Generar el visto bueno provisional</t>
  </si>
  <si>
    <t>CONS0030</t>
  </si>
  <si>
    <t>Interrupción del proceso de comercialización y exportación de minerales</t>
  </si>
  <si>
    <t>Iniciar una investigación para identificar las causas de la interrupción para corrección</t>
  </si>
  <si>
    <t>CAU0119</t>
  </si>
  <si>
    <t>Incumplimiento de los requisitos para visto bueno VUCE</t>
  </si>
  <si>
    <t>Aplicar lista de chequeo para verificar los requisitos</t>
  </si>
  <si>
    <t xml:space="preserve">Informes de auditorías internas en el Grupo de Regalías </t>
  </si>
  <si>
    <t>CAU0120</t>
  </si>
  <si>
    <t>Incumplimiento y/o extemporaneidad de los requisitos para inscripción en RUCOM</t>
  </si>
  <si>
    <t>Verificar la aplicación de la lista de chequeo</t>
  </si>
  <si>
    <t>CAU0121</t>
  </si>
  <si>
    <t>Fallas en la plataforma RUCOM</t>
  </si>
  <si>
    <t>Reporte a OTI las fallas identificadas en la plataforma</t>
  </si>
  <si>
    <t>MIS4RG0017</t>
  </si>
  <si>
    <t>CAU0122</t>
  </si>
  <si>
    <t>Errores en los datos necesarios para liquidación del canon</t>
  </si>
  <si>
    <t>Revisar digitalmente de las minutas del contrato para verificar que se tomen los datos correctos.</t>
  </si>
  <si>
    <t>Informes de causación mensual e informes de inscripción de títulos nuevos</t>
  </si>
  <si>
    <t>CAU0123</t>
  </si>
  <si>
    <t>Demoras en la causación del canon superficiario</t>
  </si>
  <si>
    <t>Generar por mes anticipado los informes de causación</t>
  </si>
  <si>
    <t>Informes de causación e informes de cartera</t>
  </si>
  <si>
    <t>CAU0124</t>
  </si>
  <si>
    <t>Pago recibidos por otras contraprestaciones económicas sin identificar</t>
  </si>
  <si>
    <t>Revisar los expedientes con el fin de identificar los pagos recibidos por otras contraprestaciones</t>
  </si>
  <si>
    <t>Sistema websafi e informes de cartera</t>
  </si>
  <si>
    <t>MIS4RG0018</t>
  </si>
  <si>
    <t>CONS0031</t>
  </si>
  <si>
    <t>Costos y gastos adicionales para los comercializadores y exportadores</t>
  </si>
  <si>
    <t>MIS4RG0019</t>
  </si>
  <si>
    <t>Afectación en la prestación de servicios de la ANM.</t>
  </si>
  <si>
    <t>MIS4RG0020</t>
  </si>
  <si>
    <t>MIS5</t>
  </si>
  <si>
    <t>MIS5 Seguridad Minera</t>
  </si>
  <si>
    <t>MIS5RG0001</t>
  </si>
  <si>
    <t>Realizar movimientos de personal entre las sedes</t>
  </si>
  <si>
    <t>Coordinación del Grupo de Seguridad y Salvamento Minero</t>
  </si>
  <si>
    <t>Resoluciones de comisión</t>
  </si>
  <si>
    <t>CONS0033</t>
  </si>
  <si>
    <t>Potenciales demandas o acciones judiciales contra la ANM por fallas en el servicio</t>
  </si>
  <si>
    <t>Entregar a la Oficina Asesora Jurídica los insumos para la defensa de la Entidad</t>
  </si>
  <si>
    <t>Coordinador del Grupo de Seguridad y Salvamento Minero</t>
  </si>
  <si>
    <t>Plantear la necesidad de personal contratista en el anteproyecto de presupuesto</t>
  </si>
  <si>
    <t>Anteproyecto de presupuesto del Grupo de Seguridad y Salvamento Minero</t>
  </si>
  <si>
    <t>Responder a los requerimientos judiciales relacionados con accidentes mineros reportados a la Entidad</t>
  </si>
  <si>
    <t>Oficio de respuesta</t>
  </si>
  <si>
    <t>CONS0034</t>
  </si>
  <si>
    <t>Aumento de la mala percepción de la actividad minera en las comunidades y territorios</t>
  </si>
  <si>
    <t>Realizar actividades y programas de prevención en territorio</t>
  </si>
  <si>
    <t>Informe de las actividades y programas de prevención</t>
  </si>
  <si>
    <t>Realizar capacitaciones al equipo de trabajo</t>
  </si>
  <si>
    <t>Certificados de capacitación</t>
  </si>
  <si>
    <t>CAU0125</t>
  </si>
  <si>
    <t>Fallas en la identificación de incumplimiento en la normatividad de higiene y seguridad minera en ARE</t>
  </si>
  <si>
    <t>MIS5RG0002</t>
  </si>
  <si>
    <t>CONS0035</t>
  </si>
  <si>
    <t>Atención inoportuna de las emergencias mineras</t>
  </si>
  <si>
    <t>Programar visita de atención de emergencia</t>
  </si>
  <si>
    <t>Informe de visita</t>
  </si>
  <si>
    <t>Realizar la programación anual de capacitaciones en estándares de competencia de Salvamento Minero</t>
  </si>
  <si>
    <t>Informes de capacitaciones</t>
  </si>
  <si>
    <t>CAU0126</t>
  </si>
  <si>
    <t>Aplazamiento de capacitaciones programadas por atención de emergencias</t>
  </si>
  <si>
    <t>MIS5RG0003</t>
  </si>
  <si>
    <t>Alta dirección
Control interno disciplinario</t>
  </si>
  <si>
    <t>MIS5RG0004</t>
  </si>
  <si>
    <t>CAU0127</t>
  </si>
  <si>
    <t>Distancia entre el lugar de la emergencia y la ubicación del equipo de atención</t>
  </si>
  <si>
    <t>Realizar la formación en estándares de competencia de Salvamento Minero</t>
  </si>
  <si>
    <t>Equipo del Grupo de Seguridad y Salvamento Minero</t>
  </si>
  <si>
    <t>Informe final</t>
  </si>
  <si>
    <t>CAU0128</t>
  </si>
  <si>
    <t>Falta de disponibilidad de las personas que realizar la atención de emergencias</t>
  </si>
  <si>
    <t>Garantizar la disponibilidad de funcionarios para atención de emergencias</t>
  </si>
  <si>
    <t>Resoluciones de comisión
Actas de atención de emergencia</t>
  </si>
  <si>
    <t>MIS5RG0005</t>
  </si>
  <si>
    <t>MIS5RG0006</t>
  </si>
  <si>
    <t>CAU0129</t>
  </si>
  <si>
    <t>Falta de insumos para hacer el mantenimiento de los equipos</t>
  </si>
  <si>
    <t>Realizar control y seguimiento a los niveles de stock de insumos para gestionar las compras correspondientes</t>
  </si>
  <si>
    <t>Contrato de adquisición de insumos
Seguimiento a la ejecución contractual</t>
  </si>
  <si>
    <t>CONS0036</t>
  </si>
  <si>
    <t>Problemas en la atención de emergencias, realización de cursos y actividades de fiscalización</t>
  </si>
  <si>
    <t>Trasladar equipos entre las sedes</t>
  </si>
  <si>
    <t>Coordinador del Grupo de Seguridad y Salvamento Minero
Almacenista</t>
  </si>
  <si>
    <t>Memorando 
Formato de retiro de elementos</t>
  </si>
  <si>
    <t>CAU0130</t>
  </si>
  <si>
    <t>Falta de disponibilidad de las personas que realizan el mantenimiento de equipos de salvamento</t>
  </si>
  <si>
    <t>Realizar mantenimiento correctivo</t>
  </si>
  <si>
    <t>Mecánico de Equipos</t>
  </si>
  <si>
    <t>Registros de mantenimiento
Certificados de comprobación</t>
  </si>
  <si>
    <t>CAU0131</t>
  </si>
  <si>
    <t>Falta de conocimiento de las personas para realizar el mantenimiento</t>
  </si>
  <si>
    <t>Ejecutar el plan anual de capacitación del grupo para el mantenimiento de equipos (Formación y re entrenamiento)</t>
  </si>
  <si>
    <t>CONS0037</t>
  </si>
  <si>
    <t>Fallas del equipo que pueda ocasionar lesiones o muerte</t>
  </si>
  <si>
    <t>Brindar primeros auxilios</t>
  </si>
  <si>
    <t>Socorredores 
Gestores de las estaciones capacitados
Mecánicos de Equipos capacitados</t>
  </si>
  <si>
    <t>Informe de atención de la emergencia
Informe de la visita</t>
  </si>
  <si>
    <t xml:space="preserve">Realizar la inducción a personal nuevo </t>
  </si>
  <si>
    <t>Equipo del Grupo de Seguridad y Salvamento Minero
Coordinación del Grupo de Seguridad y Salvamento Minero</t>
  </si>
  <si>
    <t>Formato de inducción al funcionario</t>
  </si>
  <si>
    <t xml:space="preserve">Iniciar la investigación de responsabilidades disciplinarias y penales </t>
  </si>
  <si>
    <t>nota</t>
  </si>
  <si>
    <t>MIS5RG0007</t>
  </si>
  <si>
    <t>CAU0132</t>
  </si>
  <si>
    <t>Insuficiencia de personal para realizar las investigaciones por accidentes mortales</t>
  </si>
  <si>
    <t>MIS5RG0008</t>
  </si>
  <si>
    <t>CONS0038</t>
  </si>
  <si>
    <t xml:space="preserve">Falta de argumentos de defensa en las demandas presentadas contra la ANM por accidentes mineros </t>
  </si>
  <si>
    <t>Remitir a la Oficina Asesora Jurídica copia del acta e informe de atención de emergencia minera</t>
  </si>
  <si>
    <t>MIS6</t>
  </si>
  <si>
    <t>MIS6 Gestión Integral de la Información Minera</t>
  </si>
  <si>
    <t>MIS6RG0001</t>
  </si>
  <si>
    <t>CAU0133</t>
  </si>
  <si>
    <t>Fallas en la planeación del recurso humano requerido para el desarrollo del proceso</t>
  </si>
  <si>
    <t>Identificar el recurso humano necesario para las actividades del área en la vigencia anterior</t>
  </si>
  <si>
    <t>Gerente grupo de catastro y registro</t>
  </si>
  <si>
    <t>Correo electrónico
Matriz de planeación anual de adquisiciones PAA</t>
  </si>
  <si>
    <t>CONS0039</t>
  </si>
  <si>
    <t xml:space="preserve">Toma de decisiones inadecuadas o fuera del marco legal en la ANM y por parte de los grupos de interés. </t>
  </si>
  <si>
    <t>Realizar la inscripción de los actos administrativos en el SIGM que afectan a la Entidad</t>
  </si>
  <si>
    <t>Gerente Grupo de Catastro y Registro Minero</t>
  </si>
  <si>
    <t>Certificado de registro minero
Publicación del registro minero</t>
  </si>
  <si>
    <t>CAU0134</t>
  </si>
  <si>
    <t>Subjetividad en el proceso de reparto de actividades a ejecutar entre las personas responsables</t>
  </si>
  <si>
    <t xml:space="preserve">Designar persona exclusiva  (planta o contratista) responsable del reparto </t>
  </si>
  <si>
    <t>Contratos de prestación de servicios
Compromisos de desempeño para personas de planta</t>
  </si>
  <si>
    <t>Realizar el monitoreo de capas y registrar en la bitácora las consultas o descargas de la información geográfica dispuesta</t>
  </si>
  <si>
    <t xml:space="preserve">Bitácora </t>
  </si>
  <si>
    <t>Revisar el proceso de reparto  automático de des anotaciones y anotaciones que se crean a través del SIGM</t>
  </si>
  <si>
    <t>Gerente grupo de catastro y registro
Profesionales del grupo de catastro y registro</t>
  </si>
  <si>
    <t>Acta de revisión de anotaciones y des anotaciones automáticas</t>
  </si>
  <si>
    <t>Activar procesos jurídicos para revisar impacto en contratos firmados</t>
  </si>
  <si>
    <t>Oficina jurídica</t>
  </si>
  <si>
    <t>Documentación de procesos adelantados</t>
  </si>
  <si>
    <t xml:space="preserve">Controlar el orden de llegada para reparto de solicitudes de inscripciones y des anotaciones; para las anotaciones y des anotaciones (Backlog - histórico) se cuenta con tres correos electrónicos exclusivos para su recepción.  </t>
  </si>
  <si>
    <t>Profesionales del grupo de catastro y registro</t>
  </si>
  <si>
    <t>Acta de revisión de registros según orden de llegada en los términos de ley.</t>
  </si>
  <si>
    <t>CONS0041</t>
  </si>
  <si>
    <t>Reprocesos administrativos en el grupo de catastro y registro minero</t>
  </si>
  <si>
    <t>Adelantar la gestión y correcciones necesarias cuando se presenten</t>
  </si>
  <si>
    <t>Documentos ajustados</t>
  </si>
  <si>
    <t>CAU0135</t>
  </si>
  <si>
    <t>Inconsistencias en los actos administrativos y/o dificultad para leer los actos administrativos recibidos</t>
  </si>
  <si>
    <t xml:space="preserve">Revisar los actos administrativos al momento de la recepción para el reparto y por parte de las personas que hacen la inscripción o desanotación. </t>
  </si>
  <si>
    <t>Correos electrónicos de devolución donde se informan las inconsistencias 
Matriz de reparto</t>
  </si>
  <si>
    <t xml:space="preserve">Revisar la des anotaciones y anotaciones automáticas que se crean a través del SIGM. </t>
  </si>
  <si>
    <t>CAU0136</t>
  </si>
  <si>
    <t>Conocimiento insuficiente en la normatividad minera</t>
  </si>
  <si>
    <t>Comunicar el procedimiento de inscripción y realizar capacitaciones del procedimiento de inscripción</t>
  </si>
  <si>
    <t>Correo electrónico de envío de la comunicación
Listado de asistencia
Presentación</t>
  </si>
  <si>
    <t>MIS6RG0002</t>
  </si>
  <si>
    <t>CAU0137</t>
  </si>
  <si>
    <t>Demoras en la entrega de la información geográfica que suministran terceros</t>
  </si>
  <si>
    <t>Remitir comunicaciones que indiquen la necesidad de la oportunidad del envío, disposición y actualización la información geográfica</t>
  </si>
  <si>
    <t>Registro de comunicaciones en el Sistema de gestión documental</t>
  </si>
  <si>
    <t>CAU0138</t>
  </si>
  <si>
    <t>Limitaciones del recurso humano asignado a la ejecución de la etapa</t>
  </si>
  <si>
    <t>CAU0139</t>
  </si>
  <si>
    <t>Dificultad para leer los actos administrativos recibidos</t>
  </si>
  <si>
    <t>Revisar los actos administrativos al momento de la recepción.</t>
  </si>
  <si>
    <t>Matriz de reparto</t>
  </si>
  <si>
    <t>CAU0140</t>
  </si>
  <si>
    <t>Demoras en la entrega de actos administrativos</t>
  </si>
  <si>
    <t>Revisar e informar los actos administrativos extemporáneos a la Vicepresidencia y Gerentees de equipos de trabajo.</t>
  </si>
  <si>
    <t>Correos electrónicos con los informes respectivos</t>
  </si>
  <si>
    <t>MIS6RG0003</t>
  </si>
  <si>
    <t>CONS0042</t>
  </si>
  <si>
    <t>Otorgamiento de títulos en áreas no autorizadas.</t>
  </si>
  <si>
    <t>Crear y publicar procedimiento de actualización de datos asociados a solicitudes / títulos</t>
  </si>
  <si>
    <t xml:space="preserve">Registro en Isolución del procedimiento
</t>
  </si>
  <si>
    <t>Aplicar del procedimiento de actualización de datos asociados a solicitudes / títulos</t>
  </si>
  <si>
    <t>Vicepresidencia de contratación y titulación
Vicepresidencia de seguimiento, control y seguridad minera
Vicepresidencia de promoción y fomento</t>
  </si>
  <si>
    <t>Correos electrónicos de devolución</t>
  </si>
  <si>
    <t xml:space="preserve">Activar procesos jurídicos para revisar impacto en contratos firmados  </t>
  </si>
  <si>
    <t>MIS7</t>
  </si>
  <si>
    <t>MIS7 Atención Integral y servicios a grupos de Interés - Comunicaciones</t>
  </si>
  <si>
    <t>MIS7RG0001</t>
  </si>
  <si>
    <t>CAU0141</t>
  </si>
  <si>
    <t xml:space="preserve">Desactualización y desconocimiento del portafolio de trámites y servicios por parte los servidores de la ANM, y de los grupos de interés. </t>
  </si>
  <si>
    <t>Realizar actividades de socialización de trámites y servicios dirigidas a usuarios internos y a los grupos de interés</t>
  </si>
  <si>
    <t xml:space="preserve">Piezas de comunicación y/o soportes de socialización </t>
  </si>
  <si>
    <t>Establecer e incluir acciones en el plan estratégico de comunicaciones que garanticen el cumplimiento del propósito del proceso</t>
  </si>
  <si>
    <t>Coordinador Grupo de Atención, participación ciudadana y comunicaciones</t>
  </si>
  <si>
    <t>Plan Estratégico de Comunicaciones con los programas y acciones que lo componen</t>
  </si>
  <si>
    <t>Actualizar el  equipo de mejoramiento de trámites y servicios a nivel de grupo de la ANM</t>
  </si>
  <si>
    <t>Correos electrónicos y actas de reunión</t>
  </si>
  <si>
    <t xml:space="preserve">Coordinador del Grupo de Atención,  Participación  Ciudadana y comunicaciones 
Apoyo del proceso/dependencia responsable de la información </t>
  </si>
  <si>
    <t>Realizar actividades de socialización dirigidas a los grupos de interés</t>
  </si>
  <si>
    <t>Coordinación grupo de Atención, Participación Ciudadana y  comunicaciones</t>
  </si>
  <si>
    <t>Piezas de comunicación en redes sociales y sitio web</t>
  </si>
  <si>
    <t>Trabajar articuladamente con la Oficina Asesora Jurica para dar tramite a las acciones prejudiciales recibidas</t>
  </si>
  <si>
    <t xml:space="preserve">Coordinador Grupo de Atención, participación ciudadana y comunicaciones
Oficina Asesora Jurídica
</t>
  </si>
  <si>
    <t>Soportes documentales de la demanda u otras evidencias que se den en la gestión de las acciones judiciales recibidas</t>
  </si>
  <si>
    <t>CAU0142</t>
  </si>
  <si>
    <t>Desactualización y desconocimiento de los  documentos asociados a la gestión de trámites y a la atención de la ciudadanía.</t>
  </si>
  <si>
    <t>Generar acciones de racionalización de trámites</t>
  </si>
  <si>
    <t>Planes de acción de mejoramiento de trámites</t>
  </si>
  <si>
    <t>Solicitar a los responsables de trámites de la ANM, la revisión y actualización de sus manuales e instructivos para la ciudadanía.</t>
  </si>
  <si>
    <t>Solicitudes de actualización y validación / correos electrónicos</t>
  </si>
  <si>
    <t>CAU0143</t>
  </si>
  <si>
    <t xml:space="preserve">Debilidades en las competencias de los profesionales que prestan el servicio de atención </t>
  </si>
  <si>
    <t>Socializar lineamientos de atención al usuario para garantizar la adecuada prestación del servicio a nivel nacional por parte de los profesionales.</t>
  </si>
  <si>
    <t>Coordinación Grupo de Atención, Participación Ciudadana y  comunicaciones</t>
  </si>
  <si>
    <t>Lineamientos socializados y divulgados</t>
  </si>
  <si>
    <t>CAU0144</t>
  </si>
  <si>
    <t xml:space="preserve">Sostenimiento de la información de la torre de control para el seguimiento a la gestión de atención que permitan obtener alertas oportunas. </t>
  </si>
  <si>
    <t xml:space="preserve">Gestionar con la OTI la conexión de las bases de datos  a la torre de control </t>
  </si>
  <si>
    <t>Coordinación Grupo de Atención, Participación Ciudadana y  comunicaciones
Oficina de Tecnología e Información</t>
  </si>
  <si>
    <t>Soportes gestión con OTI / correos electrónicos 
Torre conectada y operando</t>
  </si>
  <si>
    <t>CAU0145</t>
  </si>
  <si>
    <t>Indisponibilidad de canales para cumplir funciones de la ANM, y para recibir solicitudes y gestionar trámites de los usuarios</t>
  </si>
  <si>
    <t>Asegurar el funcionamiento del canal telefónico de la ANM, bajo el nuevo esquema adoptado.</t>
  </si>
  <si>
    <t xml:space="preserve">Soportes de gestión </t>
  </si>
  <si>
    <t>Monitorear el funcionamiento de los canales de atención</t>
  </si>
  <si>
    <t>Informe de servicio</t>
  </si>
  <si>
    <t>MIS7RG0002</t>
  </si>
  <si>
    <t>CAU0146</t>
  </si>
  <si>
    <t>Desbordamiento del número de PQRS radicadas que superen la capacidad operativa de la Entidad</t>
  </si>
  <si>
    <t>Realizar seguimiento periódico a las PQRSD y generar las alertas.</t>
  </si>
  <si>
    <t>Informes y/o correos electrónicos</t>
  </si>
  <si>
    <t>CAU0147</t>
  </si>
  <si>
    <t>PQRS sin respuesta asociada o sin registro de la gestión adelantada por parte del responsable</t>
  </si>
  <si>
    <t>Realizar mensualmente reporte y remitir a los responsables de proceso/dependencia para que adelanten la gestión respectiva.</t>
  </si>
  <si>
    <t>CAU0148</t>
  </si>
  <si>
    <t>Limitaciones del recurso humano asignado para generar las alertas y hacer seguimiento efectivo a las PQRSD</t>
  </si>
  <si>
    <t>Presentar en el PAA las necesidades de contratación para complementar el equipo de trabajo</t>
  </si>
  <si>
    <t>Coordinación grupo de participación ciudadana y comunicaciones</t>
  </si>
  <si>
    <t>Registro en el PAA</t>
  </si>
  <si>
    <t>MIS7RG0003</t>
  </si>
  <si>
    <t>CAU0149</t>
  </si>
  <si>
    <t>Ausencia o fallas en los mecanismos para medir la percepción o satisfacción de los usuarios.</t>
  </si>
  <si>
    <t>Realizar monitoreo en la aplicación de las encuestas</t>
  </si>
  <si>
    <t xml:space="preserve">Informes de servicio con reporte de resultados de satisfacción </t>
  </si>
  <si>
    <t>Realizar seguimiento al correcto funcionamiento de los mecanismos de aplicación de encuestas</t>
  </si>
  <si>
    <t xml:space="preserve">Reuniones de seguimiento </t>
  </si>
  <si>
    <t>CONS0043</t>
  </si>
  <si>
    <t>Insatisfacción de los usuario mineros y grupos de interés</t>
  </si>
  <si>
    <t>Establecer estrategia de comunicaciones para mejorar la percepción de los usuarios mineros</t>
  </si>
  <si>
    <t>Acciones de estrategia implementadas</t>
  </si>
  <si>
    <t>CAU0150</t>
  </si>
  <si>
    <t>Fallas en la aplicación de las encuestas por parte de los profesionales encargados</t>
  </si>
  <si>
    <t>Verificar que el numero de atenciones concuerde con el numero de encuestas aplicadas</t>
  </si>
  <si>
    <t>MIS7 Atención Integral y servicios a grupos de Interés - Notificaciones</t>
  </si>
  <si>
    <t>MIS7RG0004</t>
  </si>
  <si>
    <t>CAU0151</t>
  </si>
  <si>
    <t>Inadvertencia de errores en el proceso de notificación.</t>
  </si>
  <si>
    <t>Verificar parámetros en AnnA Minería e iniciar notificación</t>
  </si>
  <si>
    <t>Profesionales nivel central  y PARES</t>
  </si>
  <si>
    <t>Reporte Anna Minería de verificación de parámetros</t>
  </si>
  <si>
    <t>CONS0044</t>
  </si>
  <si>
    <t>Reprocesos internos en el proceso de notificaciones</t>
  </si>
  <si>
    <t>Elaborar constancias que dejan sin efecto</t>
  </si>
  <si>
    <t>Coordinador y Profesionales Grupo de Notificaciones y PARES</t>
  </si>
  <si>
    <t>Constancia</t>
  </si>
  <si>
    <t>Verificar los antecedentes de la notificación según procedimiento definido</t>
  </si>
  <si>
    <t>Soportes de aplicación del control documentado</t>
  </si>
  <si>
    <t>Trabajar articuladamente con la Oficina Asesora Jurídica para dar tramite a las acciones recibidas</t>
  </si>
  <si>
    <t>Coordinador del Grupo de Notificaciones
Oficina Asesora Jurídica</t>
  </si>
  <si>
    <t>CAU0152</t>
  </si>
  <si>
    <t xml:space="preserve">Errores en el reparto que impliquen dobles asignaciones (Reprocesos), o la doble notificación de actos administrativos. </t>
  </si>
  <si>
    <t>Realizar y controlar reparto a través de la herramienta definida para tal fin</t>
  </si>
  <si>
    <t>Coordinador Grupo de notificaciones
Técnico asignado</t>
  </si>
  <si>
    <t>Formulario de Sharepoint - Intranet</t>
  </si>
  <si>
    <t>Comunicar a la Oficina control interno disciplinario las potenciales responsabilidades disciplinarias, fiscales o penales para que se de trámite o traslado según corresponda</t>
  </si>
  <si>
    <t>Coordinador y Profesionales Grupo de Notificaciones y PARES
Oficina Asesora Jurídica
Vicepresidencia Administrativa y Financiera</t>
  </si>
  <si>
    <t>Comunicación/memorando y soportes que sustenten posibles responsabilidades</t>
  </si>
  <si>
    <t>CAU0153</t>
  </si>
  <si>
    <t>Dificultad en la identificación de la dirección de notificación correcta.</t>
  </si>
  <si>
    <t>Aplicar lineamientos según procedimiento definido</t>
  </si>
  <si>
    <t>Coordinador Grupo de notificaciones
Profesional asignado</t>
  </si>
  <si>
    <t>MIS7RG0005</t>
  </si>
  <si>
    <t>CAU0154</t>
  </si>
  <si>
    <t>Fallas en la identificación del recurso en el Sistema de Gestión Documental.</t>
  </si>
  <si>
    <t>Solicitar constancia de no tramite al Grupo de Atención, participación ciudadana y comunicaciones</t>
  </si>
  <si>
    <t xml:space="preserve">Constancias de no tramite </t>
  </si>
  <si>
    <t>CAU0155</t>
  </si>
  <si>
    <t>Incumplimiento por parte de los profesionales en la asignación del  numero de placa y TRD correspondiente a los recursos recibidos</t>
  </si>
  <si>
    <t>Solicitar a la Vicepresidencia Administrativa y Financiera apoyo en la verificación de aplicación de procedimiento de gestión documental.</t>
  </si>
  <si>
    <t>Coordinador Grupo de notificaciones</t>
  </si>
  <si>
    <t>Comunicación y/o memorando</t>
  </si>
  <si>
    <t>CAU0156</t>
  </si>
  <si>
    <t>Fallas en los sistemas de ANNA Minería o SGD</t>
  </si>
  <si>
    <t>Solicitar soporte a la mesa de ayuda</t>
  </si>
  <si>
    <t>Coordinador Grupo de Notificaciones y Coordinadores PARES 
Profesionales asignados</t>
  </si>
  <si>
    <t>Correos electrónicos con reporte de fallas o reporte en Aranda</t>
  </si>
  <si>
    <t>MIS7RG0006</t>
  </si>
  <si>
    <t>CAU0157</t>
  </si>
  <si>
    <t>Fallas en la plataforma para la publicación de notificaciones</t>
  </si>
  <si>
    <t xml:space="preserve">Establecer horario para la publicación y socializar lineamientos de aplicación </t>
  </si>
  <si>
    <t>Coordinador Grupo de Notificaciones</t>
  </si>
  <si>
    <t>Lineamientos de horario definido socializados a profesionales</t>
  </si>
  <si>
    <t>Reportar fallas y solicitar soporte a la mesa de ayuda de la OTI</t>
  </si>
  <si>
    <t>MIS7 Atención Integral y servicios a grupos de Interés - Grupo Socio ambiental</t>
  </si>
  <si>
    <t>MIS7RG0007</t>
  </si>
  <si>
    <t>Exclusión de grupos de interés de los espacios de relacionamiento en el territorio</t>
  </si>
  <si>
    <t>CAU0158</t>
  </si>
  <si>
    <t>Desconocimiento de los grupos de interés</t>
  </si>
  <si>
    <t>Priorizar zonas donde la minería es importante para generar relacionamiento con los actores estratégicos</t>
  </si>
  <si>
    <t xml:space="preserve">Profesional del Grupo Socio Ambiental </t>
  </si>
  <si>
    <t>Proyecto de Inversión
Estrategia de desarrollo y relacionamiento (Ministerio de Minas)</t>
  </si>
  <si>
    <t>CONS0045</t>
  </si>
  <si>
    <t>Distorsión del análisis del conflicto en territorio</t>
  </si>
  <si>
    <t>Identificar el conflicto, los actores y plantearse la estrategia de intervención</t>
  </si>
  <si>
    <t>Coordinador Grupo Socioambiental
Profesionales Grupo Socioambiental</t>
  </si>
  <si>
    <t>Correos electrónicos
Listados de asistencia
Ayudas de memoria</t>
  </si>
  <si>
    <t>Identificar las características del territorio (mineras, socio ambientales y actores)</t>
  </si>
  <si>
    <t>Documento caracterización minera</t>
  </si>
  <si>
    <t>Realizar acompañamiento posterior para identificar como evoluciona el conflicto, y activar nuevas estrategias si se requiere</t>
  </si>
  <si>
    <t xml:space="preserve">Correos electrónicos
Listados de asistencia
Ayudas de memoria, </t>
  </si>
  <si>
    <t>Atender ordenes judiciales y solicitudes de ciudadanos en materia de relacionamiento</t>
  </si>
  <si>
    <t>Oficios 
Correos electrónicos
Convocatorias Teams
Informes remitidos a Jurídica</t>
  </si>
  <si>
    <t>CONS0046</t>
  </si>
  <si>
    <t>Afectación de la actividad minera en el territorio</t>
  </si>
  <si>
    <t>CAU0159</t>
  </si>
  <si>
    <t xml:space="preserve">Ausencia de condiciones financieras, operativas, administrativas y del territorio para desempeñar la actividad </t>
  </si>
  <si>
    <t xml:space="preserve">Adelantar gestión de relacionamiento con actores en el territorio de forma presencial y/o a través de canales virtuales </t>
  </si>
  <si>
    <t>Correos electrónicos
Convocatoria Teams
Ayuda de memoria 
Actas de reunión/listados de asistencia, entre otros.</t>
  </si>
  <si>
    <t xml:space="preserve">Reprogramar actividades canceladas por fuerza mayor o caso fortuito y/o a petición de los interesados </t>
  </si>
  <si>
    <t xml:space="preserve">Correos electrónicos, oficios </t>
  </si>
  <si>
    <t>MIS7RG0008</t>
  </si>
  <si>
    <t xml:space="preserve">Desatención de solicitudes de documentos técnicos de municipios </t>
  </si>
  <si>
    <t xml:space="preserve">Priorizar los municipios a los que se les va a entregar el documento técnico de caracterización minera </t>
  </si>
  <si>
    <t>Profesional Grupo Socio Ambiental 
Coordinador Grupo Socio Ambiental</t>
  </si>
  <si>
    <t>Documento con municipios priorizados</t>
  </si>
  <si>
    <t>Realizar acompañamiento a las alcaldías para la actualización de la caracterización minera del municipio y promover la incorporación del componente minero en el ordenamiento territorial</t>
  </si>
  <si>
    <t>Profesionales Grupo Socioambiental</t>
  </si>
  <si>
    <t>Actas de reunión/ayudas de memoria, documentos técnicos, 
Listados de asistencia
Correos electrónicos</t>
  </si>
  <si>
    <t>Ajustar priorización de municipios a caracterizar de acuerdo con las necesidades e intereses de las partes por solicitud de la Alta Dirección</t>
  </si>
  <si>
    <t>Documento actualizado con municipios priorizados</t>
  </si>
  <si>
    <t>MIS7RG0009</t>
  </si>
  <si>
    <t>Retrasos e inexactitud por parte del titular minero en la construcción del plan de gestión social</t>
  </si>
  <si>
    <t>CAU0160</t>
  </si>
  <si>
    <t xml:space="preserve">Desinterés y desconocimiento por parte del titular minero para recibir la asistencia técnica </t>
  </si>
  <si>
    <t xml:space="preserve">Divulgar a través del micrositio web información; y a través de boletines Internos/externos información sobre la construcción del Plan de Gestión Social </t>
  </si>
  <si>
    <t xml:space="preserve">Profesional Grupo Socio Ambiental </t>
  </si>
  <si>
    <t>Información de micrositio publicada
Boletines internos y externos</t>
  </si>
  <si>
    <t>CONS0047</t>
  </si>
  <si>
    <t>Aumento de conflictividad entre titulares y comunidades del área de influencia de  los proyectos mineros</t>
  </si>
  <si>
    <t>Realizar acercamiento con el/los titulares mineros y brindar la asistencia técnica y acompañamiento de manera personalizada</t>
  </si>
  <si>
    <t>Realizar capacitaciones con las Alcaldías y mineros en general sobre la importancia del del plan de gestión social, proceso de elaboración y  proceso de asistencia técnica.</t>
  </si>
  <si>
    <t>Listados de asistencia
Convocatorias capacitaciones</t>
  </si>
  <si>
    <t>CONS0048</t>
  </si>
  <si>
    <t>Aumento de la conflictividad socioambiental</t>
  </si>
  <si>
    <t xml:space="preserve">Programar actividades de capacitación y seguimiento a las mismas </t>
  </si>
  <si>
    <t>Correos electrónicos
Listados de asistencia
Actas de reunión</t>
  </si>
  <si>
    <t>CONS0049</t>
  </si>
  <si>
    <t xml:space="preserve">Imaginarios negativos sobre el Plan de Gestión Social y las relaciones con las comunidades </t>
  </si>
  <si>
    <t>Convocar y garantizar la participación de las administraciones municipales en la construcción del PGS</t>
  </si>
  <si>
    <t>Profesional socio ambiental y 
Profesionales de enlace</t>
  </si>
  <si>
    <t>APO1</t>
  </si>
  <si>
    <t>APO1 Adquisición de bienes y servicios</t>
  </si>
  <si>
    <t>APO1RG0001</t>
  </si>
  <si>
    <t>Hacer Seguimiento a los plazos establecidos para la consolidación del PAA</t>
  </si>
  <si>
    <t>Coordinación del grupo de contratación
Coordinación del grupo de planeación</t>
  </si>
  <si>
    <t>Correos electrónicos
PAA</t>
  </si>
  <si>
    <t>CONS0050</t>
  </si>
  <si>
    <t xml:space="preserve">Sanciones legales para la Entidad </t>
  </si>
  <si>
    <t xml:space="preserve">Iniciar la investigación de responsabilidades disciplinarias o presentar denuncia penal o fiscal  respectiva </t>
  </si>
  <si>
    <t>- Alta dirección
-Control interno disciplinario</t>
  </si>
  <si>
    <t>Noticia disciplinaria y/o denuncia penal y/o fiscal</t>
  </si>
  <si>
    <t>Hacer  revisión preliminar de las necesidades incorporadas en el PAA</t>
  </si>
  <si>
    <t>Equipo del grupo de contratación
Equipo del grupo de planeación</t>
  </si>
  <si>
    <t>Observaciones a los borradores del PAA enviadas vía correo electrónico.
Flujos de aprobación en SISGESTION</t>
  </si>
  <si>
    <t>Coordinación del Grupo de Contratación
Oficina Asesora Jurídica
Vicepresidencia Administrativa y Financiera</t>
  </si>
  <si>
    <t>Implementar los lineamientos de modificaciones justificadas mensuales</t>
  </si>
  <si>
    <t>Vicepresidencia administrativa y financiera</t>
  </si>
  <si>
    <t>Correos electrónicos
PAA
Flujos de aprobación en SISGESTION</t>
  </si>
  <si>
    <t>CAU0161</t>
  </si>
  <si>
    <t>Errores en la estructuración de proceso precontractual</t>
  </si>
  <si>
    <t>Capacitar en temas de contratación estatal</t>
  </si>
  <si>
    <t>Listas de asistencias
Convocatorias
Presentaciones / material</t>
  </si>
  <si>
    <t>Filtrar jurídicamente los procesos sobre cumplimiento de requisitos y razonabilidad</t>
  </si>
  <si>
    <t>Equipo del grupo de contratación</t>
  </si>
  <si>
    <t>Flujos de contratación SECOP</t>
  </si>
  <si>
    <t>Verificar la lista de chequeo de cumplimiento de requisitos que suministra cada área</t>
  </si>
  <si>
    <t>Listas de chequeo suministradas por las áreas</t>
  </si>
  <si>
    <t>CAU0162</t>
  </si>
  <si>
    <t>Restricción presupuestal por errores en el estudio de mercado o por insuficiencia de recursos programados</t>
  </si>
  <si>
    <t>'Coordinación del grupo de contratación</t>
  </si>
  <si>
    <t>APO1RG0002</t>
  </si>
  <si>
    <t>CAU0163</t>
  </si>
  <si>
    <t>Proyecto  PAA recibido sin el cumplimiento de los lineamiento presupuestales</t>
  </si>
  <si>
    <t>Establecer una adecuada estructuración de la planeación contractual.</t>
  </si>
  <si>
    <t>Presidencia y/o vicepresidencias
Área que requiere la necesidad</t>
  </si>
  <si>
    <t>Plan Anual de Adquisiciones 
Planeación Estratégica</t>
  </si>
  <si>
    <t>Revisar y análizar por parte de la alta dirección</t>
  </si>
  <si>
    <t>Acta o lista de asistencia de asistencia de sesión de revisión
Ajustes al plan anual de adquisiciones</t>
  </si>
  <si>
    <t>Revisar de manera preliminar las necesidades incorporadas en el PAA</t>
  </si>
  <si>
    <t>Coordinación del grupo de contratación
Grupo de Planeación</t>
  </si>
  <si>
    <t>Observaciones a los borradores del PAA enviadas vía correo electrónico.
Flujos de aprobación en SISGESTION</t>
  </si>
  <si>
    <t>APO1RG0003</t>
  </si>
  <si>
    <t>CAU0164</t>
  </si>
  <si>
    <t>Necesidades de contratación sin especificar clara, completa y oportunamente, respecto de la planeación de las áreas</t>
  </si>
  <si>
    <t>Definir requerimientos de seguimiento para el cumplimiento de publicación PAA</t>
  </si>
  <si>
    <t>Coordinación del grupo de contratación</t>
  </si>
  <si>
    <t>Actas de reuniones de planificación del PAA
Correos electrónicos</t>
  </si>
  <si>
    <t>CAU0165</t>
  </si>
  <si>
    <t>Personal insuficiente del equipo de trabajo del grupo de contratación</t>
  </si>
  <si>
    <t>Priorizar los contratos de apoyo al grupo de contratación para dar continuidad al servicio</t>
  </si>
  <si>
    <t xml:space="preserve">Contratos de integrantes del Grupo de contratación suscritos </t>
  </si>
  <si>
    <t>Solicitar las vigencias futuras para comenzar cada año, cuando haya lugar</t>
  </si>
  <si>
    <t>Documentos soportes de la solicitud</t>
  </si>
  <si>
    <t>APO1RG0004</t>
  </si>
  <si>
    <t>CAU0166</t>
  </si>
  <si>
    <t>Anteproyecto PAA recibido sin el cumplimiento de los lineamiento presupuestales</t>
  </si>
  <si>
    <t>Revisar de manera preliminar de las necesidades incorporadas en el PAA</t>
  </si>
  <si>
    <t>CONS0051</t>
  </si>
  <si>
    <t>Imposibilidad de adquirir los bienes y servicios que requiere la Entidad</t>
  </si>
  <si>
    <t xml:space="preserve">Establecer los ajustes pertinentes en procura de concretar la adqusición del bien o servicio, a través del proceso de selección que corresponda. </t>
  </si>
  <si>
    <t>Presidencia y/o vicepresidencias
Área que requiere la necesidad y Grupo de Contratación</t>
  </si>
  <si>
    <t>Proceso de selección ajustado</t>
  </si>
  <si>
    <t>APO1RG0005</t>
  </si>
  <si>
    <t>CAU0167</t>
  </si>
  <si>
    <t>Falta de participación de los supervisores en las jornadas de capacitación</t>
  </si>
  <si>
    <t>Programar anualmente calendario  de capacitaciones</t>
  </si>
  <si>
    <t>Cronograma de capacitaciones</t>
  </si>
  <si>
    <t>Citación a los funcionarios a la capacitaciones</t>
  </si>
  <si>
    <t>Correo electrónico (Teams)</t>
  </si>
  <si>
    <t>CAU0168</t>
  </si>
  <si>
    <t>Alta carga operativa en el equipo de contratación</t>
  </si>
  <si>
    <t>Priorizar contratos de apoyo al grupo de contratación para dar continuidad al servicio</t>
  </si>
  <si>
    <t>Proceso de contratación</t>
  </si>
  <si>
    <t>CAU0169</t>
  </si>
  <si>
    <t>Fallas en el proceso de supervisión que afecten el trámite de incumplimiento contractual</t>
  </si>
  <si>
    <t>Enviar Comunicaciones internas a los supervisores como mecanismo de recordatorio del procedimiento contractual</t>
  </si>
  <si>
    <t>Comunicaciones</t>
  </si>
  <si>
    <t>APO1RG0006</t>
  </si>
  <si>
    <t>CAU0170</t>
  </si>
  <si>
    <t>Fallas en el proceso de supervisión en la etapa de liquidación de contratos</t>
  </si>
  <si>
    <t>Elaborar una  bitácora de seguimiento a los contratos que requieren liquidación</t>
  </si>
  <si>
    <t xml:space="preserve">Bitácora de seguimiento
</t>
  </si>
  <si>
    <t>Remitir requerimiento a los supervisores para gestionar la liquidación de contratos</t>
  </si>
  <si>
    <t xml:space="preserve">
Correos electrónicos</t>
  </si>
  <si>
    <t>APO2</t>
  </si>
  <si>
    <t>APO2 Administración de Bienes y Servicios</t>
  </si>
  <si>
    <t>APO2RG0001</t>
  </si>
  <si>
    <t>CAU0171</t>
  </si>
  <si>
    <t>Falta de disponibilidad de recursos económicos y de talento humano</t>
  </si>
  <si>
    <t>Proyectar los recursos en el PAA del Grupo de Servicios Administrativos, para garantizar la contratación del recurso humano necesario.</t>
  </si>
  <si>
    <t xml:space="preserve">Coordinadora del Grupo de Servicios Administrativos </t>
  </si>
  <si>
    <t xml:space="preserve">Proyecto del PAA del Grupo de Servicios Administrativos y correo electrónico remitiendo el PAA al Grupo de Planeación </t>
  </si>
  <si>
    <t>Comunicar a la Oficina Control Interno, al Grupo de Control Interno Disciplinario y a la Oficina Asesora Jurídica  las potenciales responsabilidades fiscales, disciplinarias y penales para que se de trámite según las respectivas competencias.</t>
  </si>
  <si>
    <t>Coordinador Grupo de Servicios Administrativos
Oficina Asesora Jurídica
Vicepresidencia Administrativa y Financiera</t>
  </si>
  <si>
    <t>Adelantar socialización sobre la ejecución de los procedimientos que componen el Proceso de Administración de Bienes y Servicios</t>
  </si>
  <si>
    <t xml:space="preserve">Profesionales del Grupo de Servicios Administrativos  </t>
  </si>
  <si>
    <t>Listas de asistencia, presentaciones</t>
  </si>
  <si>
    <t>Adelantar campañas informativas por medios masivos  de comunicación interna de la ANM en relación con temas como PAM, Programa de Seguros y reporte de incidentes en la ANM, programación y ejecución de comisiones y  gastos de desplazamiento; cronograma para la toma física de inventarios etc.</t>
  </si>
  <si>
    <t>Piezas comunicativas presentadas Grupo de Comunicaciones, y solicitudes de comunicación</t>
  </si>
  <si>
    <t>CONS0052</t>
  </si>
  <si>
    <t xml:space="preserve">Bienes no asegurados </t>
  </si>
  <si>
    <t>Socializar con los lideres de las dependencias cronograma 2022 para la toma de inventarios</t>
  </si>
  <si>
    <t>Profesional del Grupo de Servicios Administrativos Encargado de ejecutar procedimiento Almacén e Inventarios</t>
  </si>
  <si>
    <t>Lista de asistencia y presentaciones</t>
  </si>
  <si>
    <t>CONS0053</t>
  </si>
  <si>
    <t>Detrimento patrimonial</t>
  </si>
  <si>
    <t>APO2RG0002</t>
  </si>
  <si>
    <t>CAU0172</t>
  </si>
  <si>
    <t>Falta de disponibilidad de recursos económicos</t>
  </si>
  <si>
    <t>Proyectar los recursos económicos para la ejecución del PAA del Grupo de Servicios Administrativos.</t>
  </si>
  <si>
    <t>CAU0173</t>
  </si>
  <si>
    <t xml:space="preserve">Desconocimiento en el nivel desconcentrado del procedimiento aplicable para la inclusión de las necesidades en el PAM en la ANM. </t>
  </si>
  <si>
    <t>Socializar internamente (PAR, ESSM), las actividades necesarias para la construcción de la ANM, para garantizar las necesidades de mantenimiento, de acuerdo con el recurso disponible.</t>
  </si>
  <si>
    <t xml:space="preserve">Profesionales equipo de infraestructura y Coordinadora del Grupo de Servicios Administrativos </t>
  </si>
  <si>
    <t>Presentación del Cronograma de PAM ajustado y listas de asistencia</t>
  </si>
  <si>
    <t xml:space="preserve">Definir acciones que garanticen y subsanen la afectación de la prestación del servicio. </t>
  </si>
  <si>
    <t>Coordinador Grupo de Servicios Administrativos</t>
  </si>
  <si>
    <t>Plan de mejoramiento</t>
  </si>
  <si>
    <t xml:space="preserve">Adelantar actividades de sensibilización en el nivel central y desconcentrado sobre la "Gestion Administrativa para el Pago de Servicios Públicos" y socialización de cronograma pago de servicios públicos  </t>
  </si>
  <si>
    <t>Profesional a cargo de la gestión de pago de facturas de servicios públicos y Coordinadora Grupo de Servicios Administrativo.</t>
  </si>
  <si>
    <t>Listas de asistencia, presentación</t>
  </si>
  <si>
    <t>Emitir Oficio dirigido a los contratistas que prestan los servicios de transporte terrestre, aéreo, mantenimiento de vehículos, aseo y cafetería y vigilancia, recordando la información que debe presentarse y las fechas de presentación para la oportuna verificación y gestión de las cuentas de cobro.</t>
  </si>
  <si>
    <t>Profesionales a cargo del apoyo a la supervisión en el Grupo de Servicios Administrativos (Contratos vigilancia, aseo y cafetería, transporte aéreo y terrestre)</t>
  </si>
  <si>
    <t>Oficios - Memorandos - correo electrónico</t>
  </si>
  <si>
    <t>APO2RG0003</t>
  </si>
  <si>
    <t>CAU0174</t>
  </si>
  <si>
    <t>Debilidades de supervisión y control</t>
  </si>
  <si>
    <t>Verificar el cumplimiento de cada uno de los atributos y condiciones establecidas contractualmente para la prestación del servicio</t>
  </si>
  <si>
    <t>Profesionales equipo de apoyo al seguimiento y supervisión de la ejecución Contrato de Aseo y Cafetería y Coordinadora Grupo de Servicios Administrativos</t>
  </si>
  <si>
    <t xml:space="preserve">Certificado de cumplimiento </t>
  </si>
  <si>
    <t>APO2RG0004</t>
  </si>
  <si>
    <t>Profesionales equipo de apoyo al seguimiento y supervisión de la ejecución Contrato de Seguridad y Vigilancia Privada y Coordinadora Grupo de Servicios Administrativos</t>
  </si>
  <si>
    <t>APO2RG0005</t>
  </si>
  <si>
    <t>CAU0175</t>
  </si>
  <si>
    <t>Debilidades en la identificación de las pólizas que deben integrar el Plan de Seguros de la ANM</t>
  </si>
  <si>
    <t>Verificar las pólizas que en términos del Numeral 4.2 del Procedimiento de Administración de Pólizas de Seguros - Código APO2-P-003 deben integrar el Programa de Seguros de la entidad</t>
  </si>
  <si>
    <t xml:space="preserve"> Profesional del Grupo de Servicios Administrativos</t>
  </si>
  <si>
    <t>Estudio Previo, Pliego Condiciones</t>
  </si>
  <si>
    <t>Evaluar las necesidades de nuevas pólizas o requerimientos de aseguramiento a efectos de ser incluido en el Programa de Seguros de la Entidad</t>
  </si>
  <si>
    <t>Realizar verificación aleatoria de la información contenida en el sistema de inventarios</t>
  </si>
  <si>
    <t>Correos electrónicos, Archivos de Excel</t>
  </si>
  <si>
    <t>CAU0176</t>
  </si>
  <si>
    <t>Desconocimiento por parte de los lideres y responsables de los diferentes procesos/dependencias de la Entidad en relación con el Procedimiento de "Administración de Pólizas de Seguros"</t>
  </si>
  <si>
    <t>Adelantar actividades de sensibilización en el nivel central y desconcentrado sobre el Procedimiento "administración de Pólizas de Seguro"</t>
  </si>
  <si>
    <t>Equipo apoyo seguimiento a la ejecución del Contrato de Seguros y Coordinadora Grupo de Servicios Administrativos</t>
  </si>
  <si>
    <t>Listas de Asistencia, presentación</t>
  </si>
  <si>
    <t>CONS0054</t>
  </si>
  <si>
    <t>Daños y perjuicios a terceros y a personal de la entidad</t>
  </si>
  <si>
    <t>Adelantar campañas informativas por medios masivos  de comunicación interna de la ANM en relación con temas como PAM, Programa de Seguros y reporte de incidentes en la ANM</t>
  </si>
  <si>
    <t>Remitir memorando dirigido a los Coordinadores de PAR y lideres de proceso, informando sobre los tiempos y soportes, funcionarios de enlace necesarios para la gestión y tramite de siniestros al interior de la ANM</t>
  </si>
  <si>
    <t>Profesional del Grupo de Servicios Administrativos Encargado de  la supervisión, control y seguimiento la ejecución del Programa de Seguros de la ANM</t>
  </si>
  <si>
    <t>Memorando o correo electrónico con lineamientos</t>
  </si>
  <si>
    <t>APO2RG0006</t>
  </si>
  <si>
    <t>Profesionales equipo apoyo seguimiento a la ejecución del Contrato de transporte terrestre y tiquetes aéreos, así como la Coordinadora Grupo de Servicios Administrativos</t>
  </si>
  <si>
    <t>APO2RG0007</t>
  </si>
  <si>
    <t>CAU0177</t>
  </si>
  <si>
    <t>Remisión inoportuna de los PAR de las facturas al Grupo de Servicios Administrativos</t>
  </si>
  <si>
    <t>Elaborar cronograma para la entrega de facturas desde los PAR al Grupo de Servicios Administrativos</t>
  </si>
  <si>
    <t xml:space="preserve">Profesional del Grupo de Servicios Administrativos </t>
  </si>
  <si>
    <t>Cronograma</t>
  </si>
  <si>
    <t>CAU0178</t>
  </si>
  <si>
    <t>Debilidades en la cadena del tramite desde su recepción hasta el pago de la factura</t>
  </si>
  <si>
    <t>Realizar revisión, seguimiento y validación sobre la gestión interna adelantada en el tramite de pago de facturas de servicios públicos, a efectos de identificar en los flujos de ejecución desviaciones.</t>
  </si>
  <si>
    <t>Profesional del Grupo de Servicios Administrativos</t>
  </si>
  <si>
    <t>Facturas tramitadas</t>
  </si>
  <si>
    <t>CAU0179</t>
  </si>
  <si>
    <t>Ausencia de un método eficiente para la gestión de pago de las facturas</t>
  </si>
  <si>
    <t>Adelantar seguimiento a las fechas estimadas de facturación</t>
  </si>
  <si>
    <t>Profesional del Grupo de Servicios Administrativos encargado del Tema.</t>
  </si>
  <si>
    <t>Correos electrónicos de seguimiento</t>
  </si>
  <si>
    <t>Remitir comunicación a las Coordinaciones de los PAR de lineamientos para la gestión y tramite para el pago de facturas de servicios públicos</t>
  </si>
  <si>
    <t>CONS0055</t>
  </si>
  <si>
    <t>Pago de multas o sanciones</t>
  </si>
  <si>
    <t>APO2RG0008</t>
  </si>
  <si>
    <t>Priorizar la toma física del inventario en las sedes que más necesidad requieran.</t>
  </si>
  <si>
    <t>Cronograma de toma física de inventario , en las sedes de la ANM.</t>
  </si>
  <si>
    <t>CAU0180</t>
  </si>
  <si>
    <t xml:space="preserve">Diferencia de inventario en las sedes, frente a la toma física del inventario por salida de campo y traslados no autorizados desde el nivel desconcentrado. </t>
  </si>
  <si>
    <t>Revisar y actualizar los formatos de salidas de bienes y equipos.</t>
  </si>
  <si>
    <t>Equipo de Inventarios</t>
  </si>
  <si>
    <t>formatos de salidas y bienes de bienes y equipos.</t>
  </si>
  <si>
    <t>Capacitar en el procedimiento de almacén e inventarios y los formatos de la salida de bienes y equipos, a los vigilantes y encargados de recepción en las sedes.</t>
  </si>
  <si>
    <t xml:space="preserve">Equipo de Inventarios </t>
  </si>
  <si>
    <t xml:space="preserve">Listas de asistencia de capacitación </t>
  </si>
  <si>
    <t>CAU0181</t>
  </si>
  <si>
    <t>Pérdida de elementos en las sedes, frente a la toma física de inventario</t>
  </si>
  <si>
    <t>Reportar siniestro a la aseguradora del inventario faltante.</t>
  </si>
  <si>
    <t>Supervisor del contrato de seguros</t>
  </si>
  <si>
    <t>Informe del Siniestro</t>
  </si>
  <si>
    <t>Gestionar el siniestro con la aseguradora</t>
  </si>
  <si>
    <t xml:space="preserve">Corredor de seguros </t>
  </si>
  <si>
    <t>Comunicación del siniestro por parte de la aseguradora.</t>
  </si>
  <si>
    <t>APO4</t>
  </si>
  <si>
    <t xml:space="preserve">APO4 Administración de Tecnologías e Información </t>
  </si>
  <si>
    <t>APO4RG0001</t>
  </si>
  <si>
    <t>CAU0182</t>
  </si>
  <si>
    <t>Recortes presupuestales que impidan el cumplimiento de la planeación</t>
  </si>
  <si>
    <t xml:space="preserve">Realizar seguimiento semanal al Plan Anual de Adquisiciones </t>
  </si>
  <si>
    <t>Jefe Oficina de Tecnología de la Información
Profesionales OTI</t>
  </si>
  <si>
    <t>Reportes de seguimiento y generación de alertas semanales
Presentación a los comités</t>
  </si>
  <si>
    <t>Establecer acciones internas en el plan de remediación, cuando aplique</t>
  </si>
  <si>
    <t>Responsable o administrador de cada componente</t>
  </si>
  <si>
    <t>Registro en sistema ARANDA del cambio efectuado</t>
  </si>
  <si>
    <t>Revisar el alcance de los proyectos con los procesos/dependencias que intervienen cuando se generen recortes presupuestales</t>
  </si>
  <si>
    <t>Jefe Oficina de Tecnología de la Información
Profesionales OTI
Jefes área usuaria</t>
  </si>
  <si>
    <t xml:space="preserve">Memorando y actas de reunión
Correos electrónicos </t>
  </si>
  <si>
    <t>Establecer acciones externas en el plan de remediación, cuando aplique</t>
  </si>
  <si>
    <t>CAU0183</t>
  </si>
  <si>
    <t>Insuficientes cargos asignados a la OTI que cuenten con las competencias especializadas y conocimientos que se requieren para gestionar los proyectos tecnológicos.</t>
  </si>
  <si>
    <t xml:space="preserve">Asignar a los profesionales la gestión de proyectos de acuerdo a la capacidad operativa </t>
  </si>
  <si>
    <t>Jefe Oficina de Tecnología de la Información</t>
  </si>
  <si>
    <t>Estudios previos
Correos electrónicos</t>
  </si>
  <si>
    <t>Aplicar el plan de continuidad de negocio</t>
  </si>
  <si>
    <t>Responsables de cada servicio en OTI y en cada proceso</t>
  </si>
  <si>
    <t>1.Plan de recuperación de desastres para servicios críticos.
2.Backup reestablecido.
3. Informe de pruebas de funcionalidad del servicio en la continuidad de negocio</t>
  </si>
  <si>
    <t xml:space="preserve">Solicitar al Grupo de Talento Humano la provisión de cargos cuando estos queden vacantes, o asignación/delegación  de funciones del jefe cuando se requiera. </t>
  </si>
  <si>
    <t>Memorando y/o Correo electrónico</t>
  </si>
  <si>
    <t>CONS0056</t>
  </si>
  <si>
    <t>Afectación en la renovación de la infraestructura tecnológica</t>
  </si>
  <si>
    <t>Realizar el análisis de obsolescencia</t>
  </si>
  <si>
    <t>Coordinador de mesa de ayuda</t>
  </si>
  <si>
    <t>Informe de análisis de obsolescencia</t>
  </si>
  <si>
    <t>Tercerizar actividades a través de procesos de contratación priorizados para la vigencia.</t>
  </si>
  <si>
    <t>Jefe Oficina de Tecnología de la Información
Profesionales asignados para la fase precontractual y contractual de los procesos</t>
  </si>
  <si>
    <t>Contratos suscritos</t>
  </si>
  <si>
    <t>CAU0184</t>
  </si>
  <si>
    <t>Inmadurez en el proceso de implementación del gobierno corporativo de tecnología en la ANM</t>
  </si>
  <si>
    <t>Realizar  capacitaciones y transferencia de conocimiento</t>
  </si>
  <si>
    <t>Contrato y ejecución del contrato
Listados de asistencia</t>
  </si>
  <si>
    <t xml:space="preserve">Asesorar y orientar la revisión de los proyectos tecnológicos desde el punto de vista de arquitectura empresarial, y realizar entrenamientos cuando se requiera </t>
  </si>
  <si>
    <t>Profesionales OTI</t>
  </si>
  <si>
    <t>Listados de asistencia 
Correos electrónicos</t>
  </si>
  <si>
    <t xml:space="preserve">Coordinar con el Grupo de Planeación la actualización de procedimientos de los demás procesos de la ANM que requieran incorporar el componente tecnológico. </t>
  </si>
  <si>
    <t>Correos electrónicos y/o Listados de asistencia</t>
  </si>
  <si>
    <t>CAU0185</t>
  </si>
  <si>
    <t>Debilidades y/o inoportunidad por parte de los procesos/dependencias en el seguimiento y generación de insumos para la ejecución de los proyectos</t>
  </si>
  <si>
    <t xml:space="preserve">Solicitar a los procesos/dependencias lideres de los requerimientos la designación permanente del usuario líder funcional para cada proyectos </t>
  </si>
  <si>
    <t>Solicitar a las áreas usuarias el cumplimiento oportuno de las actividades que se deriven de la ejecución de los proyectos.</t>
  </si>
  <si>
    <t>APO4RG0002</t>
  </si>
  <si>
    <t>CAU0186</t>
  </si>
  <si>
    <t>Falta de un Sistema de Gestión automatizado para la Seguridad de la Información</t>
  </si>
  <si>
    <t xml:space="preserve">Generar los documentos para seguimiento a la gestión de seguridad de la información y ciberseguridad. </t>
  </si>
  <si>
    <t>Oficial Seguridad de la información
Profesionales OTI
Profesionales de Consultoría (cuando aplique)</t>
  </si>
  <si>
    <t>Documentos de seguimiento</t>
  </si>
  <si>
    <t>Solicitar a la Alta Dirección la priorización en la asignación de presupuesto para seguir fortaleciendo la implementación del SGSI y servicios tecnológicos</t>
  </si>
  <si>
    <t>Correo electrónico y/o memorando</t>
  </si>
  <si>
    <t>CAU0187</t>
  </si>
  <si>
    <t>Falta de recurso humano capacitado para la gestión de la capacidad operativa que permita administrar los servicios tecnológicos de la Entidad</t>
  </si>
  <si>
    <t>Realizar la tercerización de servicios para contar con la capacidad operativa y de ejecución de los productos programados, conforme a la asignación presupuestal del proceso.</t>
  </si>
  <si>
    <t>Jefe Oficina de Tecnología de la Información
Oficial de Seguridad de la información
Profesionales OTI</t>
  </si>
  <si>
    <t>PAA y contratos suscritos
Correos electrónicos con necesidades de contratación y asignación presupuestal</t>
  </si>
  <si>
    <t>CAU0188</t>
  </si>
  <si>
    <t>Controles ineficientes para responder a la capacidad tecnológica y seguridad de la información.</t>
  </si>
  <si>
    <t xml:space="preserve">Revisar, definir y actualizar los controles y la documentación respectiva que permitan gestionar la seguridad de la información y ciberseguridad en la Entidad </t>
  </si>
  <si>
    <t>Jefe Oficina de Tecnología de la Información
Oficial de Seguridad de la información</t>
  </si>
  <si>
    <t>Documentos relacionados con cada proceso
Procedimientos actualizados y socializados</t>
  </si>
  <si>
    <t xml:space="preserve">Realizar campañas de sensibilización en materia de seguridad de la información y ciberseguridad al interior de la ANM para generar conciencia </t>
  </si>
  <si>
    <t>Oficial de Seguridad de la información
Profesionales OTI</t>
  </si>
  <si>
    <t>Campañas a través de Comunicaciones ANM</t>
  </si>
  <si>
    <t>Realizar ejercicios de transferencia de conocimiento orientados a la realidad tecnológica de la ANM, y en materia de seguridad de la información y ciberseguridad</t>
  </si>
  <si>
    <t xml:space="preserve">Listados de asistencia 
Evaluaciones del nivel de conocimiento </t>
  </si>
  <si>
    <t>APO4RG0003</t>
  </si>
  <si>
    <t>CAU0189</t>
  </si>
  <si>
    <t>Asignación baja de presupuesto para desarrollar los proyectos tecnológicos</t>
  </si>
  <si>
    <t>Remitir necesidades de presupuesto para cada vigencia y obtener su aprobación</t>
  </si>
  <si>
    <t>Jefe Oficina de Tecnología</t>
  </si>
  <si>
    <t>CAU0190</t>
  </si>
  <si>
    <t>Insuficiente personal para atender las demandas de los proyectos tecnológicos y/o debilidades en transferencia de conocimiento al retiro de los profesionales</t>
  </si>
  <si>
    <t>Requerir al Grupo de Talento Humano realizar la evaluación de cargas de trabajo y de empleos asignados a la Oficina de Tecnología con el fin de que se adelante el análisis y gestión y otorgar a la OTI los cargos de planta para desarrollar las funciones asignadas</t>
  </si>
  <si>
    <t>CAU0191</t>
  </si>
  <si>
    <t>Debilidades en la implementación de controles de seguimiento al avance en la gestión de los proyectos tecnológicos</t>
  </si>
  <si>
    <t>Realizar seguimiento periódico al avance de la ejecución de los proyectos tecnológicos</t>
  </si>
  <si>
    <t>Jefe Oficina de Tecnología
Profesionales OTI</t>
  </si>
  <si>
    <t>Correos electrónicos
Reportes e informes</t>
  </si>
  <si>
    <t>Comunicar la necesidad de realizar una investigación de responsabilidades disciplinarias o fiscales</t>
  </si>
  <si>
    <t>Jefe Oficina de Tecnología de Información</t>
  </si>
  <si>
    <t>Comunicación a la Oficina de investigaciones disciplinarias</t>
  </si>
  <si>
    <t>APO4RG0004</t>
  </si>
  <si>
    <t>CAU0192</t>
  </si>
  <si>
    <t>Cierre inoportuno de los casos por parte de los especialistas</t>
  </si>
  <si>
    <t>Realizar reuniones de seguimiento a los casos</t>
  </si>
  <si>
    <t>Generar alertas desde la herramienta</t>
  </si>
  <si>
    <t>CAU0193</t>
  </si>
  <si>
    <t>Externalidades que impidan la solución inmediata de las solicitudes recibidas y que necesiten otro tipo de escalamiento para dar tramite y/o cambio de talento humano especializado</t>
  </si>
  <si>
    <t xml:space="preserve">Gestionar los contratos con los profesionales especialistas </t>
  </si>
  <si>
    <t>APO4RG0005</t>
  </si>
  <si>
    <t>CAU0194</t>
  </si>
  <si>
    <t>Insuficiente personal para atender las solicitudes e incidentes</t>
  </si>
  <si>
    <t>Generar alertas de seguimiento desde la herramienta para controlar tiempos de servicio</t>
  </si>
  <si>
    <t xml:space="preserve">Revisar el sistema y configurarlo de acuerdo a las necesidades del servicio </t>
  </si>
  <si>
    <t>Jefe Oficina de Tecnología 
Profesionales OTI</t>
  </si>
  <si>
    <t xml:space="preserve">Catalogo de servicios TI de la Entidad
Configuración del sistema </t>
  </si>
  <si>
    <t>CAU0195</t>
  </si>
  <si>
    <t>Desconocimiento por parte de los servidores en la gestión de los servicios tecnológicos, y reporte de eventos en Aranda</t>
  </si>
  <si>
    <t>Realizar sensibilizaciones y campañas publicitarias para mejorar el uso de la herramienta Aranda por parte de los servidores de la ANM</t>
  </si>
  <si>
    <t>Listados de asistencia              
Comunicados a través de Noticias ANM</t>
  </si>
  <si>
    <t>CAU0196</t>
  </si>
  <si>
    <t>Debilidades en la caracterización y tipificación de los servicios y grupos de interés que atiende la OTI</t>
  </si>
  <si>
    <t>Revisar la priorización de los servicios y grupos de interés y parametrizar los tiempos de respuesta a los incidentes y requerimientos</t>
  </si>
  <si>
    <t>Catalogo de servicios actualizado
Informe de gestión de la herramienta</t>
  </si>
  <si>
    <t>APO4RG0006</t>
  </si>
  <si>
    <t>CAU0197</t>
  </si>
  <si>
    <t xml:space="preserve">Obsolescencia tecnológica y vulnerabilidades no solucionadas  </t>
  </si>
  <si>
    <t>Actualizar la plataforma tecnológica de acuerdo a las capacidades presupuestales</t>
  </si>
  <si>
    <t>Registro matriz de vulnerabilidades con novedad
Solicitud actualización</t>
  </si>
  <si>
    <t>Aplicar controles que permitan el aseguramiento informático</t>
  </si>
  <si>
    <t>Soportes de remediación de las vulnerabilidades (Aranda)
Matriz con seguimiento documentado</t>
  </si>
  <si>
    <t>Realizar control a los procedimientos aplicados para controlar las plataformas tecnológicas</t>
  </si>
  <si>
    <t>CAU0198</t>
  </si>
  <si>
    <t xml:space="preserve">Debilidades en la detección de fallas por:
1. Accesos no autorizados                
2. Inadecuada gestión de copias de seguridad y deficiencias en almacenamiento de información            
3. Ausencia de pruebas de recuperación de información                                  
4. Fallas en la infraestructura tecnológica                  
5. Obsolescencia en hardware y software 
6. Desastres naturales, alteración del orden social y salubridad publica; accidentes; incendios; inundaciones; terrorismo; ataques a la infraestructura física de la Entidad. </t>
  </si>
  <si>
    <t>Gestionar y controlar la administración y operación de la infraestructura de TI</t>
  </si>
  <si>
    <t>Matriz de vulnerabilidades
Listados de asistencia y/o correos electrónicos y/o grabaciones y/o actas</t>
  </si>
  <si>
    <t>Gestionar la continuidad de los servicios de seguridad de la información para garantizar la operación de la infraestructura tecnológica</t>
  </si>
  <si>
    <t>Correos electrónicos
Informes de gestión</t>
  </si>
  <si>
    <t>Hacer seguimiento a la gestión de los procesos operativos que demanda el SGSI</t>
  </si>
  <si>
    <t>Matriz SoA (Statement of Aplication) 
Informes de gestión</t>
  </si>
  <si>
    <t>APO4RG0007</t>
  </si>
  <si>
    <t>CAU0199</t>
  </si>
  <si>
    <t>Debilidades en la definición de las necesidades institucionales en materia de bienes y servicios tecnológicos</t>
  </si>
  <si>
    <t>Realizar acompañamiento cuando se requiera a los procesos/dependencias para definir las necesidades tecnológicas de la Entidad</t>
  </si>
  <si>
    <t>Jefe Oficina Tecnologías
Profesionales OTI</t>
  </si>
  <si>
    <t>CAU0200</t>
  </si>
  <si>
    <t>Debilidades en la definición de los criterios de aceptación de los bienes y servicios</t>
  </si>
  <si>
    <t xml:space="preserve">Validar el cumplimiento de lo establecido en el  Anexo de Requerimientos y Especificaciones Técnicas Mínimas </t>
  </si>
  <si>
    <t>Acta de Pruebas
Anexo de Requerimientos y Especificaciones Técnicas aprobado</t>
  </si>
  <si>
    <t>Informar al Grupo de Control Interno Disciplinario para que se adelante las investigaciones correspondientes</t>
  </si>
  <si>
    <t>APO4RG0008</t>
  </si>
  <si>
    <t>CAU0201</t>
  </si>
  <si>
    <t>Desarticulación de los proyectos o iniciativas con componente tecnológico que adelanten los demás procesos/dependencias sin la participación de la OTI</t>
  </si>
  <si>
    <t xml:space="preserve">Implementar espacios de socialización de los proyectos e iniciativas en la mesa de arquitectura empresarial </t>
  </si>
  <si>
    <t>Jefe Oficina de tecnología
Profesionales OTI</t>
  </si>
  <si>
    <t>Actas Mesa de Arquitectura
Listados de asistencia</t>
  </si>
  <si>
    <t xml:space="preserve">Realizar  capacitaciones y transferencia de conocimiento en materia de arquitectura empresarial </t>
  </si>
  <si>
    <t xml:space="preserve">Jefe Oficina de Tecnología de la Información
Profesionales OTI
Grupo de Planeación
Grupo de Talento Humano  </t>
  </si>
  <si>
    <t>CAU0202</t>
  </si>
  <si>
    <t>Debilidades en los análisis y formulación de capacidades  de los servicios o productos tecnológicos que requiere la Entidad en la etapa de formulación de necesidades</t>
  </si>
  <si>
    <t>Realizar análisis de capacidad para cada uno de los proyectos o necesidades de servicios o productos</t>
  </si>
  <si>
    <t>Realizar actualización del Catalogo de infraestructura tecnológica en Intranet</t>
  </si>
  <si>
    <t>Catalogo de infraestructura tecnológica en Intranet</t>
  </si>
  <si>
    <t>APO5</t>
  </si>
  <si>
    <t>APO5 Gestión del Talento Humano</t>
  </si>
  <si>
    <t>APO5RG0001</t>
  </si>
  <si>
    <t>CAU0203</t>
  </si>
  <si>
    <t>Inasistencia de evaluados y evaluadores a las capacitaciones convocadas por el Grupo de Talento Humano</t>
  </si>
  <si>
    <t>Realizar capacitación en materia de evaluación del desempeño laboral y acuerdos de gestión</t>
  </si>
  <si>
    <t>Profesional del equipo de trabajo de Talento Humano</t>
  </si>
  <si>
    <t>Establecer e incluir acciones en el plan estratégico de talento humano que garanticen el cumplimiento del propósito del proceso</t>
  </si>
  <si>
    <t>Coordinación de Talento Humano
Vicepresidencia Administrativa y Financiera</t>
  </si>
  <si>
    <t>Plan Estratégico con los programas y acciones que lo componen</t>
  </si>
  <si>
    <t>Realizar seguimiento al cumplimiento de los términos establecidos en la norma para  adelantar las evaluaciones de desempeño laboral y acuerdos de gestión.</t>
  </si>
  <si>
    <t>Correos electrónicos, formato de actividades de entrega del cargo, y aplicativo diligenciado por las partes.</t>
  </si>
  <si>
    <t>Coordinación de Talento Humano 
Oficina Asesora Jurídica
Vicepresidencia Administrativa y Financiera</t>
  </si>
  <si>
    <t>APO5RG0002</t>
  </si>
  <si>
    <t>CAU0204</t>
  </si>
  <si>
    <t>Debilidades en la parametrización y/o ajustes internos de websafi</t>
  </si>
  <si>
    <t>Realizar la revisión de la prenomina</t>
  </si>
  <si>
    <t xml:space="preserve">Coordinador de Talento Humano
Gestor de nomina </t>
  </si>
  <si>
    <t>Reportes de Prenomina
Solicitudes al operador de nomina</t>
  </si>
  <si>
    <t>CAU0205</t>
  </si>
  <si>
    <t>Alta demanda de solicitudes de situaciones administrativas</t>
  </si>
  <si>
    <t>Aplicar los tiempos establecidos en el procedimiento de nomina</t>
  </si>
  <si>
    <t xml:space="preserve">Gestor de nomina </t>
  </si>
  <si>
    <t xml:space="preserve">Formato de recepción de novedades </t>
  </si>
  <si>
    <t>CAU0206</t>
  </si>
  <si>
    <t>Fallas en el aplicativo websafi</t>
  </si>
  <si>
    <t>Informar las fallas en el aplicativo al Operador para que se adelanten las correcciones respectivas</t>
  </si>
  <si>
    <t>APO5RG0003</t>
  </si>
  <si>
    <t>CAU0207</t>
  </si>
  <si>
    <t xml:space="preserve">Inoportunidad en la presentación de los candidatos para proveer los empleos en provisionalidad y libre nombramiento y remoción. </t>
  </si>
  <si>
    <t xml:space="preserve">Realizar monitorear mensual de los empleos vacantes </t>
  </si>
  <si>
    <t>Coordinación del Grupo de Talento Humano
Profesional Grupo de talento Humano</t>
  </si>
  <si>
    <t>Reporte mensual de vacantes</t>
  </si>
  <si>
    <t>CAU0208</t>
  </si>
  <si>
    <t>Incumplimiento de requisitos del manual de funciones de los candidatos para proveer el empleo</t>
  </si>
  <si>
    <t>Revisar cumplimiento del perfil solicitado en el manual de funciones</t>
  </si>
  <si>
    <t>Profesional Grupo de talento Humano</t>
  </si>
  <si>
    <t>Certificación de cumplimiento de requisitos</t>
  </si>
  <si>
    <t>CONS0032</t>
  </si>
  <si>
    <t>Potenciales demandas o acciones judiciales contra la ANM</t>
  </si>
  <si>
    <t>APO5RG0004</t>
  </si>
  <si>
    <t>CAU0209</t>
  </si>
  <si>
    <t>Deficiencias en los contenidos de las capacitaciones</t>
  </si>
  <si>
    <t>Coordinar con los responsables de proceso/dependencia a través de grupos focales las necesidades y requerimientos de capacitación de cada vigencia para los funcionarios</t>
  </si>
  <si>
    <t>Coordinación del Grupo de Talento Humano
Profesionales del Grupo de Talento Humano</t>
  </si>
  <si>
    <t>Actas de reunión
Lista de asistencia 
Diagnóstico PIC</t>
  </si>
  <si>
    <t>CAU0210</t>
  </si>
  <si>
    <t>Deficiencias en la metodología de capacitación aplicada por parte de los docentes contratados</t>
  </si>
  <si>
    <t xml:space="preserve">Contar con mecanismos de comunicación de inconformidades entre participantes, supervisor y contratista. </t>
  </si>
  <si>
    <t>Revisar los perfiles de los docentes asignados a la capacitación para que se ajuste a los requerimientos</t>
  </si>
  <si>
    <t>CAU0211</t>
  </si>
  <si>
    <t>Docentes asignados sin la idoneidad requerida para la capacitación</t>
  </si>
  <si>
    <t xml:space="preserve">Informar al contratista sobre las novedad de los docentes asignados solicitando cambios </t>
  </si>
  <si>
    <t>CAU0212</t>
  </si>
  <si>
    <t>Inasistencia a las capacitaciones por parte de los funcionarios</t>
  </si>
  <si>
    <t>Realizar seguimiento de la cobertura de las capacitaciones, por causales de no asistencia para identificar acciones de mejora</t>
  </si>
  <si>
    <t>Coordinación del grupo de talento humano
Profesionales del Grupo de Talento Humano</t>
  </si>
  <si>
    <t>Cuadro de seguimiento de capacitaciones
Correos electrónicos</t>
  </si>
  <si>
    <t>APO5RG0005</t>
  </si>
  <si>
    <t>CAU0213</t>
  </si>
  <si>
    <t>Restricción en la cobertura del plan de bienestar</t>
  </si>
  <si>
    <t xml:space="preserve">Diseñar actividades de cobertura a nivel nacional </t>
  </si>
  <si>
    <t>Equipo de bienestar del grupo de talento humano</t>
  </si>
  <si>
    <t>Plan de bienestar e incentivos
Estudios previos del contrato de ejecución del plan de bienestar</t>
  </si>
  <si>
    <t>Medir el clima laboral y generar el respectivo reporte con resultados y oportunidades de mejora</t>
  </si>
  <si>
    <t xml:space="preserve">Reporte /informe de clima laboral </t>
  </si>
  <si>
    <t>CAU0214</t>
  </si>
  <si>
    <t>Baja participación de los funcionarios en las actividades del plan de bienestar de cada vigencia</t>
  </si>
  <si>
    <t>Diseñar actividades atractivas e innovadoras que sean interesantes para los funcionarios y que atiendan sus necesidades</t>
  </si>
  <si>
    <t>Plan de bienestar e incentivos</t>
  </si>
  <si>
    <t>Realizar encuesta a los funcionarios sobre el nivel de satisfacción de las actividades del plan de bienestar e incentivos y generar alertas de posibles mejoras</t>
  </si>
  <si>
    <t>Encuesta
Informe de análisis de resultado de la encuesta</t>
  </si>
  <si>
    <t>Divulgar  las actividades de bienestar e incentivos con anticipación para garantizar la inscripción/participación activa de los funcionarios</t>
  </si>
  <si>
    <t>CAU0215</t>
  </si>
  <si>
    <t>Fallas en la efectividad del plan de bienestar e incentivos</t>
  </si>
  <si>
    <t>Realizar seguimiento al resultado de las actividades de bienestar</t>
  </si>
  <si>
    <t>Seguimiento del cronograma del plan estratégico - plan de bienestar</t>
  </si>
  <si>
    <t>Revisar y dar respuesta al seguimiento del plan de bienestar por parte de la Comisión de personal  y presentación de informes</t>
  </si>
  <si>
    <t>Coordinación del grupo de talento humano</t>
  </si>
  <si>
    <t>Acta de reunión con la Comisión</t>
  </si>
  <si>
    <t>APO5RG0006</t>
  </si>
  <si>
    <t>CAU0216</t>
  </si>
  <si>
    <t>Debilidades en la apropiación del conocimiento del personal de la ANM frente a sus responsabilidades en el SGSST</t>
  </si>
  <si>
    <t>Socializar la política del sistema integrado de gestión SGSST</t>
  </si>
  <si>
    <t>Profesionales grupo de talento humano</t>
  </si>
  <si>
    <t>Definir y aplicar mecanismo de control para verificar o sancionar la participación o no de la alta dirección y los servidores en las actividades de SST derivadas de las responsabilidades con el sistema</t>
  </si>
  <si>
    <t>Listados de asistencia
Correos electrónicos y/o memorandos</t>
  </si>
  <si>
    <t>CAU0217</t>
  </si>
  <si>
    <t>Dificultad en la implementación de la metodología para el control en materia del SGSST con los proveedores.</t>
  </si>
  <si>
    <t xml:space="preserve">Realizar inducción del SGSST con los proveedores </t>
  </si>
  <si>
    <t>Implementar lista de chequeo de seguimiento a proveedores críticos cuando se requiera</t>
  </si>
  <si>
    <t xml:space="preserve">Convocar a los proveedores criticos en las actividades de SST de los riesgos prioritarios </t>
  </si>
  <si>
    <t>CAU0218</t>
  </si>
  <si>
    <t>Dificultad en la definición de los peligros y riesgos del SGSST.</t>
  </si>
  <si>
    <t>Realizar encuesta de percepción de riesgos</t>
  </si>
  <si>
    <t>Encuesta en Isolución</t>
  </si>
  <si>
    <t>Revisar de la metodología de identificación de riesgos, controles y oportunidades</t>
  </si>
  <si>
    <t>Versiones ubicadas en Isolución</t>
  </si>
  <si>
    <t>CAU0219</t>
  </si>
  <si>
    <t>Dificultad de la implementación de los controles en todas las sedes de la Entidad, y organización de la documentación del SGSST.</t>
  </si>
  <si>
    <t xml:space="preserve">Realizar seguimiento a las acciones de mejora derivadas de las entradas del SGSST </t>
  </si>
  <si>
    <t>Listados de asistencia
Actas de Reinión
Correos electrónicos
Reportes en ISOLUCION</t>
  </si>
  <si>
    <t>APO5RG0007</t>
  </si>
  <si>
    <t>CAU0220</t>
  </si>
  <si>
    <t>Bajos índices de reporte por parte de los colaboradores de condiciones de salud, condiciones inseguras, actos inseguros, incidentes y accidentes laborales.</t>
  </si>
  <si>
    <t>Realizar campañas e inducciones para prevenir accidenrtes, enfermedades o muertes</t>
  </si>
  <si>
    <t>Equipo de SGSST del grupo de talento humano</t>
  </si>
  <si>
    <t>Campañas
Correos electrónicos</t>
  </si>
  <si>
    <t>CONS0040</t>
  </si>
  <si>
    <t>Aumento en el número de calificaciones de enfermedades profesionales del personal de la ANM</t>
  </si>
  <si>
    <t>Realizar acompañamiento a personal con enfermedades profesionales diagnosticadas y generar planes de prevención</t>
  </si>
  <si>
    <t>Gestor de Seguridad y Salud en el Trabajo de la ANM</t>
  </si>
  <si>
    <t>Reportes de seguimiento a personal con enfermedades detectadas</t>
  </si>
  <si>
    <t>CAU0221</t>
  </si>
  <si>
    <t>Debilidades en la identificación de las causas generadoras de los peligros y riesgos del SGSST.</t>
  </si>
  <si>
    <t>Realizar e identificar nuevas causas generadoras de peligros y riesgos e incluir en las matrices</t>
  </si>
  <si>
    <t xml:space="preserve">Listados de asistencia
Informes
Correos electrónicos
Matrices </t>
  </si>
  <si>
    <t>APO5RG0008</t>
  </si>
  <si>
    <t>CAU0222</t>
  </si>
  <si>
    <t>Desconocimiento y/o desactualización de la normatividad vigente, y  de los procedimientos internos de la entidad por parte de los solicitantes (tiempos y formatos de solicitud)</t>
  </si>
  <si>
    <t>Actualizar normograma del proceso referente a situaciones administrativas</t>
  </si>
  <si>
    <t>Profesional del Grupo de Talento Humano</t>
  </si>
  <si>
    <t xml:space="preserve">Divulgación de los procedimientos del Proceso de Gestión del Talento Humano </t>
  </si>
  <si>
    <t xml:space="preserve">Publicación a través del correo de Noticias ANM y Nota Talento </t>
  </si>
  <si>
    <t>CAU0223</t>
  </si>
  <si>
    <t>Alta demanda de solicitudes</t>
  </si>
  <si>
    <t>Socializar lineamientos para planificación de las situaciones administrativas por parte de los funcionarios</t>
  </si>
  <si>
    <t>Coordinador de talento Humano
'Profesional del Grupo de Talento Humano</t>
  </si>
  <si>
    <t>Publicación a través del correo de Noticias ANM y Nota Talento  / Correo electrónico grupo de GTH / Websafi</t>
  </si>
  <si>
    <t>CAU0224</t>
  </si>
  <si>
    <t>Falla en el aplicativo GestionA</t>
  </si>
  <si>
    <t>Informar las fallas en el aplicativo</t>
  </si>
  <si>
    <t xml:space="preserve">Analista de talento humano </t>
  </si>
  <si>
    <t>APO5RG0009</t>
  </si>
  <si>
    <t>CAU0225</t>
  </si>
  <si>
    <t>Ausencia de necesidades claras y de fondo que conlleve la actualización del manual de funciones</t>
  </si>
  <si>
    <t>Verificar la necesidad y pertinencia de actualizar el manual de funciones</t>
  </si>
  <si>
    <t>Coordinador de talento Humano</t>
  </si>
  <si>
    <t>Validar que los ajustes al manual se ajusten a las normas y directrices en la materia</t>
  </si>
  <si>
    <t>Manual de funciones ajustado</t>
  </si>
  <si>
    <t>APO5 Gestión del Talento Humano - Control Interno Disciplinario</t>
  </si>
  <si>
    <t>APO5RG0010</t>
  </si>
  <si>
    <t>CAU0226</t>
  </si>
  <si>
    <t>Demoras en el proceso de evaluación de quejas y/o informes por un alto volumen</t>
  </si>
  <si>
    <t>Adelantar la revisión inicial de todas las quejas e informes</t>
  </si>
  <si>
    <t>Coordinación grupo control interno disciplinario</t>
  </si>
  <si>
    <t>Correo electrónico de entrada a reparto</t>
  </si>
  <si>
    <t xml:space="preserve">Compulsar copias (interna) </t>
  </si>
  <si>
    <t xml:space="preserve">Coordinador Grupo Control Interno Disciplinario
Vicepresidente Administrativo y Financiero
</t>
  </si>
  <si>
    <t>Nueva actuación disciplinaria (indagación preliminar o Investigación disciplinaria)</t>
  </si>
  <si>
    <t>Mantener actualizada la base de datos de procesos disciplinarios</t>
  </si>
  <si>
    <t>Experto del grupo control interno disciplinario</t>
  </si>
  <si>
    <t>Base de datos de procesos disciplinarios actualizada</t>
  </si>
  <si>
    <t>Iniciar proceso disciplinario en contra del funcionario (a)</t>
  </si>
  <si>
    <t xml:space="preserve">Asignar en reparto las quejas e informes recibidos para su evaluación, y hacer seguimiento al término de evaluación. </t>
  </si>
  <si>
    <t>Coordinación grupo control interno disciplinario
Experto del grupo control interno disciplinario</t>
  </si>
  <si>
    <t>Actas de reparto de procesos disciplinarios
Correos de reparto
Correos de seguimiento</t>
  </si>
  <si>
    <t>Registrar oportunidades de mejora dependiendo del caso o causa materializada</t>
  </si>
  <si>
    <t>Coordinador Grupo Control Interno Disciplinario</t>
  </si>
  <si>
    <t xml:space="preserve">Registro en ISOLUCION </t>
  </si>
  <si>
    <t>CONS0057</t>
  </si>
  <si>
    <t>Desconocimiento de las normas del derecho disciplinario, derechos, etapas del proceso y hechos sancionables</t>
  </si>
  <si>
    <t>Realizar sensibilización en el Régimen Disciplinario a todos los funcionarios de la ANM</t>
  </si>
  <si>
    <t xml:space="preserve">Coordinador Grupo Control Interno Disciplinario
''Abogados que integran el Grupo de Control Interno Disciplinario </t>
  </si>
  <si>
    <t xml:space="preserve">Recibir al interior del Grupo de Control Interno Disciplinario capacitación/entrenamiento relacionado con derecho disciplinario </t>
  </si>
  <si>
    <t>Los servidores públicos que integran el Grupo de Control Interno Disciplinario</t>
  </si>
  <si>
    <t>APO5RG0011</t>
  </si>
  <si>
    <t>CAU0227</t>
  </si>
  <si>
    <t>Demoras en resolver las actuaciones disciplinarias (indagación preliminar; investigación disciplinaria; juicio disciplinario)</t>
  </si>
  <si>
    <t>Generar alertas buscando contribuir a la gestión oportuna de las actuaciones disciplinarias</t>
  </si>
  <si>
    <t>APO5RG0012</t>
  </si>
  <si>
    <t>CAU0228</t>
  </si>
  <si>
    <t>Limitaciones del recurso humano asignado al Grupo de Control Interno Disciplinario/Alta rotación de personal</t>
  </si>
  <si>
    <t>Elaborar el PAA donde se reflejan las necesidades de recurso humano de apoyo (1 vez al año)</t>
  </si>
  <si>
    <t>Coordinación grupo control interno disciplinario
Experto del grupo control interno disciplinario</t>
  </si>
  <si>
    <t xml:space="preserve">Aplicativo SISGESTIÓN </t>
  </si>
  <si>
    <t>Asignar de manera equitativa la carga de trabajo al interior del grupo</t>
  </si>
  <si>
    <t>Base de datos de procesos disciplinarios
Actas de reparto</t>
  </si>
  <si>
    <t>'Generar alertas en cada una de las etapas del proceso disciplinario, y realizar seguimiento al cumplimiento de los indicadores</t>
  </si>
  <si>
    <t>CAU0229</t>
  </si>
  <si>
    <t>Aumento en el numero de quejas o informes recibidos</t>
  </si>
  <si>
    <t xml:space="preserve">Asignar quejas e informes mediante actas de reparto </t>
  </si>
  <si>
    <t>Actas de reparto
Correos electrónicos</t>
  </si>
  <si>
    <t>CONS0058</t>
  </si>
  <si>
    <t>Incertidumbre jurídica del funcionario investigado</t>
  </si>
  <si>
    <t>Mitigar la incertidumbre Jurídica mediante metas POA y alertas sobre el vencimiento de cada una de las etapas o la procedencia de evaluación de las mismas.</t>
  </si>
  <si>
    <t xml:space="preserve">Abogado a cargo del proceso
Experto Grupo de Control Interno Disciplinario 
</t>
  </si>
  <si>
    <t>APO5RG0013</t>
  </si>
  <si>
    <t>CAU0230</t>
  </si>
  <si>
    <t>Falta de conocimiento y de aplicación de la norma que regula una situación específica dentro del proceso disciplinario</t>
  </si>
  <si>
    <t>Revisar los proyectos de acto administrativo a expedir</t>
  </si>
  <si>
    <t>Coordinación Grupo de Control Interno Disciplinario</t>
  </si>
  <si>
    <t>Proyectos de acto administrativo con observaciones de coordinación, o indicación de no requerir ajustes</t>
  </si>
  <si>
    <t xml:space="preserve">Realizar capacitación a   los nuevos abogados del Grupo de Control Interno Disciplinario  o entrenamiento a contratistas, en el régimen disciplinario vigente </t>
  </si>
  <si>
    <t>Coordinación grupo control interno disciplinario
Experto Grupo de Control Interno Disciplinario</t>
  </si>
  <si>
    <t>APO5RG0014</t>
  </si>
  <si>
    <t>CAU0231</t>
  </si>
  <si>
    <t>Falta de participación de los funcionarios en la jornada de sensibilización/capacitación</t>
  </si>
  <si>
    <t>Divulgar a través de piezas de comunicación información sobre la norma de derecho disciplinario y de la jornada de sensibilización</t>
  </si>
  <si>
    <t>Equipo del grupo control interno disciplinario</t>
  </si>
  <si>
    <t>Piezas de comunicación ANM/correos electrónicos 
Memorando a todas las dependencias</t>
  </si>
  <si>
    <t>Realizar seguimiento a la participación de los funcionarios</t>
  </si>
  <si>
    <t>APO6</t>
  </si>
  <si>
    <t>APO6 Gestión Jurídica</t>
  </si>
  <si>
    <t>APO6RG0001</t>
  </si>
  <si>
    <t>CAU0232</t>
  </si>
  <si>
    <t>Debilidades en los controles de distribución y reparto de las solicitudes recibidas</t>
  </si>
  <si>
    <t>Distribuir para la gestión las solicitudes a los profesionales.</t>
  </si>
  <si>
    <t>Jefe de la Oficina Jurídica</t>
  </si>
  <si>
    <t>Correos electrónicos y/o base de Excel con control de reparto</t>
  </si>
  <si>
    <t>Jefe Oficina Asesora Jurídica
Profesional designado</t>
  </si>
  <si>
    <t>APO6RG0002</t>
  </si>
  <si>
    <t>CAU0233</t>
  </si>
  <si>
    <t>Demoras en la entrega de insumos por el área ANM correspondiente</t>
  </si>
  <si>
    <t>Gestionar con las áreas el envío de los documentos insumos</t>
  </si>
  <si>
    <t>Profesional Grupo de defensa judicial</t>
  </si>
  <si>
    <t>CONS0059</t>
  </si>
  <si>
    <t>Condenas Patrimoniales a la Entidad (Defensa Jurídica)</t>
  </si>
  <si>
    <t xml:space="preserve">Iniciar la acción de repetición si se da lugar a dicha acción. </t>
  </si>
  <si>
    <t xml:space="preserve">Comité de Conciliación 
Coordinador del grupo de defensa Jurídica 
</t>
  </si>
  <si>
    <t xml:space="preserve">Ficha Técnica
Acta del Comité
Radicación de la acción de repetición </t>
  </si>
  <si>
    <t>CAU0234</t>
  </si>
  <si>
    <t>Notificación indebida por parte del despacho judicial</t>
  </si>
  <si>
    <t>Verificar la notificación realizada por el despacho judicial</t>
  </si>
  <si>
    <t>Correo de notificaciones</t>
  </si>
  <si>
    <t>CONS0060</t>
  </si>
  <si>
    <t>Decisiones desfavorables para la ANM (Defensa Jurídica)</t>
  </si>
  <si>
    <t xml:space="preserve">Dar cumplimiento a la sentencia en los términos fijados </t>
  </si>
  <si>
    <t xml:space="preserve">Coordinador del grupo de defensa Jurídica </t>
  </si>
  <si>
    <t xml:space="preserve">Memorando dirigidas al área </t>
  </si>
  <si>
    <t>CAU0235</t>
  </si>
  <si>
    <t>Actuación u omisión de la ANM comprobada</t>
  </si>
  <si>
    <t>Formular la Política de prevención de daño antijurídico</t>
  </si>
  <si>
    <t>Coordinación de defensa judicial
Área misional a que corresponda</t>
  </si>
  <si>
    <t>Documento Excel de la política de prevención de daño antijurídico</t>
  </si>
  <si>
    <t>Solicitar al Grupo de Control Interno Disciplinarios se inicie los procesos a que haya lugar</t>
  </si>
  <si>
    <t>Jefe Oficina Asesora Jurídica</t>
  </si>
  <si>
    <t>Memorando y anexos</t>
  </si>
  <si>
    <t>CAU0236</t>
  </si>
  <si>
    <t>Baja calidad de los escritos de representación por parte de los abogados del grupo</t>
  </si>
  <si>
    <t>Realizar filtro jurídico por el coordinador</t>
  </si>
  <si>
    <t>Coordinación de defensa judicial</t>
  </si>
  <si>
    <t>Correo electrónico de ajustes para la continuación del proceso</t>
  </si>
  <si>
    <t>CONS0061</t>
  </si>
  <si>
    <t>Desacatos judiciales (Defensa Jurídica)</t>
  </si>
  <si>
    <t>Adelantar la defensa jurídica en el incidente de desacato</t>
  </si>
  <si>
    <t xml:space="preserve">Profesional  designado </t>
  </si>
  <si>
    <t>Oficio enviado al despacho judicial correspondiente</t>
  </si>
  <si>
    <t>CAU0237</t>
  </si>
  <si>
    <t>Incumplimiento de las acciones requeridas en la representación</t>
  </si>
  <si>
    <t>Controlar eventos en Outlook por fechas para hacer seguimiento a cada demanda</t>
  </si>
  <si>
    <t>Calendario en Outlook de control de procesos</t>
  </si>
  <si>
    <t>APO6RG0003</t>
  </si>
  <si>
    <t>CAU0238</t>
  </si>
  <si>
    <t>Incumplimientos por parte del abogado a cargo</t>
  </si>
  <si>
    <t>Controlar términos desde el radicado hasta su respuesta con alertas al abogado a cargo</t>
  </si>
  <si>
    <t>Técnico asistencial del grupo de conceptos jurídicos.</t>
  </si>
  <si>
    <t>Correo electrónico de alertas</t>
  </si>
  <si>
    <t>CONS0062</t>
  </si>
  <si>
    <t>Disparidad de posiciones jurídicas (Asesoría jurídica)</t>
  </si>
  <si>
    <t xml:space="preserve">Verificar antecedentes del tema a consultar, sobre pronunciamientos anteriores de la Agencia. </t>
  </si>
  <si>
    <t>Formato Lista de chequeo</t>
  </si>
  <si>
    <t>CONS0063</t>
  </si>
  <si>
    <t>Vulneración de derechos de petición (Asesoría Jurídica)</t>
  </si>
  <si>
    <t xml:space="preserve">Contestar en los términos establecidos 
</t>
  </si>
  <si>
    <t xml:space="preserve">Correo electrónico de respuesta al peticionario
</t>
  </si>
  <si>
    <t>Aplicar control de los términos a través de la Base de Datos</t>
  </si>
  <si>
    <t>Auxiliar administrativo del Grupo de Conceptos</t>
  </si>
  <si>
    <t>Base de Datos del Grupo de Conceptos</t>
  </si>
  <si>
    <t>APO6RG0004</t>
  </si>
  <si>
    <t>CAU0239</t>
  </si>
  <si>
    <t>Falta de gestión del abogado responsable</t>
  </si>
  <si>
    <t>Controlar alertas en la herramienta informática de cobro activo</t>
  </si>
  <si>
    <t>Coordinación del grupo de cobro coactivo</t>
  </si>
  <si>
    <t>Expediente de cobro
Gestión en la herramienta informática</t>
  </si>
  <si>
    <t>CONS0064</t>
  </si>
  <si>
    <t>Detrimento patrimonial por la no recuperación de deudas (Cobro coactivo)</t>
  </si>
  <si>
    <t xml:space="preserve">Iniciar depuración de cartera e inicio de proceso disciplinario </t>
  </si>
  <si>
    <t xml:space="preserve">Profesional asignado Grupo de cobro coactivo </t>
  </si>
  <si>
    <t xml:space="preserve">Actas de comité de cartera y remisión a Control interno disciplinario </t>
  </si>
  <si>
    <t>CAU0240</t>
  </si>
  <si>
    <t>Insolvencia del deudor</t>
  </si>
  <si>
    <t>Realizar investigaciones patrimoniales al titular mientras se encuentre dentro del término de ejecución</t>
  </si>
  <si>
    <t>Profesional asignado</t>
  </si>
  <si>
    <t>APO6RG0005</t>
  </si>
  <si>
    <t>CAU0241</t>
  </si>
  <si>
    <t>Cartera de imposible recaudo</t>
  </si>
  <si>
    <t>Fichas técnicas, Actas de comité y Resolución de depuración de cartera
Registro en herramienta informática</t>
  </si>
  <si>
    <t>Realizar mesas de trabajo técnicas con los grupos de seguimiento y control y de gestión financiera</t>
  </si>
  <si>
    <t>Fichas técnicas de depuración conciliadas</t>
  </si>
  <si>
    <t>APO6RG0006</t>
  </si>
  <si>
    <t>CAU0242</t>
  </si>
  <si>
    <t>Vencimiento de términos de cobro</t>
  </si>
  <si>
    <t xml:space="preserve">Herramienta informática
</t>
  </si>
  <si>
    <t>APO6RG0007</t>
  </si>
  <si>
    <t>CAU0243</t>
  </si>
  <si>
    <t>Deficiencias en la identificación de roles y responsabilidades al interior de la ANM para gestionar o informar necesidades de actualización del normograma institucional</t>
  </si>
  <si>
    <t>Definir y socializar a todos los responsables de proceso/dependencia competencia y responsabilidad sobre actualización periódica del normograma institucional</t>
  </si>
  <si>
    <t>Correos electrónicos de socialización- memorando de solicitud de insumos a las áreas</t>
  </si>
  <si>
    <t>CONS0065</t>
  </si>
  <si>
    <t>No conformidades derivadas de auditorias internas o externas</t>
  </si>
  <si>
    <t>Definir y ejecutar acciones de mejora derivadas de no conformidades</t>
  </si>
  <si>
    <t>Soportes cumplimiento plan de mejoramiento y registren ISOLUCION</t>
  </si>
  <si>
    <t>APO7</t>
  </si>
  <si>
    <t>APO7 Gestión Documental</t>
  </si>
  <si>
    <t>APO7RG0001</t>
  </si>
  <si>
    <t>CAU0244</t>
  </si>
  <si>
    <t xml:space="preserve">PINAR sin acciones de seguimiento </t>
  </si>
  <si>
    <t>Realizar mesas de trabajo de seguimiento al PINAR</t>
  </si>
  <si>
    <t>Coordinador del grupo de servicios administrativos</t>
  </si>
  <si>
    <t>Actas de mesas de trabajo</t>
  </si>
  <si>
    <t>CONS0066</t>
  </si>
  <si>
    <t>Incumplimiento de metas en materia de gestión documental.</t>
  </si>
  <si>
    <t xml:space="preserve">Revisar, ajustar y socializar los contenidos de los procedimientos e instructivos en materia de gestión documental </t>
  </si>
  <si>
    <t>Coordinador de Servicios Administrativos</t>
  </si>
  <si>
    <t>Procedimiento y documentación actualizada y socializada</t>
  </si>
  <si>
    <t>CAU0245</t>
  </si>
  <si>
    <t>Elaboración del PINAR sin el conocimiento especializado requerido</t>
  </si>
  <si>
    <t xml:space="preserve">Definir perfiles en la etapa precontractual para la vinculación </t>
  </si>
  <si>
    <t>Estudio previos</t>
  </si>
  <si>
    <t>CAU0246</t>
  </si>
  <si>
    <t>Falta de recursos para implementar las acciones previstas en el PINAR</t>
  </si>
  <si>
    <t>Solicitar y articular el PINAR con las estrategias de la ANM y con PAA</t>
  </si>
  <si>
    <t>PAA de a vigencia con necesidades del PINAR</t>
  </si>
  <si>
    <t>APO7RG0002</t>
  </si>
  <si>
    <t>CAU0247</t>
  </si>
  <si>
    <t>Desconocimiento de las áreas sobre la aplicación de las TRD</t>
  </si>
  <si>
    <t xml:space="preserve">Programar visitas a los procesos/dependencias para revisión de la implementación de las TDR en su archivo de gestión </t>
  </si>
  <si>
    <t>Coordinador del grupo de servicios administrativos
Profesionales asignados</t>
  </si>
  <si>
    <t>Actas
Listas de asistencia
Informe de visita</t>
  </si>
  <si>
    <t>Programar y realizar capacitaciones a todos los procesos/dependencias  en la aplicación de las TRD</t>
  </si>
  <si>
    <t>Listas de asistencia
Invitaciones
Presentaciones</t>
  </si>
  <si>
    <t>CONS0067</t>
  </si>
  <si>
    <t>Inconformidades/hallazgos en la implementación del sistema de la gestión documental de la ANM</t>
  </si>
  <si>
    <t xml:space="preserve">Adelantar subsanaciones y gestionar plan de acción o de mejoramiento </t>
  </si>
  <si>
    <t>Informes de visitas de seguimiento a los archivos de gestión</t>
  </si>
  <si>
    <t>CAU0248</t>
  </si>
  <si>
    <t>TRD con errores en los tiempos de retención</t>
  </si>
  <si>
    <t>Realizar validación de las TRD con los responsables de proceso/dependencia  con el fin de identificar nuevas actualizaciones</t>
  </si>
  <si>
    <t>TRD actualizadas
Listado de asistencia</t>
  </si>
  <si>
    <t>CAU0249</t>
  </si>
  <si>
    <t xml:space="preserve">Insuficiente acompañamiento por parte del Grupo de Servicios Administrativos  al personal operativo del archivo central </t>
  </si>
  <si>
    <t>Elaborar cronograma de visitas a los procesos/dependencias y realizar seguimiento al cumplimiento del mismo</t>
  </si>
  <si>
    <t>CAU0250</t>
  </si>
  <si>
    <t>Desconocimiento de actualizaciones normativas generadas por el AGN</t>
  </si>
  <si>
    <t xml:space="preserve">Actualizar el normograma y socializarlo a todos los colaboradores de la ANM. </t>
  </si>
  <si>
    <t>Normograma actualizado
Correos electrónicos
Noticias ANM</t>
  </si>
  <si>
    <t>CAU0251</t>
  </si>
  <si>
    <t>Falta de intervención técnica del archivo central</t>
  </si>
  <si>
    <t>Comunicar a los jefes de procesos/dependencias sobre la falta de intervención técnica de los archivos y las necesidades sobre los mismos</t>
  </si>
  <si>
    <t>Memorando y correo electrónico con el informe de las visitas</t>
  </si>
  <si>
    <t>APO7RG0003</t>
  </si>
  <si>
    <t>CAU0252</t>
  </si>
  <si>
    <t>Incumplimiento de los lineamientos de cargue documental en el SGD por parte de las los procesos/dependencias.</t>
  </si>
  <si>
    <t>Realizar capacitaciones sobre los lineamientos de la gestión documental y sobre el manejo del SGD</t>
  </si>
  <si>
    <t>Listas de asistencia
Invitaciones
Presentaciones
Cronograma de capacitaciones</t>
  </si>
  <si>
    <t>Elaborar lineamientos sobre el manejo del SGD y socializarlos a través del correo de Comunicaciones ANM</t>
  </si>
  <si>
    <t>Lineamientos
Piezas comunicativas</t>
  </si>
  <si>
    <t>APO7RG0004</t>
  </si>
  <si>
    <t>CAU0253</t>
  </si>
  <si>
    <t>Demoras en la formulación y aprobación del cronograma de visitas de revisión documental, y entrega de informes de seguimiento</t>
  </si>
  <si>
    <t>Revisar, aprobar y socializar cronograma de visitas para la vigencia</t>
  </si>
  <si>
    <t>Programar comisiones de la anualidad para ejecución de las visitas de gestión documental</t>
  </si>
  <si>
    <t>Archivo de programación y costeo de comisiones de la vigencia</t>
  </si>
  <si>
    <t>CAU0254</t>
  </si>
  <si>
    <t>Impedimento para realizar las visitas por emergencias sanitarias, caso fortuito u orden público</t>
  </si>
  <si>
    <t>Emitir comunicación a los jefes de proceso/dependencias sobre la reprogramación de las visitas y lineamientos para que adelanten la gestión desde cada PAR</t>
  </si>
  <si>
    <t>Correo electrónico
Lineamientos</t>
  </si>
  <si>
    <t>CAU0255</t>
  </si>
  <si>
    <t>Desconocimiento de los responsables del tema de gestión documental, que obstaculizan, interrumpan o alteren la visita</t>
  </si>
  <si>
    <t>Realizar capacitaciones en la aplicación de las TRD y del SGD a todos los responsables del tema de gestión documental en cada proceso/dependencias</t>
  </si>
  <si>
    <t>Elaborar con oportunidad y socializar los informes de la vistas realizadas al archivo de gestión para que adelanten las correcciones necesarias</t>
  </si>
  <si>
    <t>Informes socializados</t>
  </si>
  <si>
    <t>APO7RG0005</t>
  </si>
  <si>
    <t>CAU0256</t>
  </si>
  <si>
    <t>Documentos a transferir sin el cumplimiento de los lineamientos técnicos</t>
  </si>
  <si>
    <t>Verificar necesidades de transferencias de cada vigencia y realizar seguimiento</t>
  </si>
  <si>
    <t>Listado de transferencias pendientes con seguimiento</t>
  </si>
  <si>
    <t>CONS0075</t>
  </si>
  <si>
    <t xml:space="preserve">Definir, socializar e implementar plan de contingencia para dar solución al tema. </t>
  </si>
  <si>
    <t>Plan de contingencia para atender necesidades</t>
  </si>
  <si>
    <t>CAU0257</t>
  </si>
  <si>
    <t>Espacio insuficiente archivo central para recibir documentación</t>
  </si>
  <si>
    <t>Verificar la capacidad instalada del archivo central, y comunicar según necesidades demandas frente al tema a la alta dirección</t>
  </si>
  <si>
    <t>Informe de verificación de la capacidad instalada
Correo electrónico</t>
  </si>
  <si>
    <t>CAU0258</t>
  </si>
  <si>
    <t>Demoras en la aprobación del cronograma de transferencias</t>
  </si>
  <si>
    <t>Planear, aprobar, socializar y hacer seguimiento al cronograma anual de transferencias documentales de la Entidad</t>
  </si>
  <si>
    <t>Cronograma aprobado y socializado
Seguimiento a la planeación anual</t>
  </si>
  <si>
    <t>CAU0259</t>
  </si>
  <si>
    <t>Insuficiencia de personas en el equipo de trabajo para recibir las transferencias</t>
  </si>
  <si>
    <t xml:space="preserve">Solicitar apoyo profesional para que apoye el tema de gestión documental. </t>
  </si>
  <si>
    <t>Solicitud a la VAF
Plan anual de adquisiciones</t>
  </si>
  <si>
    <t>APO7RG0006</t>
  </si>
  <si>
    <t>CAU0260</t>
  </si>
  <si>
    <t>Desorganización del archivo central</t>
  </si>
  <si>
    <t>Realizar seguimiento a las actividades de los equipos técnicos de gestión documental (Operador)</t>
  </si>
  <si>
    <t>Reporte diario entregado por el contratista
Reporte mensual</t>
  </si>
  <si>
    <t>Realizar la revisión de la Intervención técnica del archivo central a cargo del contratista</t>
  </si>
  <si>
    <t>Aval en los informes presentados por el contratista</t>
  </si>
  <si>
    <t>CONS0068</t>
  </si>
  <si>
    <t xml:space="preserve">Imposibiliad de reconstruir o rcuperar  documentos </t>
  </si>
  <si>
    <t>Comunicar al Grupo de Control interno disciplinario las potenciales responsabilidades disciplinarias, fiscales o penales para que se de trámite o traslado según corresponda</t>
  </si>
  <si>
    <t>CAU0261</t>
  </si>
  <si>
    <t>Desactualización del inventario documental en el archivo central</t>
  </si>
  <si>
    <t>Realizar seguimiento a la actualización de los inventarios por parte del los equipos técnicos de gestión documental (Operador)</t>
  </si>
  <si>
    <t>APO7RG0007</t>
  </si>
  <si>
    <t>CAU0262</t>
  </si>
  <si>
    <t xml:space="preserve">Incumplimiento de las condiciones ambientales para la conservación de documentos </t>
  </si>
  <si>
    <t>Adelantar proceso de contratación, con las especificaciones técnicas requeridas para garantizar un adecuado saneamiento ambiental del archivo de la ANM</t>
  </si>
  <si>
    <t>Estudios previos</t>
  </si>
  <si>
    <t>CAU0263</t>
  </si>
  <si>
    <t xml:space="preserve">Documentos que cuenten con afectación biológica </t>
  </si>
  <si>
    <t xml:space="preserve">Aislar la documentación que cuenten con afectación biológica </t>
  </si>
  <si>
    <t>Acta</t>
  </si>
  <si>
    <t xml:space="preserve">Contratar el proceso de desinfección </t>
  </si>
  <si>
    <t>Contrato</t>
  </si>
  <si>
    <t>EVA</t>
  </si>
  <si>
    <t>EVA Evaluación, control y mejora</t>
  </si>
  <si>
    <t>EVA1RG0001</t>
  </si>
  <si>
    <t>CAU0264</t>
  </si>
  <si>
    <t>Debilidades en la planeación, preparación y ejecución de las auditorías</t>
  </si>
  <si>
    <t>Incluir capacitaciones en el PIC de cada vigencia para los servidores en temas de auditoría, y/o participación en las capacitaciones lideradas por el DAFP</t>
  </si>
  <si>
    <t xml:space="preserve">Jefe Oficina de Control Interno
Coordinador del Grupo de Planeación </t>
  </si>
  <si>
    <t>PIC de cada vigencia con temas incluidos de fortalecimiento en auditoría.
Listas de asistencia a capacitaciones.</t>
  </si>
  <si>
    <t>CONS0069</t>
  </si>
  <si>
    <t>Incumplimiento de las funciones de la ANM</t>
  </si>
  <si>
    <t>Comunicar a la Alta Dirección</t>
  </si>
  <si>
    <t>Jefe Oficina de Control Interno</t>
  </si>
  <si>
    <t>Comunicación por correo electrónico o Acta de Reunión</t>
  </si>
  <si>
    <t>Conformar equipo interdisciplinario para la preparación y ejecución de las auditorías</t>
  </si>
  <si>
    <t>Correos electrónicos de activación de la auditoría y designación del equipo de auditoría</t>
  </si>
  <si>
    <t>Acompañar y hacer seguimiento a la definición de planes de acción</t>
  </si>
  <si>
    <t>Actas de seguimiento
Actas de mesas de trabajo</t>
  </si>
  <si>
    <t>Aplicar filtros de revisión de los informes de auditoría</t>
  </si>
  <si>
    <t>Correos electrónicos de aprobación sin observaciones o con observaciones para ajustes</t>
  </si>
  <si>
    <t>Establecer los plan de mejoramiento derivados de auditorías internas y procesos de seguimiento</t>
  </si>
  <si>
    <t>Acciones de mejora registradas en ISOLUCION</t>
  </si>
  <si>
    <t>CAU0265</t>
  </si>
  <si>
    <t>Insuficiente capacidad técnica, tecnológica, financiera y operativa para la ejecución de las auditorías</t>
  </si>
  <si>
    <t>Identificar las necesidades técnica, tecnológica, financiera y operativa para la ejecución del plan anual de auditoría</t>
  </si>
  <si>
    <t>Informe de construcción del plan anual de auditoría</t>
  </si>
  <si>
    <t>Establecer los plan de mejoramiento derivados de auditorías externas</t>
  </si>
  <si>
    <t>Informes de seguimiento a la gestión de las acciones ejecutadas en el plan de mejoramiento</t>
  </si>
  <si>
    <t>CONS0070</t>
  </si>
  <si>
    <t>Reprocesos y salidas no conforme</t>
  </si>
  <si>
    <t>Revisar la pertinencia de la actualización del procedimiento</t>
  </si>
  <si>
    <t xml:space="preserve">Coordinador de Grupo de Planeación </t>
  </si>
  <si>
    <t>Revisión de procedimiento evidenciando si se requiere o no realizar mejoras para su actualización.
Acta / listas de asistencia de sesiones para actualización de salidas no conforme con los procesos misionales
Salidas no conformes de los procesos misionales actualizados</t>
  </si>
  <si>
    <t>CAU0266</t>
  </si>
  <si>
    <t xml:space="preserve">Debilidades en la redacción técnica de los hallazgos </t>
  </si>
  <si>
    <t>Actualizar el Procedimiento de Auditoría Interna</t>
  </si>
  <si>
    <t>Procedimiento actualizado y divulgado</t>
  </si>
  <si>
    <t>CAU0267</t>
  </si>
  <si>
    <t>Demoras en la entrega de información necesaria para elaborar los informes de ley</t>
  </si>
  <si>
    <t>Sensibilizar a través del Comité institucional de Control interno sobre la conveniencia y oportunidad del cumplimiento de los informes de ley.</t>
  </si>
  <si>
    <t xml:space="preserve">1.Acta de Comité institucional de Control interno
2. Lista de asistencia al Comité
3. Presentación al Comité </t>
  </si>
  <si>
    <t>CONS0071</t>
  </si>
  <si>
    <t>Materialización de riesgos de gestión y de corrupción</t>
  </si>
  <si>
    <t xml:space="preserve">Jefe Oficina de Control Interno
'Coordinador de Grupo de Planeación </t>
  </si>
  <si>
    <t>Disponer de un espacio en el Sharepoint/carpeta compartida para que los procesos/dependencias puedan almacenar y entregar la información de manera oportuna.</t>
  </si>
  <si>
    <t>Espacio Sharepoint/carpeta compartida</t>
  </si>
  <si>
    <t xml:space="preserve">Realizar actividades de sensibilización con enfoque a la prevención y liderazgo estratégico </t>
  </si>
  <si>
    <t xml:space="preserve">Listas de asistencia
Presentaciones de las sesiones adelantadas
Piezas de comunicación </t>
  </si>
  <si>
    <t>Solicitar información con lapsos de tiempo suficiente para que los procesos/dependencias puedan preparar y recopilar la información</t>
  </si>
  <si>
    <t>Correo electrónico y/o memorandos</t>
  </si>
  <si>
    <t>CAU0268</t>
  </si>
  <si>
    <t>Insuficiente capacidad operativa para elaborar los informes de ley</t>
  </si>
  <si>
    <t>Asignar profesional responsable por tema</t>
  </si>
  <si>
    <t>Tablero de control de informes y distribuciones de tareas</t>
  </si>
  <si>
    <t xml:space="preserve">Revisar la distribución equitativa de tareas </t>
  </si>
  <si>
    <t>Hacer seguimiento periódico a la ejecución del plan anual de auditorías.</t>
  </si>
  <si>
    <t>1. 'Tablero de control de informes y distribuciones de tareas
2. Actas de Comité institucional de control interno, donde se realice presentación</t>
  </si>
  <si>
    <t>EVA1RG0002</t>
  </si>
  <si>
    <t>Comunicar al Grupo de Control interno disciplinario</t>
  </si>
  <si>
    <t xml:space="preserve">Comunicación    </t>
  </si>
  <si>
    <t>Comunicar a instancias  competentes en materia fiscal, penal y de transparencia, hechos que puedan ser de su competencia</t>
  </si>
  <si>
    <t>EVA1RG0003</t>
  </si>
  <si>
    <t>EVA1RG0004</t>
  </si>
  <si>
    <t>CAU0269</t>
  </si>
  <si>
    <t>Falta de experiencia y/o conocimiento de los auditores</t>
  </si>
  <si>
    <t>Verificar la competencia del auditor</t>
  </si>
  <si>
    <t>Profesional asignado en el grupo de Planeación</t>
  </si>
  <si>
    <t>Formato de verificación de la competencia del auditor</t>
  </si>
  <si>
    <t>Realizar la solicitud de actividades de formación a auditores en SIG</t>
  </si>
  <si>
    <t xml:space="preserve">Coordinación del grupo de planeación 
</t>
  </si>
  <si>
    <t>Solicitud a Talento humano</t>
  </si>
  <si>
    <t>CAU0270</t>
  </si>
  <si>
    <t>Falta de disposición del auditor y/o auditado</t>
  </si>
  <si>
    <t>Realizar procesos de sensibilización</t>
  </si>
  <si>
    <t>Grupo de Planeación</t>
  </si>
  <si>
    <t>1. Lista de asistencia
2. Presentación de preparación para la auditoría</t>
  </si>
  <si>
    <t>CAU0271</t>
  </si>
  <si>
    <t>Tiempo insuficiente para el desarrollo de la ejecutoría</t>
  </si>
  <si>
    <t>Elaborar cronograma de ejecución del plan de auditoría</t>
  </si>
  <si>
    <t>Cronograma de ejecución del plan de auditoría</t>
  </si>
  <si>
    <t>Hacer seguimiento a la ejecución del plan de auditoría</t>
  </si>
  <si>
    <t>1. Grabación de las sesiones de seguimiento
2. Listas de asistencia</t>
  </si>
  <si>
    <t>CONS0072</t>
  </si>
  <si>
    <t>Pérdida o no recertificación del SIG</t>
  </si>
  <si>
    <t>Formular y hacer seguimiento a acciones de mejora derivadas de las Auditoría Internas al SIG</t>
  </si>
  <si>
    <t>EVA1RG0005</t>
  </si>
  <si>
    <t>EVA1RG0006</t>
  </si>
  <si>
    <t>CAU0272</t>
  </si>
  <si>
    <t>Desconocimiento de la metodología de riesgos adoptada en la ANM</t>
  </si>
  <si>
    <t xml:space="preserve">Socializar metodología de riesgos ANM </t>
  </si>
  <si>
    <t>Coordinación del grupo de planeación 
Profesional Grupo de Planeación</t>
  </si>
  <si>
    <t>1. Correos electrónicos 
2. Noticias ANM
3. Listados de asistencia i</t>
  </si>
  <si>
    <t>CAU0273</t>
  </si>
  <si>
    <t>Falta de participación por parte de la Alta Dirección en la identificación de riesgos y controles</t>
  </si>
  <si>
    <t xml:space="preserve">Poner a consideración y aprobación las matrices de riesgos de gestión y corrupción a los miembros de comité de gestión y desempeño </t>
  </si>
  <si>
    <t>Acta Comité</t>
  </si>
  <si>
    <t>CAU0274</t>
  </si>
  <si>
    <t>Falta de cultura de gestión de riesgos como herramienta de planeación y control</t>
  </si>
  <si>
    <t xml:space="preserve">Solicitar al Grupo de Talento Humano incluir en el PIC de cada vigencia capacitación y formación en ISO 31000 y metodología DAFP para los funcionarios de la ANM </t>
  </si>
  <si>
    <t>EVA1RG0007</t>
  </si>
  <si>
    <t>CAU0275</t>
  </si>
  <si>
    <t>Debilidades en la identificación de la causa raíz de las no conformidades, y en la planificación de los tiempos teniendo en cuenta la capacidad operativa del proceso/dependencia para gestionar las mejoras</t>
  </si>
  <si>
    <t xml:space="preserve">Realizar acompañamiento y asesoramiento a los procesos/dependencias en la definición de los planes de mejoramiento </t>
  </si>
  <si>
    <t>Coordinación grupo de planeación
Profesional de Planeación</t>
  </si>
  <si>
    <t>Mesas de trabajo, correos electrónicos, planes cargados en ISOLUCION</t>
  </si>
  <si>
    <t>CAU0276</t>
  </si>
  <si>
    <t>Desconocimiento del procedimiento de acciones correctivas y de mejora</t>
  </si>
  <si>
    <t>Socializar a través de piezas comunicativas aspectos relacionados con la gestión de acciones correctivas y de mejora</t>
  </si>
  <si>
    <t>Correos electrónicos y correo Noticias ANM</t>
  </si>
  <si>
    <t xml:space="preserve">Generar reporte mensual de seguimiento al cumplimiento y vencimiento de las acciones de planes de mejoramiento </t>
  </si>
  <si>
    <t>Correos electrónicos y reportes ISOLUCION planes de mejoramiento</t>
  </si>
  <si>
    <t>EVA1RG0008</t>
  </si>
  <si>
    <t>CAU0277</t>
  </si>
  <si>
    <t>Debilidades en la identificación y seguimiento de salidas no conforme.</t>
  </si>
  <si>
    <t>Brindar asesoría y capacitación a los procesos /dependencias misionales en la gestión de salidas no conforme</t>
  </si>
  <si>
    <t>Profesional de Planeación grupo de planeación</t>
  </si>
  <si>
    <t>Correos electrónicos
Listas de asistencia</t>
  </si>
  <si>
    <t xml:space="preserve">Revisar información de mapa de riesgos de los procesos misionales con el propósito de identificar posibles salidas no conformes </t>
  </si>
  <si>
    <t>CAU0278</t>
  </si>
  <si>
    <t>Debilidad en el reporte oportuno del seguimiento a las salidas no conformes</t>
  </si>
  <si>
    <t>Generar alertas a los procesos/dependencias  para realizar el reporte de seguimiento de salidas no conforme a los procesos misionales</t>
  </si>
  <si>
    <t>CAU0279</t>
  </si>
  <si>
    <t xml:space="preserve">Debilidad en la formulación de la acción definida para subsanar la salida no conforme. </t>
  </si>
  <si>
    <t xml:space="preserve">Acompañar al proceso misional en la identificación de la causa raíz de los hallazgos generados relacionados con las salidas no conforme cuando se requiera. </t>
  </si>
  <si>
    <t>APO3</t>
  </si>
  <si>
    <t>APO3 Gestión Financiera</t>
  </si>
  <si>
    <t>APO3RG0001</t>
  </si>
  <si>
    <t>CAU0280</t>
  </si>
  <si>
    <t>Falta de capacitación al personal en normas contables, contractuales, tributarias y presupuestales</t>
  </si>
  <si>
    <t>Solicitar a Talento Humano capacitación  en temas tributarios a funcionarios.</t>
  </si>
  <si>
    <t>Coordinador Recursos Financieros</t>
  </si>
  <si>
    <t>Correos electrónicos y/o Listado de asistencia</t>
  </si>
  <si>
    <t>CONS0073</t>
  </si>
  <si>
    <t xml:space="preserve">Sanciones económicas de tipo tributario </t>
  </si>
  <si>
    <t>Coordinador Grupo de recursos Financieros</t>
  </si>
  <si>
    <t>Solicitar a la Oficina Asesora Jurídica iniciar acciones de repetición contra funcionarios/as responsable, en caso de fallo que así lo determine</t>
  </si>
  <si>
    <t xml:space="preserve">Comunicación/memorando </t>
  </si>
  <si>
    <t>APO3RG0002</t>
  </si>
  <si>
    <t>CAU0281</t>
  </si>
  <si>
    <t>Desconocimiento u omisión de las normas  contables, contractuales, tributarias y presupuestales</t>
  </si>
  <si>
    <t>Revisar la documentación soporte durante el proceso de registro contable y de tesorería</t>
  </si>
  <si>
    <t>Personal asignado del Grupo de recursos financieros</t>
  </si>
  <si>
    <t xml:space="preserve">Requerimientos para ajustar errores identificados </t>
  </si>
  <si>
    <t>Contar con profesionales con el perfil requerido y con las competencias para aplicar las normas y sus actualizaciones</t>
  </si>
  <si>
    <t>Equipo del Grupo de Recursos Financieros</t>
  </si>
  <si>
    <t>Perfil definido en los contratos</t>
  </si>
  <si>
    <t>CAU0071</t>
  </si>
  <si>
    <t xml:space="preserve">Falta de soportes que sustentan los pagos </t>
  </si>
  <si>
    <t>Realizar campañas de sensibilización dirigidas a contratistas y supervisores en temas de radicación de cuentas</t>
  </si>
  <si>
    <t>Coordinador Recursos Financieros
'Profesional Grupo de Recursos Financieros</t>
  </si>
  <si>
    <t>Campañas Internas
Listado de asistencia</t>
  </si>
  <si>
    <t>APO3RG0003</t>
  </si>
  <si>
    <t>Atender las devoluciones sin el lleno de los requisitos establecidos en la Resolución No. 313 de 2018  o las normas que la sustituyan modifique o adicionen.</t>
  </si>
  <si>
    <t>CAU0097</t>
  </si>
  <si>
    <t>Debilidades en la verificación de requisitos y soportes de los trámites de devoluciones</t>
  </si>
  <si>
    <t>Socializar a profesionales del Grupo de Recursos Financieros la Resolución No. 313 de 2018 y normas relacionadas con el tema de devoluciones</t>
  </si>
  <si>
    <t>Coordinador Recursos Financieros
Profesional designado recursos financieros</t>
  </si>
  <si>
    <t>Listado de asistencia</t>
  </si>
  <si>
    <t>Verificar documentos que soportan las devoluciones previa legalización del mismo</t>
  </si>
  <si>
    <t>Soportes documentales verificados
Correos electrónicos y/o otras evidencias producidas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</si>
</sst>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4"/>
      <color theme="3" tint="-0.49998474074526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color theme="3" tint="-0.499984740745262"/>
      <name val="Arial Narrow"/>
      <family val="2"/>
    </font>
    <font>
      <b/>
      <sz val="14"/>
      <color rgb="FFFF0000"/>
      <name val="Arial Narrow"/>
      <family val="2"/>
    </font>
    <font>
      <b/>
      <sz val="16"/>
      <name val="Arial Narrow"/>
      <family val="2"/>
    </font>
    <font>
      <b/>
      <sz val="12"/>
      <color theme="3" tint="-0.499984740745262"/>
      <name val="Arial Narrow"/>
      <family val="2"/>
    </font>
    <font>
      <sz val="12"/>
      <name val="Arial Narrow"/>
      <family val="2"/>
    </font>
    <font>
      <sz val="12"/>
      <color theme="3" tint="-0.499984740745262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12"/>
      <color rgb="FF00B050"/>
      <name val="Arial Narrow"/>
      <family val="2"/>
    </font>
    <font>
      <sz val="12"/>
      <color theme="4"/>
      <name val="Arial Narrow"/>
      <family val="2"/>
    </font>
    <font>
      <sz val="12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3" borderId="2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2" borderId="23" xfId="0" applyFont="1" applyFill="1" applyBorder="1" applyAlignment="1">
      <alignment horizontal="justify" vertical="center" wrapText="1"/>
    </xf>
    <xf numFmtId="0" fontId="9" fillId="2" borderId="0" xfId="0" applyFont="1" applyFill="1"/>
    <xf numFmtId="0" fontId="8" fillId="2" borderId="3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horizontal="justify" vertical="center" wrapText="1"/>
    </xf>
    <xf numFmtId="0" fontId="8" fillId="0" borderId="36" xfId="0" applyFont="1" applyBorder="1" applyAlignment="1">
      <alignment horizontal="center"/>
    </xf>
    <xf numFmtId="0" fontId="8" fillId="0" borderId="36" xfId="0" applyFont="1" applyBorder="1"/>
    <xf numFmtId="0" fontId="9" fillId="0" borderId="36" xfId="0" applyFont="1" applyBorder="1"/>
    <xf numFmtId="0" fontId="9" fillId="2" borderId="36" xfId="0" applyFont="1" applyFill="1" applyBorder="1"/>
    <xf numFmtId="0" fontId="9" fillId="2" borderId="36" xfId="0" applyFont="1" applyFill="1" applyBorder="1" applyAlignment="1">
      <alignment horizontal="justify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33" xfId="0" applyFont="1" applyFill="1" applyBorder="1"/>
    <xf numFmtId="0" fontId="9" fillId="2" borderId="33" xfId="0" applyFont="1" applyFill="1" applyBorder="1"/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2" borderId="33" xfId="0" applyFont="1" applyFill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center"/>
    </xf>
    <xf numFmtId="0" fontId="8" fillId="2" borderId="36" xfId="0" applyFont="1" applyFill="1" applyBorder="1"/>
    <xf numFmtId="0" fontId="8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justify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center"/>
    </xf>
    <xf numFmtId="0" fontId="9" fillId="2" borderId="26" xfId="0" applyFont="1" applyFill="1" applyBorder="1"/>
    <xf numFmtId="0" fontId="9" fillId="0" borderId="22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9" fillId="2" borderId="33" xfId="0" quotePrefix="1" applyFont="1" applyFill="1" applyBorder="1" applyAlignment="1">
      <alignment horizontal="justify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2" borderId="36" xfId="0" quotePrefix="1" applyFont="1" applyFill="1" applyBorder="1" applyAlignment="1">
      <alignment horizontal="justify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2" borderId="25" xfId="0" applyFont="1" applyFill="1" applyBorder="1" applyAlignment="1">
      <alignment horizontal="justify" vertical="center" wrapText="1"/>
    </xf>
    <xf numFmtId="0" fontId="8" fillId="2" borderId="38" xfId="0" quotePrefix="1" applyFont="1" applyFill="1" applyBorder="1" applyAlignment="1">
      <alignment horizontal="justify" vertical="center" wrapText="1"/>
    </xf>
    <xf numFmtId="0" fontId="9" fillId="2" borderId="38" xfId="0" quotePrefix="1" applyFont="1" applyFill="1" applyBorder="1" applyAlignment="1">
      <alignment horizontal="justify" vertical="center" wrapText="1"/>
    </xf>
    <xf numFmtId="0" fontId="8" fillId="2" borderId="33" xfId="0" quotePrefix="1" applyFont="1" applyFill="1" applyBorder="1" applyAlignment="1">
      <alignment horizontal="justify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justify" vertical="center" wrapText="1"/>
    </xf>
    <xf numFmtId="0" fontId="8" fillId="2" borderId="38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justify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6" xfId="0" quotePrefix="1" applyFont="1" applyFill="1" applyBorder="1" applyAlignment="1">
      <alignment horizontal="justify" vertical="center" wrapText="1"/>
    </xf>
    <xf numFmtId="0" fontId="9" fillId="2" borderId="26" xfId="0" quotePrefix="1" applyFont="1" applyFill="1" applyBorder="1" applyAlignment="1">
      <alignment horizontal="justify" vertical="center" wrapText="1"/>
    </xf>
    <xf numFmtId="0" fontId="11" fillId="2" borderId="23" xfId="0" quotePrefix="1" applyFont="1" applyFill="1" applyBorder="1" applyAlignment="1">
      <alignment horizontal="justify" vertical="center" wrapText="1"/>
    </xf>
    <xf numFmtId="0" fontId="8" fillId="2" borderId="22" xfId="0" quotePrefix="1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11" fillId="2" borderId="33" xfId="0" quotePrefix="1" applyFont="1" applyFill="1" applyBorder="1" applyAlignment="1">
      <alignment horizontal="justify" vertical="center" wrapText="1"/>
    </xf>
    <xf numFmtId="0" fontId="8" fillId="2" borderId="36" xfId="0" quotePrefix="1" applyFont="1" applyFill="1" applyBorder="1" applyAlignment="1">
      <alignment horizontal="justify" vertical="center" wrapText="1"/>
    </xf>
    <xf numFmtId="0" fontId="11" fillId="2" borderId="36" xfId="0" quotePrefix="1" applyFont="1" applyFill="1" applyBorder="1" applyAlignment="1">
      <alignment horizontal="justify" vertical="center" wrapText="1"/>
    </xf>
    <xf numFmtId="0" fontId="8" fillId="2" borderId="38" xfId="0" quotePrefix="1" applyFont="1" applyFill="1" applyBorder="1" applyAlignment="1">
      <alignment horizontal="center" vertical="center" wrapText="1"/>
    </xf>
    <xf numFmtId="0" fontId="11" fillId="2" borderId="38" xfId="0" quotePrefix="1" applyFont="1" applyFill="1" applyBorder="1" applyAlignment="1">
      <alignment horizontal="justify" vertical="center" wrapText="1"/>
    </xf>
    <xf numFmtId="0" fontId="8" fillId="2" borderId="30" xfId="0" quotePrefix="1" applyFont="1" applyFill="1" applyBorder="1" applyAlignment="1">
      <alignment horizontal="justify" vertical="center" wrapText="1"/>
    </xf>
    <xf numFmtId="0" fontId="8" fillId="2" borderId="30" xfId="0" applyFont="1" applyFill="1" applyBorder="1" applyAlignment="1">
      <alignment horizontal="justify" vertical="center" wrapText="1"/>
    </xf>
    <xf numFmtId="0" fontId="11" fillId="2" borderId="26" xfId="0" quotePrefix="1" applyFont="1" applyFill="1" applyBorder="1" applyAlignment="1">
      <alignment horizontal="justify" vertical="center" wrapText="1"/>
    </xf>
    <xf numFmtId="0" fontId="11" fillId="2" borderId="26" xfId="0" applyFont="1" applyFill="1" applyBorder="1" applyAlignment="1">
      <alignment horizontal="justify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quotePrefix="1" applyFont="1" applyFill="1" applyBorder="1" applyAlignment="1">
      <alignment horizontal="justify" vertical="center" wrapText="1"/>
    </xf>
    <xf numFmtId="0" fontId="11" fillId="2" borderId="23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justify" vertical="center" wrapText="1"/>
    </xf>
    <xf numFmtId="0" fontId="8" fillId="0" borderId="33" xfId="0" applyFont="1" applyBorder="1" applyAlignment="1">
      <alignment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11" fillId="0" borderId="36" xfId="0" applyFont="1" applyBorder="1"/>
    <xf numFmtId="0" fontId="8" fillId="0" borderId="36" xfId="0" applyFont="1" applyBorder="1" applyAlignment="1">
      <alignment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36" xfId="0" quotePrefix="1" applyFont="1" applyFill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6" xfId="0" quotePrefix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33" xfId="0" quotePrefix="1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quotePrefix="1" applyFont="1" applyFill="1" applyBorder="1" applyAlignment="1">
      <alignment horizontal="left" vertical="center" wrapText="1"/>
    </xf>
    <xf numFmtId="0" fontId="9" fillId="0" borderId="38" xfId="0" applyFont="1" applyBorder="1" applyAlignment="1">
      <alignment vertical="center" wrapText="1"/>
    </xf>
    <xf numFmtId="0" fontId="9" fillId="0" borderId="48" xfId="0" applyFont="1" applyBorder="1" applyAlignment="1">
      <alignment horizontal="center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justify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justify" vertical="center" wrapText="1"/>
    </xf>
    <xf numFmtId="0" fontId="8" fillId="2" borderId="48" xfId="0" applyFont="1" applyFill="1" applyBorder="1" applyAlignment="1">
      <alignment horizontal="left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2" borderId="48" xfId="0" quotePrefix="1" applyFont="1" applyFill="1" applyBorder="1" applyAlignment="1">
      <alignment horizontal="left" vertical="center" wrapText="1"/>
    </xf>
    <xf numFmtId="0" fontId="9" fillId="6" borderId="51" xfId="0" applyFont="1" applyFill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justify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justify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2" borderId="25" xfId="0" quotePrefix="1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justify" vertical="center" wrapText="1"/>
    </xf>
    <xf numFmtId="0" fontId="8" fillId="2" borderId="25" xfId="0" quotePrefix="1" applyFont="1" applyFill="1" applyBorder="1" applyAlignment="1">
      <alignment horizontal="justify" vertical="center" wrapText="1"/>
    </xf>
    <xf numFmtId="0" fontId="8" fillId="2" borderId="38" xfId="0" quotePrefix="1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36" xfId="0" quotePrefix="1" applyFont="1" applyFill="1" applyBorder="1" applyAlignment="1">
      <alignment horizontal="center" vertical="center" wrapText="1"/>
    </xf>
    <xf numFmtId="0" fontId="9" fillId="2" borderId="22" xfId="0" quotePrefix="1" applyFont="1" applyFill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9" fillId="2" borderId="25" xfId="0" quotePrefix="1" applyFont="1" applyFill="1" applyBorder="1" applyAlignment="1">
      <alignment horizontal="justify" vertical="center" wrapText="1"/>
    </xf>
    <xf numFmtId="14" fontId="8" fillId="0" borderId="49" xfId="0" applyNumberFormat="1" applyFont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justify" vertical="center" wrapText="1"/>
    </xf>
    <xf numFmtId="0" fontId="8" fillId="2" borderId="48" xfId="0" quotePrefix="1" applyFont="1" applyFill="1" applyBorder="1" applyAlignment="1">
      <alignment horizontal="left" vertical="center" wrapText="1"/>
    </xf>
    <xf numFmtId="0" fontId="8" fillId="0" borderId="48" xfId="0" applyFont="1" applyBorder="1" applyAlignment="1">
      <alignment vertical="center" wrapText="1"/>
    </xf>
    <xf numFmtId="0" fontId="9" fillId="8" borderId="5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2" borderId="30" xfId="0" quotePrefix="1" applyFont="1" applyFill="1" applyBorder="1" applyAlignment="1">
      <alignment horizontal="justify" vertical="center" wrapText="1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justify" vertical="center"/>
    </xf>
    <xf numFmtId="0" fontId="8" fillId="0" borderId="2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justify" vertical="center" wrapText="1"/>
    </xf>
    <xf numFmtId="0" fontId="8" fillId="2" borderId="38" xfId="0" quotePrefix="1" applyFont="1" applyFill="1" applyBorder="1" applyAlignment="1">
      <alignment vertical="center" wrapText="1"/>
    </xf>
    <xf numFmtId="0" fontId="8" fillId="0" borderId="38" xfId="0" applyFont="1" applyBorder="1" applyAlignment="1">
      <alignment horizontal="left" vertical="center" wrapText="1"/>
    </xf>
    <xf numFmtId="0" fontId="8" fillId="2" borderId="33" xfId="0" quotePrefix="1" applyFont="1" applyFill="1" applyBorder="1" applyAlignment="1">
      <alignment vertical="center" wrapText="1"/>
    </xf>
    <xf numFmtId="0" fontId="8" fillId="2" borderId="36" xfId="0" quotePrefix="1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justify" vertical="center" wrapText="1"/>
    </xf>
    <xf numFmtId="0" fontId="8" fillId="2" borderId="30" xfId="0" applyFont="1" applyFill="1" applyBorder="1" applyAlignment="1">
      <alignment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8" fillId="0" borderId="38" xfId="0" quotePrefix="1" applyFont="1" applyBorder="1" applyAlignment="1">
      <alignment horizontal="justify" vertical="center" wrapText="1"/>
    </xf>
    <xf numFmtId="0" fontId="8" fillId="0" borderId="23" xfId="0" quotePrefix="1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wrapText="1"/>
    </xf>
    <xf numFmtId="0" fontId="8" fillId="0" borderId="38" xfId="0" quotePrefix="1" applyFont="1" applyBorder="1" applyAlignment="1">
      <alignment vertical="center" wrapText="1"/>
    </xf>
    <xf numFmtId="0" fontId="8" fillId="0" borderId="33" xfId="0" quotePrefix="1" applyFont="1" applyBorder="1" applyAlignment="1">
      <alignment vertical="center" wrapText="1"/>
    </xf>
    <xf numFmtId="0" fontId="9" fillId="2" borderId="48" xfId="0" applyFont="1" applyFill="1" applyBorder="1" applyAlignment="1">
      <alignment horizontal="justify" vertical="center" wrapText="1"/>
    </xf>
    <xf numFmtId="0" fontId="11" fillId="2" borderId="22" xfId="0" applyFont="1" applyFill="1" applyBorder="1" applyAlignment="1">
      <alignment horizontal="justify" vertical="center" wrapText="1"/>
    </xf>
    <xf numFmtId="0" fontId="11" fillId="2" borderId="33" xfId="0" applyFont="1" applyFill="1" applyBorder="1" applyAlignment="1">
      <alignment horizontal="justify" vertical="center" wrapText="1"/>
    </xf>
    <xf numFmtId="0" fontId="11" fillId="2" borderId="38" xfId="0" applyFont="1" applyFill="1" applyBorder="1" applyAlignment="1">
      <alignment horizontal="justify" vertical="center" wrapText="1"/>
    </xf>
    <xf numFmtId="0" fontId="11" fillId="2" borderId="36" xfId="0" applyFont="1" applyFill="1" applyBorder="1" applyAlignment="1">
      <alignment horizontal="justify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9" fillId="2" borderId="23" xfId="0" quotePrefix="1" applyFont="1" applyFill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30" xfId="0" quotePrefix="1" applyFont="1" applyFill="1" applyBorder="1" applyAlignment="1">
      <alignment vertical="center" wrapText="1"/>
    </xf>
    <xf numFmtId="0" fontId="8" fillId="2" borderId="26" xfId="0" quotePrefix="1" applyFont="1" applyFill="1" applyBorder="1" applyAlignment="1">
      <alignment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38" xfId="0" quotePrefix="1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justify" vertical="center" wrapText="1"/>
    </xf>
    <xf numFmtId="0" fontId="14" fillId="2" borderId="26" xfId="0" quotePrefix="1" applyFont="1" applyFill="1" applyBorder="1" applyAlignment="1">
      <alignment horizontal="justify" vertical="center" wrapText="1"/>
    </xf>
    <xf numFmtId="0" fontId="14" fillId="2" borderId="36" xfId="0" applyFont="1" applyFill="1" applyBorder="1" applyAlignment="1">
      <alignment horizontal="justify" vertical="center" wrapText="1"/>
    </xf>
    <xf numFmtId="0" fontId="14" fillId="2" borderId="36" xfId="0" quotePrefix="1" applyFont="1" applyFill="1" applyBorder="1" applyAlignment="1">
      <alignment horizontal="justify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33" xfId="0" applyFont="1" applyBorder="1"/>
    <xf numFmtId="0" fontId="9" fillId="2" borderId="22" xfId="0" applyFont="1" applyFill="1" applyBorder="1" applyAlignment="1">
      <alignment horizontal="left" vertical="center" wrapText="1"/>
    </xf>
    <xf numFmtId="0" fontId="9" fillId="0" borderId="23" xfId="0" quotePrefix="1" applyFont="1" applyBorder="1" applyAlignment="1">
      <alignment horizontal="justify" vertical="center" wrapText="1"/>
    </xf>
    <xf numFmtId="0" fontId="8" fillId="0" borderId="33" xfId="0" quotePrefix="1" applyFont="1" applyBorder="1" applyAlignment="1">
      <alignment horizontal="justify" vertical="center" wrapText="1"/>
    </xf>
    <xf numFmtId="0" fontId="9" fillId="0" borderId="33" xfId="0" quotePrefix="1" applyFont="1" applyBorder="1" applyAlignment="1">
      <alignment horizontal="justify" vertical="center" wrapText="1"/>
    </xf>
    <xf numFmtId="0" fontId="9" fillId="0" borderId="38" xfId="0" quotePrefix="1" applyFont="1" applyBorder="1" applyAlignment="1">
      <alignment horizontal="justify" vertical="center" wrapText="1"/>
    </xf>
    <xf numFmtId="0" fontId="11" fillId="0" borderId="36" xfId="0" applyFont="1" applyBorder="1" applyAlignment="1">
      <alignment horizontal="justify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justify" vertical="center"/>
    </xf>
    <xf numFmtId="0" fontId="9" fillId="2" borderId="23" xfId="0" applyFont="1" applyFill="1" applyBorder="1" applyAlignment="1">
      <alignment horizontal="left" vertical="center" wrapText="1"/>
    </xf>
    <xf numFmtId="0" fontId="9" fillId="2" borderId="23" xfId="0" quotePrefix="1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justify" vertical="center" wrapText="1"/>
    </xf>
    <xf numFmtId="0" fontId="8" fillId="2" borderId="48" xfId="0" applyFont="1" applyFill="1" applyBorder="1" applyAlignment="1">
      <alignment horizontal="justify" vertical="center" wrapText="1"/>
    </xf>
    <xf numFmtId="0" fontId="9" fillId="2" borderId="48" xfId="0" quotePrefix="1" applyFont="1" applyFill="1" applyBorder="1" applyAlignment="1">
      <alignment horizontal="justify" vertical="center" wrapText="1"/>
    </xf>
    <xf numFmtId="0" fontId="11" fillId="2" borderId="30" xfId="0" applyFont="1" applyFill="1" applyBorder="1" applyAlignment="1">
      <alignment horizontal="justify" vertical="center" wrapText="1"/>
    </xf>
    <xf numFmtId="0" fontId="11" fillId="2" borderId="30" xfId="0" quotePrefix="1" applyFont="1" applyFill="1" applyBorder="1" applyAlignment="1">
      <alignment horizontal="justify" vertical="center" wrapText="1"/>
    </xf>
    <xf numFmtId="0" fontId="11" fillId="2" borderId="48" xfId="0" quotePrefix="1" applyFont="1" applyFill="1" applyBorder="1" applyAlignment="1">
      <alignment horizontal="justify" vertical="center" wrapText="1"/>
    </xf>
    <xf numFmtId="0" fontId="11" fillId="2" borderId="25" xfId="0" applyFont="1" applyFill="1" applyBorder="1" applyAlignment="1">
      <alignment horizontal="justify" vertical="center" wrapText="1"/>
    </xf>
    <xf numFmtId="0" fontId="8" fillId="0" borderId="33" xfId="0" applyFont="1" applyBorder="1" applyAlignment="1">
      <alignment horizontal="center"/>
    </xf>
    <xf numFmtId="0" fontId="8" fillId="0" borderId="33" xfId="0" applyFont="1" applyBorder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11" fillId="0" borderId="26" xfId="0" applyFont="1" applyBorder="1"/>
    <xf numFmtId="0" fontId="9" fillId="2" borderId="0" xfId="0" applyFont="1" applyFill="1" applyAlignment="1">
      <alignment horizontal="center"/>
    </xf>
    <xf numFmtId="0" fontId="7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8" fillId="2" borderId="3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justify" vertical="center" wrapText="1"/>
    </xf>
    <xf numFmtId="0" fontId="9" fillId="8" borderId="38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33" xfId="0" applyFont="1" applyFill="1" applyBorder="1" applyAlignment="1">
      <alignment horizontal="justify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4" fontId="9" fillId="0" borderId="5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justify" vertical="center" wrapText="1"/>
    </xf>
    <xf numFmtId="0" fontId="7" fillId="2" borderId="36" xfId="0" applyFont="1" applyFill="1" applyBorder="1" applyAlignment="1">
      <alignment horizontal="justify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justify" vertical="center" wrapText="1"/>
    </xf>
    <xf numFmtId="0" fontId="7" fillId="2" borderId="33" xfId="0" applyFont="1" applyFill="1" applyBorder="1" applyAlignment="1">
      <alignment horizontal="justify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4" fontId="9" fillId="0" borderId="43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14" fontId="9" fillId="0" borderId="52" xfId="0" applyNumberFormat="1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justify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justify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justify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justify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justify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8" fillId="2" borderId="25" xfId="0" applyFont="1" applyFill="1" applyBorder="1" applyAlignment="1">
      <alignment horizontal="justify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8" fillId="2" borderId="33" xfId="0" quotePrefix="1" applyFont="1" applyFill="1" applyBorder="1" applyAlignment="1">
      <alignment horizontal="justify" vertical="center" wrapText="1"/>
    </xf>
    <xf numFmtId="0" fontId="8" fillId="2" borderId="23" xfId="0" quotePrefix="1" applyFont="1" applyFill="1" applyBorder="1" applyAlignment="1">
      <alignment horizontal="justify" vertical="center" wrapText="1"/>
    </xf>
    <xf numFmtId="0" fontId="8" fillId="0" borderId="36" xfId="0" applyFont="1" applyBorder="1" applyAlignment="1">
      <alignment horizontal="left" vertical="center" wrapText="1"/>
    </xf>
    <xf numFmtId="0" fontId="8" fillId="2" borderId="30" xfId="0" quotePrefix="1" applyFont="1" applyFill="1" applyBorder="1" applyAlignment="1">
      <alignment horizontal="justify" vertical="center" wrapText="1"/>
    </xf>
    <xf numFmtId="0" fontId="8" fillId="2" borderId="36" xfId="0" quotePrefix="1" applyFont="1" applyFill="1" applyBorder="1" applyAlignment="1">
      <alignment horizontal="justify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38" xfId="0" quotePrefix="1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0" borderId="22" xfId="0" quotePrefix="1" applyFont="1" applyBorder="1" applyAlignment="1">
      <alignment horizontal="justify" vertical="center" wrapText="1"/>
    </xf>
    <xf numFmtId="0" fontId="8" fillId="0" borderId="23" xfId="0" quotePrefix="1" applyFont="1" applyBorder="1" applyAlignment="1">
      <alignment horizontal="justify" vertical="center" wrapText="1"/>
    </xf>
    <xf numFmtId="0" fontId="8" fillId="0" borderId="38" xfId="0" quotePrefix="1" applyFont="1" applyBorder="1" applyAlignment="1">
      <alignment horizontal="justify" vertical="center" wrapText="1"/>
    </xf>
    <xf numFmtId="0" fontId="8" fillId="0" borderId="33" xfId="0" quotePrefix="1" applyFont="1" applyBorder="1" applyAlignment="1">
      <alignment horizontal="justify" vertical="center" wrapText="1"/>
    </xf>
    <xf numFmtId="0" fontId="9" fillId="2" borderId="33" xfId="0" quotePrefix="1" applyFont="1" applyFill="1" applyBorder="1" applyAlignment="1">
      <alignment horizontal="justify" vertical="center" wrapText="1"/>
    </xf>
    <xf numFmtId="0" fontId="8" fillId="0" borderId="30" xfId="0" quotePrefix="1" applyFont="1" applyBorder="1" applyAlignment="1">
      <alignment horizontal="justify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2" borderId="26" xfId="0" quotePrefix="1" applyFont="1" applyFill="1" applyBorder="1" applyAlignment="1">
      <alignment horizontal="left" vertical="center" wrapText="1"/>
    </xf>
    <xf numFmtId="0" fontId="8" fillId="2" borderId="30" xfId="0" quotePrefix="1" applyFont="1" applyFill="1" applyBorder="1" applyAlignment="1">
      <alignment horizontal="left" vertical="center" wrapText="1"/>
    </xf>
    <xf numFmtId="0" fontId="8" fillId="0" borderId="26" xfId="0" quotePrefix="1" applyFont="1" applyBorder="1" applyAlignment="1">
      <alignment horizontal="justify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8" fillId="2" borderId="26" xfId="0" quotePrefix="1" applyFont="1" applyFill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0" fontId="8" fillId="2" borderId="23" xfId="0" quotePrefix="1" applyFont="1" applyFill="1" applyBorder="1" applyAlignment="1">
      <alignment horizontal="left" vertical="center" wrapText="1"/>
    </xf>
    <xf numFmtId="0" fontId="8" fillId="2" borderId="33" xfId="0" quotePrefix="1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justify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2" borderId="33" xfId="0" quotePrefix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14" fontId="9" fillId="2" borderId="31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justify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4" fontId="9" fillId="2" borderId="21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justify" vertical="center"/>
    </xf>
    <xf numFmtId="0" fontId="9" fillId="2" borderId="35" xfId="0" applyFont="1" applyFill="1" applyBorder="1" applyAlignment="1">
      <alignment horizontal="justify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justify" vertical="center"/>
    </xf>
    <xf numFmtId="0" fontId="7" fillId="2" borderId="30" xfId="0" applyFont="1" applyFill="1" applyBorder="1" applyAlignment="1">
      <alignment horizontal="justify" vertical="center"/>
    </xf>
    <xf numFmtId="0" fontId="7" fillId="2" borderId="25" xfId="0" applyFont="1" applyFill="1" applyBorder="1" applyAlignment="1">
      <alignment horizontal="justify" vertical="center"/>
    </xf>
    <xf numFmtId="0" fontId="9" fillId="5" borderId="29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14" fontId="9" fillId="2" borderId="24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justify" vertical="center" wrapText="1"/>
    </xf>
    <xf numFmtId="0" fontId="8" fillId="2" borderId="32" xfId="0" applyFont="1" applyFill="1" applyBorder="1" applyAlignment="1">
      <alignment horizontal="justify" vertical="center" wrapText="1"/>
    </xf>
    <xf numFmtId="0" fontId="8" fillId="2" borderId="35" xfId="0" applyFont="1" applyFill="1" applyBorder="1" applyAlignment="1">
      <alignment horizontal="justify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4</xdr:row>
      <xdr:rowOff>28575</xdr:rowOff>
    </xdr:from>
    <xdr:to>
      <xdr:col>8</xdr:col>
      <xdr:colOff>11206</xdr:colOff>
      <xdr:row>5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57BFE08-F448-4FCE-B130-26FBF3CA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081" y="1123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695325</xdr:colOff>
      <xdr:row>0</xdr:row>
      <xdr:rowOff>107513</xdr:rowOff>
    </xdr:from>
    <xdr:to>
      <xdr:col>3</xdr:col>
      <xdr:colOff>342900</xdr:colOff>
      <xdr:row>2</xdr:row>
      <xdr:rowOff>228600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64FF1187-983E-43BE-A1B2-ADB4D1A5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31"/>
        <a:stretch>
          <a:fillRect/>
        </a:stretch>
      </xdr:blipFill>
      <xdr:spPr bwMode="auto">
        <a:xfrm>
          <a:off x="1933575" y="107513"/>
          <a:ext cx="3114675" cy="578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7\2.%20Formulaci&#243;n%20PAAC%202017\Racionalizacion%20de%20tr&#225;mi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DELIMITACI&#211;N%20FOMENTO/MIS1%20Delimitaci&#243;n%20Riesgos%20Gesti&#243;n%20Fomento%202022%20V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GESTI&#211;N%20DE%20LA%20INVERSION%20MINERA/MIS2%20Riesgos%20Gesti&#243;n%20Inversion%20Minera%202022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GENERACION%20TITULOS%20MINEROS/MIS3%20Riesgos%20Gestion%20Generaci&#243;n%20Titulos%20Mineros%202022%20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MIS4%20Gesti&#243;n%20Integral%20para%20el%20Seguimiento%20y%20Control%20-%20Fiscalizaci&#243;n/MIS4%20Seguimiento%20y%20control%20Fiscalizacio&#769;n%20Riesgos%20Gestio&#769;n%202022%20Fin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MIS4%20Seguimiento%20y%20control%20Fiscalizacio&#769;n%20Riesgos%20Gestio&#769;n%202022%20Final%20V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MIS4%20Gesti&#243;n%20Integral%20para%20el%20Seguimiento%20y%20Control%20-%20Regalias/MIS4%20Seguimiento%20y%20control%20Regalias%20Riesgos%20de%20Gestio&#769;n%202022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MIS4%20Seguimiento%20y%20control%20Regalias%20Riesgos%20de%20Gestio&#769;n%202022%20Final%20V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MIS5%20Seguridad%20Minera/MIS5%20Seguridad%20Minera%20Riesgos%20de%20Gestio&#769;n%202022%20F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INFORMACION%20MINERA/MIS6%20Gestion%20Informacion%20Minera%20Riesgos%20de%20Gesti&#243;n%202022%20Fin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ATENCION%20A%20GRUPOS%20DE%20INTERES/MIS7%20Atenci&#243;n%20Integral%20a%20Grupos%20de%20Interes%20RGestion%20Fina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6\2.%20Formatos%20Plan%20Anticorrupcion\Racionalizacion%20de%20tr&#225;mites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ATENCION%20A%20GRUPOS%20DE%20INTERES/MIS7%20Atenci&#243;n%20Grupos%20de%20Interes%20RGestion%202022%20Final%20Notificacione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ADQUISICION%20DE%20BIENES/APO1%20Adquisicion%20Bienes%20y%20Servicios%20Riesgos%20Gestion%202022%20Fina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APO2%20Administraci&#243;n%20de%20Bienes%20y%20Servicios/APO2%20Adminsitracion%20de%20Bienes%20y%20Servicios%20RGestion%202022%20Fina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OTI/APO4%20Administraci&#243;n%20de%20Tecnolog&#237;as%20e%20Informaci&#243;n%20RGestion%202022%20Fin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APO5%20Gesti&#243;n%20del%20Talento%20Humano/APO5%20Gesti&#243;n%20del%20Talento%20Humano%20Riesgos%20Gesti&#243;n%202022%20Fina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CONTROL%20INTERNO%20DISCIPLINARIO/APO5%20Gesti&#243;n%20del%20Talento%20Humano%20Riesgos%20Gesti&#243;n%20CID%20Fin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JURIDICA/APO6%20Gestio&#769;n%20Juridica%20Riesgos%20Gestion%202022%20Final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GESTION%20DOCUMENTAL/APO7%20Gestion%20Documental%20Riesgos%20de%20Gestion%202022%20Fina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APO7%20Gestion%20Documental%20Riesgos%20de%20Gestion%202022%20Final%20V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EVALUACION%20CONTROL%20Y%20MEJORA/EVA%20Evaluacion%20Control%20y%20Mejora%20RGestion%202022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GESTION%20FINANCIERA/APO%20Gestion%20Financiera%20Riesgos%20Gestion%202022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08%20-SIGI\2017\3.%20SAR%20-%20RIESGOS\Mapas%202017\20170317%20MR%20Pobla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EST1%20Planeaci&#243;n%20Estrategica/EST1%20Planeacion%20Estrategica%20Riesgos%20Gesti&#243;n%202022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EST1%20Planeaci&#243;n%20Estrategica/EST1%20Riesgos%20Gestion%20SGC%202022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EST1%20Planeaci&#243;n%20Estrategica/EST1%20Planeacion%20Estrategica%20SGA%202022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EST2%20Gesti&#243;n%20integral%20de%20las%20comunicaciones%20y%20relacionamiento/EST2%20Comunicaciones%20y%20Relacionamiento%20Riesgos%20Gesti&#243;n%202022%20V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M%202022/RIESGOS%202022/MIS1%20Delimitaci&#243;n%20y%20declaraci&#243;n%20de%20&#225;reas%20-%20Promoci&#243;n/MIS1%20Delimitaci&#243;n%20AEM%20Riesgos%20Gestion%20202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42">
          <cell r="C242" t="str">
            <v>MIS1RG0003</v>
          </cell>
          <cell r="D242" t="str">
            <v>Inoportunidad en la definición del trámite de declaración y delimitación de áreas de reserva especial</v>
          </cell>
        </row>
        <row r="247">
          <cell r="C247" t="str">
            <v>MIS1RG0004</v>
          </cell>
          <cell r="D247" t="str">
            <v>Indefinición de los trámites de delimitación y establecimiento de zonas mineras</v>
          </cell>
        </row>
        <row r="252">
          <cell r="C252" t="str">
            <v>MIS1RG0005</v>
          </cell>
          <cell r="D252" t="str">
            <v>Ineficiencia en la respuesta de las solicitudes de áreas de reserva especial recibidas por parte de las comunidades mineras</v>
          </cell>
        </row>
        <row r="257">
          <cell r="C257" t="str">
            <v>MIS1RG0006</v>
          </cell>
          <cell r="D257" t="str">
            <v>Incumplimiento del objetivo del programa de formalización para las Áreas de Reserva Especial</v>
          </cell>
        </row>
        <row r="262">
          <cell r="C262" t="str">
            <v>MIS1RG0007</v>
          </cell>
          <cell r="D262" t="str">
            <v xml:space="preserve">Interrupción del trámite administrativo para la declaración y delimitación de las áreas de reserva especial </v>
          </cell>
        </row>
        <row r="267">
          <cell r="C267" t="str">
            <v>MIS1RG0008</v>
          </cell>
          <cell r="D267" t="str">
            <v xml:space="preserve">Ineficiencia en la ejecución de las actividades de los planes, programas y proyectos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8">
          <cell r="C228" t="str">
            <v>MIS2RG0001</v>
          </cell>
          <cell r="D228" t="str">
            <v>Perdida de visibilidad de oferta institucional para la atracción de inversión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 t="str">
            <v>MIS2RG0002</v>
          </cell>
          <cell r="D233" t="str">
            <v>Desaprovechamiento de las areas estrategicas mineras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  <row r="277">
          <cell r="C277">
            <v>0</v>
          </cell>
          <cell r="D27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MIS3RG0001</v>
          </cell>
          <cell r="D227" t="str">
            <v>Ineficacia en la atención o trámite de las solicitudes recibidas.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 t="str">
            <v>MIS3RG0002</v>
          </cell>
          <cell r="D232" t="str">
            <v>Indefinición de la situación jurídica de las solicitudes y no otorgamiento de contratos de concesión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 t="str">
            <v>MIS3RG0003</v>
          </cell>
          <cell r="D237" t="str">
            <v>Subcontratos de formalización minera aprobados sin el lleno de los requisitos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30">
          <cell r="L30" t="str">
            <v>CAU0001</v>
          </cell>
        </row>
        <row r="78">
          <cell r="C78" t="str">
            <v>MIS4RG0001</v>
          </cell>
          <cell r="D78" t="str">
            <v>Desactualización de la realidad jurídica del Título Minero</v>
          </cell>
        </row>
        <row r="79">
          <cell r="C79" t="str">
            <v>MIS4RG0002</v>
          </cell>
          <cell r="D79" t="str">
            <v>Incumplimiento de funciones de fiscalización</v>
          </cell>
        </row>
        <row r="80">
          <cell r="C80">
            <v>0</v>
          </cell>
          <cell r="D80">
            <v>0</v>
          </cell>
        </row>
        <row r="81">
          <cell r="C81">
            <v>0</v>
          </cell>
          <cell r="D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 t="str">
            <v>MIS4RG0003</v>
          </cell>
          <cell r="D86" t="str">
            <v>Incumplimiento de metas de fiscalización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  <cell r="D91">
            <v>0</v>
          </cell>
        </row>
        <row r="92">
          <cell r="C92">
            <v>0</v>
          </cell>
          <cell r="D92">
            <v>0</v>
          </cell>
        </row>
        <row r="93">
          <cell r="C93" t="str">
            <v>MIS4RG0004</v>
          </cell>
          <cell r="D93" t="str">
            <v xml:space="preserve">Recortes presupuestales </v>
          </cell>
        </row>
        <row r="94">
          <cell r="C94">
            <v>0</v>
          </cell>
          <cell r="D94">
            <v>0</v>
          </cell>
        </row>
        <row r="95">
          <cell r="C95">
            <v>0</v>
          </cell>
          <cell r="D95">
            <v>0</v>
          </cell>
        </row>
        <row r="96">
          <cell r="C96">
            <v>0</v>
          </cell>
          <cell r="D96">
            <v>0</v>
          </cell>
        </row>
        <row r="97">
          <cell r="C97">
            <v>0</v>
          </cell>
          <cell r="D97">
            <v>0</v>
          </cell>
        </row>
        <row r="98">
          <cell r="C98">
            <v>0</v>
          </cell>
          <cell r="D98">
            <v>0</v>
          </cell>
        </row>
        <row r="99">
          <cell r="C99" t="str">
            <v>MIS4RG0005</v>
          </cell>
          <cell r="D99" t="str">
            <v>Condiciones inseguras y fallas de control sin identificar</v>
          </cell>
        </row>
        <row r="100">
          <cell r="C100">
            <v>0</v>
          </cell>
          <cell r="D100">
            <v>0</v>
          </cell>
        </row>
        <row r="101">
          <cell r="C101" t="str">
            <v>MIS4RG0006</v>
          </cell>
          <cell r="D101" t="str">
            <v>Condiciones ambientales sin identificar</v>
          </cell>
        </row>
        <row r="102">
          <cell r="C102">
            <v>0</v>
          </cell>
          <cell r="D102">
            <v>0</v>
          </cell>
        </row>
        <row r="103">
          <cell r="C103" t="str">
            <v>MIS4RG0007</v>
          </cell>
          <cell r="D103" t="str">
            <v>Extemporaneidad  en las inspecciones sobre títulos priorizados a realizar anualmente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 t="str">
            <v>MIS4RG0008</v>
          </cell>
          <cell r="D109" t="str">
            <v>Incumplimiento de obligaciones de inversión social sin identificar</v>
          </cell>
        </row>
        <row r="110">
          <cell r="C110">
            <v>0</v>
          </cell>
          <cell r="D110">
            <v>0</v>
          </cell>
        </row>
        <row r="111">
          <cell r="C111" t="str">
            <v>MIS4RG0009</v>
          </cell>
          <cell r="D111" t="str">
            <v>Incumplimiento de obligaciones respecto de decreto de seguridad e higiene minera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C115" t="str">
            <v>MIS4RG0010</v>
          </cell>
          <cell r="D115" t="str">
            <v>Incumplimiento de obligaciones contractuales de orden técnico</v>
          </cell>
        </row>
        <row r="116">
          <cell r="C116">
            <v>0</v>
          </cell>
          <cell r="D116">
            <v>0</v>
          </cell>
        </row>
        <row r="117">
          <cell r="C117" t="str">
            <v>MIS4RG0011</v>
          </cell>
          <cell r="D117" t="str">
            <v>Incumplimiento de obligaciones contractuales de orden económico</v>
          </cell>
        </row>
        <row r="118">
          <cell r="C118">
            <v>0</v>
          </cell>
          <cell r="D118">
            <v>0</v>
          </cell>
        </row>
        <row r="119">
          <cell r="C119" t="str">
            <v>MIS4RG0012</v>
          </cell>
          <cell r="D119" t="str">
            <v>Incumplimiento del debido proceso</v>
          </cell>
        </row>
        <row r="120">
          <cell r="C120">
            <v>0</v>
          </cell>
          <cell r="D120">
            <v>0</v>
          </cell>
        </row>
        <row r="121">
          <cell r="C121">
            <v>0</v>
          </cell>
          <cell r="D121">
            <v>0</v>
          </cell>
        </row>
        <row r="122">
          <cell r="C122" t="str">
            <v>MIS4RG0013</v>
          </cell>
          <cell r="D122" t="str">
            <v>Incumplimiento del término legal para rendir un informe de inspección de campo, concepto técnico o acto administrativo</v>
          </cell>
        </row>
        <row r="123">
          <cell r="C123">
            <v>0</v>
          </cell>
          <cell r="D123">
            <v>0</v>
          </cell>
        </row>
        <row r="124">
          <cell r="C124">
            <v>0</v>
          </cell>
          <cell r="D124">
            <v>0</v>
          </cell>
        </row>
        <row r="125">
          <cell r="C125">
            <v>0</v>
          </cell>
          <cell r="D125">
            <v>0</v>
          </cell>
        </row>
        <row r="126">
          <cell r="C126" t="str">
            <v>MIS4RG0014</v>
          </cell>
          <cell r="D126" t="str">
            <v>Generación del silencio administrativo positivo para los documentos técnicos que le aplique</v>
          </cell>
        </row>
        <row r="127">
          <cell r="C127">
            <v>0</v>
          </cell>
          <cell r="D12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30">
          <cell r="L30" t="str">
            <v>CAU0098</v>
          </cell>
          <cell r="M30" t="str">
            <v>Información insuficiente para proyectar la programación de inspecciones de campo</v>
          </cell>
        </row>
        <row r="31">
          <cell r="L31">
            <v>0</v>
          </cell>
          <cell r="M31">
            <v>0</v>
          </cell>
        </row>
        <row r="32">
          <cell r="L32">
            <v>0</v>
          </cell>
          <cell r="M32">
            <v>0</v>
          </cell>
        </row>
        <row r="33">
          <cell r="L33" t="str">
            <v>CAU0099</v>
          </cell>
          <cell r="M33" t="str">
            <v>Falta de capacidad operativa</v>
          </cell>
        </row>
        <row r="34">
          <cell r="L34">
            <v>0</v>
          </cell>
          <cell r="M34">
            <v>0</v>
          </cell>
        </row>
        <row r="35">
          <cell r="L35" t="str">
            <v>CAU0107</v>
          </cell>
          <cell r="M35" t="str">
            <v>Información insuficiente para proyectar la programación del seguimiento a las obligaciones derivadas del PGS</v>
          </cell>
        </row>
        <row r="36">
          <cell r="L36">
            <v>0</v>
          </cell>
          <cell r="M36">
            <v>0</v>
          </cell>
        </row>
        <row r="37">
          <cell r="L37">
            <v>0</v>
          </cell>
          <cell r="M37">
            <v>0</v>
          </cell>
        </row>
        <row r="38">
          <cell r="L38" t="str">
            <v>CAU0093</v>
          </cell>
          <cell r="M38" t="str">
            <v>Recurso humano sin los conocimientos suficientes</v>
          </cell>
        </row>
        <row r="39">
          <cell r="L39" t="str">
            <v>CAU0100</v>
          </cell>
          <cell r="M39" t="str">
            <v>Incumplimiento del procedimiento establecido para la evaluación documental</v>
          </cell>
        </row>
        <row r="40">
          <cell r="L40">
            <v>0</v>
          </cell>
          <cell r="M40">
            <v>0</v>
          </cell>
        </row>
        <row r="41">
          <cell r="L41" t="str">
            <v>CAU0106</v>
          </cell>
          <cell r="M41" t="str">
            <v>No ejecución total de los recursos asignados</v>
          </cell>
        </row>
        <row r="42">
          <cell r="L42" t="str">
            <v>CAU0101</v>
          </cell>
          <cell r="M42" t="str">
            <v>Enfermedades o novedades administrativas del recurso humano asignado a las inspecciones</v>
          </cell>
        </row>
        <row r="43">
          <cell r="L43" t="str">
            <v>CAU0093</v>
          </cell>
          <cell r="M43" t="str">
            <v>Recurso humano sin los conocimientos suficientes</v>
          </cell>
        </row>
        <row r="44">
          <cell r="L44">
            <v>0</v>
          </cell>
          <cell r="M44">
            <v>0</v>
          </cell>
        </row>
        <row r="45">
          <cell r="L45" t="str">
            <v>CAU0094</v>
          </cell>
          <cell r="M45" t="str">
            <v>Incumplimiento del procedimiento establecido para las inspecciones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  <row r="48">
          <cell r="L48" t="str">
            <v>CAU0095</v>
          </cell>
          <cell r="M48" t="str">
            <v xml:space="preserve">Incumplimiento de los tiempos de entrega del informe técnico de inspección </v>
          </cell>
        </row>
        <row r="49">
          <cell r="L49" t="str">
            <v>CAU0095</v>
          </cell>
          <cell r="M49" t="str">
            <v xml:space="preserve">Incumplimiento de los tiempos de entrega del informe técnico de inspección </v>
          </cell>
        </row>
        <row r="50">
          <cell r="L50" t="str">
            <v>CAU0093</v>
          </cell>
          <cell r="M50" t="str">
            <v>Recurso humano sin los conocimientos suficientes</v>
          </cell>
        </row>
        <row r="51">
          <cell r="L51">
            <v>0</v>
          </cell>
          <cell r="M51">
            <v>0</v>
          </cell>
        </row>
        <row r="52">
          <cell r="L52" t="str">
            <v>CAU0108</v>
          </cell>
          <cell r="M52" t="str">
            <v>Incumplimiento del procedimiento establecido para las inspecciones,  la evaluación documental y atención de trámites así como imposición de sanciones.</v>
          </cell>
        </row>
        <row r="53">
          <cell r="L53">
            <v>0</v>
          </cell>
          <cell r="M53">
            <v>0</v>
          </cell>
        </row>
        <row r="54">
          <cell r="L54">
            <v>0</v>
          </cell>
          <cell r="M54">
            <v>0</v>
          </cell>
        </row>
        <row r="55">
          <cell r="L55" t="str">
            <v>CAU0096</v>
          </cell>
          <cell r="M55" t="str">
            <v>Inobservancia de los abogados de la información contenida en los informes técnicos</v>
          </cell>
        </row>
        <row r="56">
          <cell r="L56" t="str">
            <v>CAU0102</v>
          </cell>
          <cell r="M56" t="str">
            <v>Incoherencia en la aplicación de la norma en la sustentación de la sanción</v>
          </cell>
        </row>
        <row r="57">
          <cell r="L57">
            <v>0</v>
          </cell>
          <cell r="M57">
            <v>0</v>
          </cell>
        </row>
        <row r="58">
          <cell r="L58" t="str">
            <v>CAU0103</v>
          </cell>
          <cell r="M58" t="str">
            <v>Falta o indebida motivación en los actos administrativos</v>
          </cell>
        </row>
        <row r="59">
          <cell r="L59">
            <v>0</v>
          </cell>
          <cell r="M59">
            <v>0</v>
          </cell>
        </row>
        <row r="60">
          <cell r="L60" t="str">
            <v>CAU0104</v>
          </cell>
          <cell r="M60" t="str">
            <v xml:space="preserve">Errores en la verificación de los datos generales del acto administrativo </v>
          </cell>
        </row>
        <row r="61">
          <cell r="L61">
            <v>0</v>
          </cell>
          <cell r="M61">
            <v>0</v>
          </cell>
        </row>
        <row r="62">
          <cell r="L62" t="str">
            <v>CAU0105</v>
          </cell>
          <cell r="M62" t="str">
            <v>Incumplimiento de términos administrativos en el proceso sancionatorio</v>
          </cell>
        </row>
        <row r="63">
          <cell r="L63">
            <v>0</v>
          </cell>
          <cell r="M63">
            <v>0</v>
          </cell>
        </row>
        <row r="64">
          <cell r="L64" t="str">
            <v>CAU0093</v>
          </cell>
          <cell r="M64" t="str">
            <v>Recurso humano sin los conocimientos suficientes</v>
          </cell>
        </row>
        <row r="65">
          <cell r="L65">
            <v>0</v>
          </cell>
          <cell r="M65">
            <v>0</v>
          </cell>
        </row>
        <row r="66">
          <cell r="L66" t="str">
            <v>CAU0093</v>
          </cell>
          <cell r="M66" t="str">
            <v>Recurso humano sin los conocimientso suficientes</v>
          </cell>
        </row>
        <row r="67">
          <cell r="L67">
            <v>0</v>
          </cell>
          <cell r="M67">
            <v>0</v>
          </cell>
        </row>
        <row r="68">
          <cell r="L68" t="str">
            <v>CAU0109</v>
          </cell>
          <cell r="M68" t="str">
            <v>Incumplimiento de términos de ley en la elaboración de concepto técnico de evaluación, dentro del proceso de fiscalización</v>
          </cell>
        </row>
        <row r="69">
          <cell r="L69">
            <v>0</v>
          </cell>
          <cell r="M69">
            <v>0</v>
          </cell>
        </row>
        <row r="70">
          <cell r="L70" t="str">
            <v>CAU0089</v>
          </cell>
          <cell r="M70" t="str">
            <v>Recurso humano insuficiente, y sin los conocimientos suficientes</v>
          </cell>
        </row>
        <row r="71">
          <cell r="L71" t="str">
            <v>CAU0090</v>
          </cell>
          <cell r="M71" t="str">
            <v>Desactualización de los expedientes digitales</v>
          </cell>
        </row>
        <row r="72">
          <cell r="L72" t="str">
            <v>CAU0091</v>
          </cell>
          <cell r="M72" t="str">
            <v>Demoras en el proceso de notificaciones</v>
          </cell>
        </row>
        <row r="73">
          <cell r="L73" t="str">
            <v>CAU0092</v>
          </cell>
          <cell r="M73" t="str">
            <v>Demoras en el envío de  los insumos técnicos o jurídicos para dar trámite a las modificaciones o prórrogas de títulos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10">
          <cell r="D10" t="str">
            <v>CONS0001</v>
          </cell>
        </row>
        <row r="49">
          <cell r="C49" t="str">
            <v>MIS4RG0015</v>
          </cell>
          <cell r="D49" t="str">
            <v>Disminución de recursos distribuidos a los beneficiarios del SGR</v>
          </cell>
        </row>
        <row r="50">
          <cell r="C50">
            <v>0</v>
          </cell>
          <cell r="D50">
            <v>0</v>
          </cell>
        </row>
        <row r="51">
          <cell r="C51" t="str">
            <v>MIS4RG0016</v>
          </cell>
          <cell r="D51" t="str">
            <v>PQRS de los comercializadores y exportadores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 t="str">
            <v>MIS4RG0017</v>
          </cell>
          <cell r="D54" t="str">
            <v>Afectación del presupuesto de ingresos de la ANM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 t="str">
            <v>MIS4RG0018</v>
          </cell>
          <cell r="D57" t="str">
            <v>Demoras en los trámites de comercialización (exportación y consumo nacional)</v>
          </cell>
        </row>
        <row r="58">
          <cell r="C58">
            <v>0</v>
          </cell>
          <cell r="D58">
            <v>0</v>
          </cell>
        </row>
        <row r="59">
          <cell r="C59" t="str">
            <v>MIS4RG0019</v>
          </cell>
          <cell r="D59" t="str">
            <v>Afectación en el procedimiento de fiscalización y de cobro de la Entidad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 t="str">
            <v>MIS4RG0020</v>
          </cell>
          <cell r="D63" t="str">
            <v>Errores en la elaboración de los conceptos económicos</v>
          </cell>
        </row>
        <row r="64">
          <cell r="C64">
            <v>0</v>
          </cell>
          <cell r="D6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10">
          <cell r="D10" t="str">
            <v>CONS0022</v>
          </cell>
          <cell r="E10" t="str">
            <v>Afectación de la captación de las regalías y contraprestaciones económicas a favor del Estado</v>
          </cell>
        </row>
        <row r="11">
          <cell r="D11">
            <v>0</v>
          </cell>
          <cell r="E11">
            <v>0</v>
          </cell>
        </row>
        <row r="12">
          <cell r="D12" t="str">
            <v>CONS0006</v>
          </cell>
          <cell r="E12" t="str">
            <v>Potenciales responsabilidades disciplinarias, fiscales o penales</v>
          </cell>
        </row>
        <row r="13">
          <cell r="D13" t="str">
            <v>CONS0030</v>
          </cell>
          <cell r="E13" t="str">
            <v>Interrupción del proceso de comercialización y exportación de minerales</v>
          </cell>
        </row>
        <row r="14">
          <cell r="D14" t="str">
            <v>CONS0029</v>
          </cell>
          <cell r="E14" t="str">
            <v>Aumento de la informalidad minera o aumento de la cultura de incumplimiento de obligaciones mineras</v>
          </cell>
        </row>
        <row r="15">
          <cell r="D15" t="str">
            <v>CONS0074</v>
          </cell>
          <cell r="E15" t="str">
            <v xml:space="preserve">PQRS de los Entes Territoriales por la disminución en la transferencia de las Regalías. </v>
          </cell>
        </row>
        <row r="16">
          <cell r="D16" t="str">
            <v>CONS0002</v>
          </cell>
          <cell r="E16" t="str">
            <v>Afectación en la prestación de servicios de la ANM.</v>
          </cell>
        </row>
        <row r="17">
          <cell r="D17" t="str">
            <v>CONS0031</v>
          </cell>
          <cell r="E17" t="str">
            <v>Costos y gastos adicionales para los comercializadores y exportadores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153">
          <cell r="C153" t="str">
            <v>MIS5RG0001</v>
          </cell>
          <cell r="D153" t="str">
            <v>Incremento de la fatalidad en el sector minero</v>
          </cell>
        </row>
        <row r="154">
          <cell r="C154">
            <v>0</v>
          </cell>
          <cell r="D154">
            <v>0</v>
          </cell>
        </row>
        <row r="155">
          <cell r="C155" t="str">
            <v>MIS5RG0002</v>
          </cell>
          <cell r="D155" t="str">
            <v>Aumento de la accidentalidad minera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 t="str">
            <v>MIS5RG0003</v>
          </cell>
          <cell r="D158" t="str">
            <v>Incumplimiento normativo de visitas a ARE</v>
          </cell>
        </row>
        <row r="159">
          <cell r="C159">
            <v>0</v>
          </cell>
          <cell r="D159">
            <v>0</v>
          </cell>
        </row>
        <row r="160">
          <cell r="C160" t="str">
            <v>MIS5RG0004</v>
          </cell>
          <cell r="D160" t="str">
            <v>Incremento de acciones de atención de emergencias e investigaciones de accidentes</v>
          </cell>
        </row>
        <row r="161">
          <cell r="C161">
            <v>0</v>
          </cell>
          <cell r="D161">
            <v>0</v>
          </cell>
        </row>
        <row r="162">
          <cell r="C162" t="str">
            <v>MIS5RG0005</v>
          </cell>
          <cell r="D162" t="str">
            <v>Disminución de la capacidad para la atención de emergencias (nuevo)</v>
          </cell>
        </row>
        <row r="163">
          <cell r="C163">
            <v>0</v>
          </cell>
          <cell r="D163">
            <v>0</v>
          </cell>
        </row>
        <row r="164">
          <cell r="C164">
            <v>0</v>
          </cell>
          <cell r="D164">
            <v>0</v>
          </cell>
        </row>
        <row r="165">
          <cell r="C165" t="str">
            <v>MIS5RG0006</v>
          </cell>
          <cell r="D165" t="str">
            <v xml:space="preserve">Indisponibilidad de equipos de seguridad y salvamento minero </v>
          </cell>
        </row>
        <row r="166">
          <cell r="C166">
            <v>0</v>
          </cell>
          <cell r="D166">
            <v>0</v>
          </cell>
        </row>
        <row r="167">
          <cell r="C167" t="str">
            <v>MIS5RG0007</v>
          </cell>
          <cell r="D167" t="str">
            <v xml:space="preserve">Incumplimiento normativo de la obligación de la investigación de los accidentes mineros en áreas de titulos mineros, ARE, solicitudes de legalización de mineria de hecho y/o tradicional. 
</v>
          </cell>
        </row>
        <row r="168">
          <cell r="C168" t="str">
            <v>MIS5RG0008</v>
          </cell>
          <cell r="D168" t="str">
            <v xml:space="preserve">Incertidumbre en la identificación de las causas del accidente minero </v>
          </cell>
        </row>
        <row r="169">
          <cell r="C169">
            <v>0</v>
          </cell>
          <cell r="D16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MIS6RG0001</v>
          </cell>
          <cell r="D227" t="str">
            <v>Información desactualizada en el Registro Nacional Mineros - RNM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 t="str">
            <v>MIS6RG0002</v>
          </cell>
          <cell r="D232" t="str">
            <v>Errores en la Información que toman como insumo otras áreas de la ANM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 t="str">
            <v>MIS6RG0003</v>
          </cell>
          <cell r="D237" t="str">
            <v>Incumplimiento de términos de ley para las inscripciones y des anotaciones en el RNM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MIS7RG0001</v>
          </cell>
          <cell r="D227" t="str">
            <v>Ineficacia en la atención de trámites y servicios de la ANM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 t="str">
            <v>MIS7RG0002</v>
          </cell>
          <cell r="D232" t="str">
            <v>Incumplimiento normativo de los términos de respuesta para tramitar las PQRS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 t="str">
            <v>MIS7RG0003</v>
          </cell>
          <cell r="D237" t="str">
            <v>Deficiencias en la detección y atención de mejoras para los trámites y servicios de la ANM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MIS7RG0004</v>
          </cell>
          <cell r="D227" t="str">
            <v>Indebida notificación de actos administrativos.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 t="str">
            <v>MIS7RG0005</v>
          </cell>
          <cell r="D232" t="str">
            <v xml:space="preserve">Indebida e inoportuna certificación de ejecutoría de los actos administrativos. 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 t="str">
            <v>MIS7RG0006</v>
          </cell>
          <cell r="D237" t="str">
            <v xml:space="preserve">Incumplimiento en los tiempos de la notificación de los actos administrativos por estado. 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03">
          <cell r="C203" t="str">
            <v>APO1RG0001</v>
          </cell>
          <cell r="D203" t="str">
            <v>Incumplimiento de la normatividad de contratación pública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 t="str">
            <v>APO1RG0002</v>
          </cell>
          <cell r="D208" t="str">
            <v>Vulneración principio de planeación y publicidad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 t="str">
            <v>APO1RG0003</v>
          </cell>
          <cell r="D213" t="str">
            <v xml:space="preserve">Demoras en la suscripción de contratos y afectación de los objetivos institucionales 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 t="str">
            <v>APO1RG0004</v>
          </cell>
          <cell r="D218" t="str">
            <v>Incumplimiento de las metas presupuestales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 t="str">
            <v>APO1RG0005</v>
          </cell>
          <cell r="D223" t="str">
            <v>Inadecuada supervisión de contratos</v>
          </cell>
        </row>
        <row r="224">
          <cell r="C224">
            <v>0</v>
          </cell>
          <cell r="D224">
            <v>0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 t="str">
            <v>APO1RG0006</v>
          </cell>
          <cell r="D228" t="str">
            <v>Saldos presupuestales sin liberar por contratos sin liquidar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172">
          <cell r="C172" t="str">
            <v>APO2RG0001</v>
          </cell>
          <cell r="D172" t="str">
            <v>Incertidumbre sobre las condiciones del inventario en los PAR y ESSM de la ANM.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 t="str">
            <v>APO2RG0002</v>
          </cell>
          <cell r="D177" t="str">
            <v>Perdida, deterioro o detrimento de los bienes inmuebles o muebles de la ANM.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  <row r="182">
          <cell r="C182" t="str">
            <v>APO2RG0003</v>
          </cell>
          <cell r="D182" t="str">
            <v xml:space="preserve">Deterioro de las condiciones de saneamiento básico y de bienestar de la Entidad </v>
          </cell>
        </row>
        <row r="183"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 t="str">
            <v>APO2RG0004</v>
          </cell>
          <cell r="D187" t="str">
            <v>Inseguridad en las instalaciones de la ANM.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 t="str">
            <v>APO2RG0005</v>
          </cell>
          <cell r="D192" t="str">
            <v>Incumplimiento normativo en el aseguramiento de bienes y responsabilidades de la Entidad.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0</v>
          </cell>
          <cell r="D195">
            <v>0</v>
          </cell>
        </row>
        <row r="196">
          <cell r="C196">
            <v>0</v>
          </cell>
          <cell r="D196">
            <v>0</v>
          </cell>
        </row>
        <row r="197">
          <cell r="C197" t="str">
            <v>APO2RG0006</v>
          </cell>
          <cell r="D197" t="str">
            <v>Incumplimiento en la prestación del servicio aéreo o terrestre de la ANM</v>
          </cell>
        </row>
        <row r="198">
          <cell r="C198">
            <v>0</v>
          </cell>
          <cell r="D198">
            <v>0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 t="str">
            <v>APO2RG0007</v>
          </cell>
          <cell r="D202" t="str">
            <v>Suspensión de los Servicios Públicos en la ANM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 t="str">
            <v>APO2RG0008</v>
          </cell>
          <cell r="D207" t="str">
            <v xml:space="preserve">
Incertidumbre sobre el estado real del inventario físico.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198">
          <cell r="C198" t="str">
            <v>APO4RG0001</v>
          </cell>
          <cell r="D198" t="str">
            <v>Inoportunidad en la entrega de proyectos definidos en la OTI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C203" t="str">
            <v>APO4RG0002</v>
          </cell>
          <cell r="D203" t="str">
            <v>Afectación o interrupción de los servicios tecnológicos que soporta la OTI comprometiendo la integridad, disponibilidad y  confidencialidad de la información.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 t="str">
            <v>APO4RG0003</v>
          </cell>
          <cell r="D208" t="str">
            <v>Incumplimiento de las metas institucionales y del proceso en materia de ejecución de proyectos tecnológicos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 t="str">
            <v>APO4RG0004</v>
          </cell>
          <cell r="D213" t="str">
            <v xml:space="preserve">Ineficacia en la entrega del servicio tecnológico requerido por los usuarios de la Entidad 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 t="str">
            <v>APO4RG0005</v>
          </cell>
          <cell r="D218" t="str">
            <v>Inoportunidad en la atención de las solicitudes que recibe la Oficina de Tecnología e Información  (OTI)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 t="str">
            <v>APO4RG0006</v>
          </cell>
          <cell r="D223" t="str">
            <v>Pérdida, fuga o alteración de información de la Agencia Nacional de Minería</v>
          </cell>
        </row>
        <row r="224">
          <cell r="C224">
            <v>0</v>
          </cell>
          <cell r="D224">
            <v>0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 t="str">
            <v>APO4RG0007</v>
          </cell>
          <cell r="D228" t="str">
            <v xml:space="preserve">Ineficacia de los bienes y servicios tecnológicos desarrollados o tercerizados requeridos por los procesos/dependencias de la Entidad 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 t="str">
            <v>APO4RG0008</v>
          </cell>
          <cell r="D233" t="str">
            <v xml:space="preserve">Insuficiente capacidad de los servicios tecnológicos de la Entidad 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APO5RG0001</v>
          </cell>
          <cell r="D227" t="str">
            <v>Incumplimiento de los términos legales establecidos para realizar el proceso de concertación y seguimiento a la evaluación de desempeño y acuerdos de gestión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 t="str">
            <v>APO5RG0002</v>
          </cell>
          <cell r="D232" t="str">
            <v>Errores en la liquidación de la nómina y falta de aplicación de novedades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 t="str">
            <v>APO5RG0003</v>
          </cell>
          <cell r="D237" t="str">
            <v>Provisión de empleos incumpliendo la normatividad vigente en materia de gestión del talento humano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 t="str">
            <v>APO5RG0004</v>
          </cell>
          <cell r="D242" t="str">
            <v>Inadecuado fortalecimiento de las competencias de los funcionarios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 t="str">
            <v>APO5RG0005</v>
          </cell>
          <cell r="D247" t="str">
            <v>Afectación y deterioro del bienestar y el clima laboral de los servidores de la Entidad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 t="str">
            <v>APO5RG0006</v>
          </cell>
          <cell r="D252" t="str">
            <v>Incumplimiento de la normatividad vigente en materia de seguridad y salud en el trabajo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 t="str">
            <v>APO5RG0007</v>
          </cell>
          <cell r="D257" t="str">
            <v>Aumento de accidentes, enfermedades laborales o muertes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 t="str">
            <v>APO5RG0008</v>
          </cell>
          <cell r="D262" t="str">
            <v>Inoportunidad en la atención de solicitudes de situaciones administrativas o certificaciones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 t="str">
            <v>APO5RG0009</v>
          </cell>
          <cell r="D267" t="str">
            <v>Inadecuada actualización del manual de funciones de la ANM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7">
          <cell r="C227" t="str">
            <v>APO5RG0010</v>
          </cell>
          <cell r="D227" t="str">
            <v>Incumplimiento del deber funcional relacionado con el trámite oportuno de todas las quejas e informes que lleguen al Grupo de Control Interno Disciplinario</v>
          </cell>
        </row>
        <row r="232">
          <cell r="C232" t="str">
            <v>APO5RG0011</v>
          </cell>
          <cell r="D232" t="str">
            <v>Incumplimiento de las normas del derecho disciplinario</v>
          </cell>
        </row>
        <row r="237">
          <cell r="C237" t="str">
            <v>APO5RG0012</v>
          </cell>
          <cell r="D237" t="str">
            <v>Dilación injustificada del impulso al proceso disciplinario</v>
          </cell>
        </row>
        <row r="242">
          <cell r="C242" t="str">
            <v>APO5RG0013</v>
          </cell>
          <cell r="D242" t="str">
            <v>Incumplimiento de los términos legales en materia de control interno disciplinario</v>
          </cell>
        </row>
        <row r="247">
          <cell r="C247" t="str">
            <v>APO5RG0014</v>
          </cell>
          <cell r="D247" t="str">
            <v>Incumplimiento de las normas de control interno disciplinario por parte de los servidores públicos de la ANM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180">
          <cell r="C180" t="str">
            <v>APO6RG0001</v>
          </cell>
          <cell r="D180" t="str">
            <v>Ineficiencia en la atención o trámite de las solicitudes recibidas.</v>
          </cell>
        </row>
        <row r="181">
          <cell r="C181">
            <v>0</v>
          </cell>
          <cell r="D181">
            <v>0</v>
          </cell>
        </row>
        <row r="182">
          <cell r="C182">
            <v>0</v>
          </cell>
          <cell r="D182">
            <v>0</v>
          </cell>
        </row>
        <row r="183"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C185" t="str">
            <v>APO6RG0002</v>
          </cell>
          <cell r="D185" t="str">
            <v>Pérdida de los procesos en los que es demandada la ANM</v>
          </cell>
        </row>
        <row r="186">
          <cell r="C186">
            <v>0</v>
          </cell>
          <cell r="D186">
            <v>0</v>
          </cell>
        </row>
        <row r="187"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 t="str">
            <v>APO6RG0003</v>
          </cell>
          <cell r="D190" t="str">
            <v>Vencimiento de términos legales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 t="str">
            <v>APO6RG0004</v>
          </cell>
          <cell r="D195" t="str">
            <v>Incumplimiento de las metas de recaudo establecidas por la Entidad.</v>
          </cell>
        </row>
        <row r="196">
          <cell r="C196">
            <v>0</v>
          </cell>
          <cell r="D196">
            <v>0</v>
          </cell>
        </row>
        <row r="197">
          <cell r="C197">
            <v>0</v>
          </cell>
          <cell r="D197">
            <v>0</v>
          </cell>
        </row>
        <row r="198">
          <cell r="C198">
            <v>0</v>
          </cell>
          <cell r="D198">
            <v>0</v>
          </cell>
        </row>
        <row r="199">
          <cell r="C199">
            <v>0</v>
          </cell>
          <cell r="D199">
            <v>0</v>
          </cell>
        </row>
        <row r="200">
          <cell r="C200" t="str">
            <v>APO6RG0005</v>
          </cell>
          <cell r="D200" t="str">
            <v>Aumento de la cartera sin depurar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 t="str">
            <v>APO6RG0006</v>
          </cell>
          <cell r="D205" t="str">
            <v>Prescripciones de acciones de cobro por falta de gestión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 t="str">
            <v>APO6RG0007</v>
          </cell>
          <cell r="D210" t="str">
            <v xml:space="preserve">Incumplimiento normativo   aplicable a la  ANM 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>
            <v>0</v>
          </cell>
          <cell r="D223">
            <v>0</v>
          </cell>
        </row>
        <row r="224">
          <cell r="C224">
            <v>0</v>
          </cell>
          <cell r="D224">
            <v>0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00">
          <cell r="C200" t="str">
            <v>APO7RG0001</v>
          </cell>
          <cell r="D200" t="str">
            <v xml:space="preserve">Ineficiencia de la ANM en la planificación de los planes y programas archivísticos 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 t="str">
            <v>APO7RG0002</v>
          </cell>
          <cell r="D205" t="str">
            <v>Incumplimiento de las normas archivísticas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 t="str">
            <v>APO7RG0003</v>
          </cell>
          <cell r="D210" t="str">
            <v>Pérdida de la trazabilidad de los documentos en el Sistema de Gestión Documental de la ANM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 t="str">
            <v>APO7RG0004</v>
          </cell>
          <cell r="D215" t="str">
            <v>Deficiencias e inoportunidad en la intervención técnica y seguimiento de la documentación de la ANM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 t="str">
            <v>APO7RG0005</v>
          </cell>
          <cell r="D220" t="str">
            <v>Represamiento de transferencias documentales al archivo central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>
            <v>0</v>
          </cell>
          <cell r="D223">
            <v>0</v>
          </cell>
        </row>
        <row r="224">
          <cell r="C224">
            <v>0</v>
          </cell>
          <cell r="D224">
            <v>0</v>
          </cell>
        </row>
        <row r="225">
          <cell r="C225" t="str">
            <v>APO7RG0006</v>
          </cell>
          <cell r="D225" t="str">
            <v>Perdida de documentos físicos del archivo central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 t="str">
            <v>APO7RG0007</v>
          </cell>
          <cell r="D230" t="str">
            <v>Afectación en la salud de funcionarios y/o contratistas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CONS0006</v>
          </cell>
          <cell r="E9" t="str">
            <v>Potenciales responsabilidades disciplinarias, fiscales o penales.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 t="str">
            <v>CONS0066</v>
          </cell>
          <cell r="E12" t="str">
            <v>Incumplimiento de metas en materia de gestión documental.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 t="str">
            <v>CONS0068</v>
          </cell>
          <cell r="E15" t="str">
            <v xml:space="preserve">Imposibiliad de reconstruir o rcuperar  documentos 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 t="str">
            <v>CONS0075</v>
          </cell>
          <cell r="E18" t="str">
            <v>Acumulación de documentos en archivos de gestión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 t="str">
            <v>CONS0067</v>
          </cell>
          <cell r="E21" t="str">
            <v>Inconformidades/hallazgos en la implementación del sistema de la gestión documental de la ANM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56">
          <cell r="C56" t="str">
            <v>EVA1RG0001</v>
          </cell>
          <cell r="D56" t="str">
            <v xml:space="preserve">Oportunidades de mejora y recomendaciones con alcance preventivo sin identificar
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 t="str">
            <v>EVA1RG0002</v>
          </cell>
          <cell r="D61" t="str">
            <v>Incumplimientos técnicos, administrativos, jurídicos o procedimentales de la ANM sin identificar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  <cell r="D63">
            <v>0</v>
          </cell>
        </row>
        <row r="64">
          <cell r="C64">
            <v>0</v>
          </cell>
          <cell r="D64">
            <v>0</v>
          </cell>
        </row>
        <row r="65">
          <cell r="C65">
            <v>0</v>
          </cell>
          <cell r="D65">
            <v>0</v>
          </cell>
        </row>
        <row r="66">
          <cell r="C66" t="str">
            <v>EVA1RG0003</v>
          </cell>
          <cell r="D66" t="str">
            <v>Controles sin evaluar</v>
          </cell>
        </row>
        <row r="67">
          <cell r="C67">
            <v>0</v>
          </cell>
          <cell r="D67">
            <v>0</v>
          </cell>
        </row>
        <row r="68">
          <cell r="C68">
            <v>0</v>
          </cell>
          <cell r="D68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 t="str">
            <v>EVA1RG0004</v>
          </cell>
          <cell r="D71" t="str">
            <v>Deficiencias en el ejercicio auditor al SIG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 t="str">
            <v>EVA1RG0005</v>
          </cell>
          <cell r="D76" t="str">
            <v>Incumplimiento de normas relacionadas con la entrega de informes de ley .</v>
          </cell>
        </row>
        <row r="77"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C79">
            <v>0</v>
          </cell>
          <cell r="D79">
            <v>0</v>
          </cell>
        </row>
        <row r="80">
          <cell r="C80">
            <v>0</v>
          </cell>
          <cell r="D80">
            <v>0</v>
          </cell>
        </row>
        <row r="81">
          <cell r="C81" t="str">
            <v>EVA1RG0006</v>
          </cell>
          <cell r="D81" t="str">
            <v>Inadecuada identificación de riesgos en la Entidad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 t="str">
            <v>EVA1RG0007</v>
          </cell>
          <cell r="D86" t="str">
            <v>Inefectividad en la gestión y cierre de las no conformidades u oportunidades de mejora derivadas de auditorias SIG, Auditoria ente certificador, MIPG u otros.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1">
          <cell r="C91" t="str">
            <v>EVA1RG0008</v>
          </cell>
          <cell r="D91" t="str">
            <v>Recurrencia en las salidas no conformes</v>
          </cell>
        </row>
        <row r="92">
          <cell r="C92">
            <v>0</v>
          </cell>
          <cell r="D92">
            <v>0</v>
          </cell>
        </row>
        <row r="93">
          <cell r="C93">
            <v>0</v>
          </cell>
          <cell r="D93">
            <v>0</v>
          </cell>
        </row>
        <row r="94">
          <cell r="C94">
            <v>0</v>
          </cell>
          <cell r="D94">
            <v>0</v>
          </cell>
        </row>
        <row r="95">
          <cell r="C95">
            <v>0</v>
          </cell>
          <cell r="D9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172">
          <cell r="C172" t="str">
            <v>APO3RG0001</v>
          </cell>
          <cell r="D172" t="str">
            <v>Deficiencias y errores en el registro de la información  del presupuesto asignado de la Agencia Nacional de Minería.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 t="str">
            <v>APO3RG0002</v>
          </cell>
          <cell r="D177" t="str">
            <v>Inexactitud  en la declaración del impuesto sobre las ventas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  <row r="182">
          <cell r="C182" t="str">
            <v>APO3RG0003</v>
          </cell>
          <cell r="D182" t="str">
            <v>Inadecuada afectación contable por diferencias de información en los aplicativos WEBSAFI y ABACO</v>
          </cell>
        </row>
        <row r="183">
          <cell r="C183">
            <v>0</v>
          </cell>
          <cell r="D183">
            <v>0</v>
          </cell>
        </row>
        <row r="184">
          <cell r="C184">
            <v>0</v>
          </cell>
          <cell r="D184">
            <v>0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 t="str">
            <v>APO3RG0004</v>
          </cell>
          <cell r="D187" t="str">
            <v>Inadecuado trámite en la expedición del certificado de disponibilidad presupuestal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 t="str">
            <v>APO3RG0005</v>
          </cell>
          <cell r="D192" t="str">
            <v>Incumplimiento de requisitos para realizar la expedición de registros presupuestales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0</v>
          </cell>
          <cell r="D195">
            <v>0</v>
          </cell>
        </row>
        <row r="196">
          <cell r="C196">
            <v>0</v>
          </cell>
          <cell r="D196">
            <v>0</v>
          </cell>
        </row>
        <row r="197">
          <cell r="C197" t="str">
            <v>APO3RG0006</v>
          </cell>
          <cell r="D197" t="str">
            <v>Incumplimiento en  las responsabilidades tributarias por parte de la ANM</v>
          </cell>
        </row>
        <row r="198">
          <cell r="C198">
            <v>0</v>
          </cell>
          <cell r="D198">
            <v>0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 t="str">
            <v>APO3RG0007</v>
          </cell>
          <cell r="D202" t="str">
            <v>Inadecuada e inoportuna elaboración, consolidación y presentación de los informes y declaraciones de los estados e información contable de la ANM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 t="str">
            <v>APO3RG0008</v>
          </cell>
          <cell r="D207" t="str">
            <v>Ordenar o efectuar pagos sin el lleno de los requisitos legales.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 t="str">
            <v>APO3RG0009</v>
          </cell>
          <cell r="D212" t="str">
            <v>Inoportunidad en el registro de información contable de comisiones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 t="str">
            <v>APO3RG0010</v>
          </cell>
          <cell r="D217" t="str">
            <v>Inoportunidad en el registro de modificaciones presupuestales en el SIIF Nación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Portada"/>
      <sheetName val="1.Contexto"/>
      <sheetName val="2.Identificacion_Riesgos"/>
      <sheetName val="3.Controles"/>
      <sheetName val="4.Mapa_Calor"/>
      <sheetName val="5.Plan Manejo"/>
      <sheetName val="Hoja3"/>
      <sheetName val="6.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  <cell r="E9" t="str">
            <v>Desempeño de la ANM sin mejorar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 t="str">
            <v>CONS0002</v>
          </cell>
          <cell r="E12" t="str">
            <v>Afectación de la prestación de servicios de la ANM.</v>
          </cell>
        </row>
        <row r="13">
          <cell r="D13" t="str">
            <v>CONS0003</v>
          </cell>
          <cell r="E13" t="str">
            <v>Toma de decisiciones inoportuna o desalineada con la misión de la ANM por parte de la alta dirección.</v>
          </cell>
        </row>
        <row r="14">
          <cell r="D14">
            <v>0</v>
          </cell>
          <cell r="E1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7">
          <cell r="C27" t="str">
            <v>EST1RG0004</v>
          </cell>
          <cell r="D27" t="str">
            <v>Incumplimiento de requisitos de calidad que debe garantizar el SIG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 t="str">
            <v>EST1RG0005</v>
          </cell>
          <cell r="D32" t="str">
            <v>Desaprobación de la certificación en ISO 9001:2015.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68">
          <cell r="C68" t="str">
            <v>EST1RG0006</v>
          </cell>
          <cell r="D68" t="str">
            <v>Incumplimiento de los parámetros de la norma ISO 14001:15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 t="str">
            <v>EST1RG0007</v>
          </cell>
          <cell r="D72" t="str">
            <v>No conformidades relacionadas con el SGA</v>
          </cell>
        </row>
        <row r="73">
          <cell r="C73" t="str">
            <v>EST1RG0008</v>
          </cell>
          <cell r="D73" t="str">
            <v>Aumento en la significancia de los aspectos e impactos ambientales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C79" t="str">
            <v>EST1RG0009</v>
          </cell>
          <cell r="D79" t="str">
            <v>Nuevos aspectos e impactos ambientales</v>
          </cell>
        </row>
        <row r="80">
          <cell r="C80">
            <v>0</v>
          </cell>
          <cell r="D80">
            <v>0</v>
          </cell>
        </row>
        <row r="81">
          <cell r="C81">
            <v>0</v>
          </cell>
          <cell r="D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 t="str">
            <v>EST1RG0010</v>
          </cell>
          <cell r="D84" t="str">
            <v>Reprocesos operacionales de sostenimiento del SGA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24">
          <cell r="C224" t="str">
            <v>EST2RG0001</v>
          </cell>
          <cell r="D224" t="str">
            <v>Inadecuada formulación y diseño de estrategias  de comunicación dirigidas a  los grupos de interés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C229" t="str">
            <v>EST2RG0002</v>
          </cell>
          <cell r="D229" t="str">
            <v>Inoportuna e inadecuada publicación de la información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>
            <v>0</v>
          </cell>
          <cell r="D233">
            <v>0</v>
          </cell>
        </row>
        <row r="234">
          <cell r="C234" t="str">
            <v>EST2RG0003</v>
          </cell>
          <cell r="D234" t="str">
            <v>Indisponibilidad de la información de la Entidad en sitio web y redes sociales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 t="str">
            <v>EST2RG0004</v>
          </cell>
          <cell r="D239" t="str">
            <v>Incumplimiento en la ejecución de espacios/eventos programados a los ciudadanos que posibiliten su participación e información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 t="str">
            <v>EST2RG0005</v>
          </cell>
          <cell r="D244" t="str">
            <v>Inoportunidad y/o falta de calidad de la información que se suministra a la ciudadanía sobre la minería y gestión de la ANM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 t="str">
            <v>EST2RG0006</v>
          </cell>
          <cell r="D249" t="str">
            <v>Deficiencias en la formulación de la estrategia  de rendición de cuentas de la ANM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 t="str">
            <v>EST2RG0007</v>
          </cell>
          <cell r="D254" t="str">
            <v>Incumplimiento normativo en materia de rendición de cuentas por parte de la ANM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 t="str">
            <v>EST2RG0008</v>
          </cell>
          <cell r="D259" t="str">
            <v>Deficiencias en las herramientas/métodos que se implementan para garantizar mediciones a la gestión y percepción institucional.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 t="str">
            <v>EST2RG0009</v>
          </cell>
          <cell r="D264" t="str">
            <v>Ineficiencia en la gestión de los servicios prestados por parte del grupo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CONS0001</v>
          </cell>
        </row>
        <row r="287">
          <cell r="C287" t="str">
            <v>MIS1RG0001</v>
          </cell>
          <cell r="D287" t="str">
            <v xml:space="preserve">Interrupción o retraso en el proceso de declaración de áreas estratégicas mineras </v>
          </cell>
        </row>
        <row r="288">
          <cell r="C288">
            <v>0</v>
          </cell>
          <cell r="D288">
            <v>0</v>
          </cell>
        </row>
        <row r="289">
          <cell r="C289">
            <v>0</v>
          </cell>
          <cell r="D289">
            <v>0</v>
          </cell>
        </row>
        <row r="290">
          <cell r="C290">
            <v>0</v>
          </cell>
          <cell r="D290">
            <v>0</v>
          </cell>
        </row>
        <row r="291">
          <cell r="C291">
            <v>0</v>
          </cell>
          <cell r="D291">
            <v>0</v>
          </cell>
        </row>
        <row r="292">
          <cell r="C292" t="str">
            <v>MIS1RG0002</v>
          </cell>
          <cell r="D292" t="str">
            <v>Declaración de áreas desconociendo características del territorio y eventuales prohibiciones o restricciones en las zonas de interés.</v>
          </cell>
        </row>
        <row r="293">
          <cell r="C293">
            <v>0</v>
          </cell>
          <cell r="D293">
            <v>0</v>
          </cell>
        </row>
        <row r="294">
          <cell r="C294">
            <v>0</v>
          </cell>
          <cell r="D294">
            <v>0</v>
          </cell>
        </row>
        <row r="295">
          <cell r="C295">
            <v>0</v>
          </cell>
          <cell r="D295">
            <v>0</v>
          </cell>
        </row>
        <row r="296">
          <cell r="C296">
            <v>0</v>
          </cell>
          <cell r="D296">
            <v>0</v>
          </cell>
        </row>
        <row r="297">
          <cell r="C297">
            <v>0</v>
          </cell>
          <cell r="D297">
            <v>0</v>
          </cell>
        </row>
        <row r="298">
          <cell r="C298">
            <v>0</v>
          </cell>
          <cell r="D298">
            <v>0</v>
          </cell>
        </row>
        <row r="299">
          <cell r="C299">
            <v>0</v>
          </cell>
          <cell r="D299">
            <v>0</v>
          </cell>
        </row>
        <row r="300">
          <cell r="C300">
            <v>0</v>
          </cell>
          <cell r="D300">
            <v>0</v>
          </cell>
        </row>
        <row r="301">
          <cell r="C301">
            <v>0</v>
          </cell>
          <cell r="D301">
            <v>0</v>
          </cell>
        </row>
        <row r="302">
          <cell r="C302">
            <v>0</v>
          </cell>
          <cell r="D302">
            <v>0</v>
          </cell>
        </row>
        <row r="303">
          <cell r="C303">
            <v>0</v>
          </cell>
          <cell r="D303">
            <v>0</v>
          </cell>
        </row>
        <row r="304">
          <cell r="C304">
            <v>0</v>
          </cell>
          <cell r="D304">
            <v>0</v>
          </cell>
        </row>
        <row r="305">
          <cell r="C305">
            <v>0</v>
          </cell>
          <cell r="D305">
            <v>0</v>
          </cell>
        </row>
        <row r="306">
          <cell r="C306">
            <v>0</v>
          </cell>
          <cell r="D306">
            <v>0</v>
          </cell>
        </row>
        <row r="307">
          <cell r="C307">
            <v>0</v>
          </cell>
          <cell r="D307">
            <v>0</v>
          </cell>
        </row>
        <row r="308">
          <cell r="C308">
            <v>0</v>
          </cell>
          <cell r="D308">
            <v>0</v>
          </cell>
        </row>
        <row r="309">
          <cell r="C309">
            <v>0</v>
          </cell>
          <cell r="D309">
            <v>0</v>
          </cell>
        </row>
        <row r="310">
          <cell r="C310">
            <v>0</v>
          </cell>
          <cell r="D310">
            <v>0</v>
          </cell>
        </row>
        <row r="311">
          <cell r="C311">
            <v>0</v>
          </cell>
          <cell r="D311">
            <v>0</v>
          </cell>
        </row>
        <row r="312">
          <cell r="C312">
            <v>0</v>
          </cell>
          <cell r="D312">
            <v>0</v>
          </cell>
        </row>
        <row r="313">
          <cell r="C313">
            <v>0</v>
          </cell>
          <cell r="D313">
            <v>0</v>
          </cell>
        </row>
        <row r="314">
          <cell r="C314">
            <v>0</v>
          </cell>
          <cell r="D314">
            <v>0</v>
          </cell>
        </row>
        <row r="315">
          <cell r="C315">
            <v>0</v>
          </cell>
          <cell r="D315">
            <v>0</v>
          </cell>
        </row>
        <row r="316"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C320">
            <v>0</v>
          </cell>
          <cell r="D320">
            <v>0</v>
          </cell>
        </row>
        <row r="321">
          <cell r="C321">
            <v>0</v>
          </cell>
          <cell r="D321">
            <v>0</v>
          </cell>
        </row>
        <row r="322">
          <cell r="C322">
            <v>0</v>
          </cell>
          <cell r="D322">
            <v>0</v>
          </cell>
        </row>
        <row r="323">
          <cell r="C323">
            <v>0</v>
          </cell>
          <cell r="D323">
            <v>0</v>
          </cell>
        </row>
        <row r="324">
          <cell r="C324">
            <v>0</v>
          </cell>
          <cell r="D324">
            <v>0</v>
          </cell>
        </row>
        <row r="325">
          <cell r="C325">
            <v>0</v>
          </cell>
          <cell r="D325">
            <v>0</v>
          </cell>
        </row>
        <row r="326">
          <cell r="C326">
            <v>0</v>
          </cell>
          <cell r="D326">
            <v>0</v>
          </cell>
        </row>
        <row r="327">
          <cell r="C327">
            <v>0</v>
          </cell>
          <cell r="D327">
            <v>0</v>
          </cell>
        </row>
        <row r="328">
          <cell r="C328">
            <v>0</v>
          </cell>
          <cell r="D328">
            <v>0</v>
          </cell>
        </row>
        <row r="329">
          <cell r="C329">
            <v>0</v>
          </cell>
          <cell r="D329">
            <v>0</v>
          </cell>
        </row>
        <row r="330">
          <cell r="C330">
            <v>0</v>
          </cell>
          <cell r="D330">
            <v>0</v>
          </cell>
        </row>
        <row r="331">
          <cell r="C331">
            <v>0</v>
          </cell>
          <cell r="D331">
            <v>0</v>
          </cell>
        </row>
        <row r="332">
          <cell r="C332">
            <v>0</v>
          </cell>
          <cell r="D332">
            <v>0</v>
          </cell>
        </row>
        <row r="333">
          <cell r="C333">
            <v>0</v>
          </cell>
          <cell r="D333">
            <v>0</v>
          </cell>
        </row>
        <row r="334">
          <cell r="C334">
            <v>0</v>
          </cell>
          <cell r="D334">
            <v>0</v>
          </cell>
        </row>
        <row r="335">
          <cell r="C335">
            <v>0</v>
          </cell>
          <cell r="D335">
            <v>0</v>
          </cell>
        </row>
        <row r="336">
          <cell r="C336">
            <v>0</v>
          </cell>
          <cell r="D3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7D93-4147-4E75-80B1-326B56C056C7}">
  <sheetPr>
    <tabColor theme="9" tint="0.39997558519241921"/>
  </sheetPr>
  <dimension ref="A1:U859"/>
  <sheetViews>
    <sheetView tabSelected="1" zoomScale="70" zoomScaleNormal="70" workbookViewId="0">
      <selection activeCell="F9" sqref="F9:F11"/>
    </sheetView>
  </sheetViews>
  <sheetFormatPr defaultColWidth="11.42578125" defaultRowHeight="18"/>
  <cols>
    <col min="1" max="1" width="18.5703125" style="8" customWidth="1"/>
    <col min="2" max="2" width="17" style="3" customWidth="1"/>
    <col min="3" max="3" width="21.7109375" style="3" customWidth="1"/>
    <col min="4" max="4" width="31" style="1" customWidth="1"/>
    <col min="5" max="5" width="25.85546875" style="6" customWidth="1"/>
    <col min="6" max="6" width="36" style="6" customWidth="1"/>
    <col min="7" max="7" width="19.42578125" style="9" customWidth="1"/>
    <col min="8" max="8" width="56.140625" style="8" customWidth="1"/>
    <col min="9" max="9" width="66.42578125" style="8" customWidth="1"/>
    <col min="10" max="10" width="31.140625" style="1" customWidth="1"/>
    <col min="11" max="11" width="49.28515625" style="1" customWidth="1"/>
    <col min="12" max="12" width="17.28515625" style="1" customWidth="1"/>
    <col min="13" max="13" width="17.28515625" style="3" customWidth="1"/>
    <col min="14" max="14" width="42.28515625" style="1" customWidth="1"/>
    <col min="15" max="15" width="54.42578125" style="1" bestFit="1" customWidth="1"/>
    <col min="16" max="16" width="47.85546875" style="1" bestFit="1" customWidth="1"/>
    <col min="17" max="17" width="51.85546875" style="1" bestFit="1" customWidth="1"/>
    <col min="18" max="18" width="26.140625" style="1" customWidth="1"/>
    <col min="19" max="21" width="11.42578125" style="1"/>
    <col min="22" max="16384" width="11.42578125" style="8"/>
  </cols>
  <sheetData>
    <row r="1" spans="1:21" s="1" customFormat="1">
      <c r="B1" s="458"/>
      <c r="C1" s="459"/>
      <c r="D1" s="460"/>
      <c r="E1" s="467" t="s">
        <v>0</v>
      </c>
      <c r="F1" s="468"/>
      <c r="G1" s="468"/>
      <c r="H1" s="469"/>
      <c r="I1" s="2" t="s">
        <v>1</v>
      </c>
      <c r="M1" s="3"/>
    </row>
    <row r="2" spans="1:21" s="1" customFormat="1">
      <c r="B2" s="461"/>
      <c r="C2" s="462"/>
      <c r="D2" s="463"/>
      <c r="E2" s="470" t="s">
        <v>2</v>
      </c>
      <c r="F2" s="471"/>
      <c r="G2" s="471"/>
      <c r="H2" s="472"/>
      <c r="I2" s="4" t="s">
        <v>3</v>
      </c>
      <c r="M2" s="3"/>
    </row>
    <row r="3" spans="1:21" s="1" customFormat="1" ht="29.25" customHeight="1" thickBot="1">
      <c r="B3" s="464"/>
      <c r="C3" s="465"/>
      <c r="D3" s="466"/>
      <c r="E3" s="473" t="s">
        <v>4</v>
      </c>
      <c r="F3" s="474"/>
      <c r="G3" s="474"/>
      <c r="H3" s="475"/>
      <c r="I3" s="5" t="s">
        <v>5</v>
      </c>
      <c r="M3" s="3"/>
    </row>
    <row r="4" spans="1:21" s="1" customFormat="1" ht="21" customHeight="1">
      <c r="B4" s="3"/>
      <c r="C4" s="3"/>
      <c r="F4" s="6"/>
      <c r="G4" s="3"/>
      <c r="J4" s="7"/>
      <c r="M4" s="3"/>
    </row>
    <row r="5" spans="1:21" s="1" customFormat="1" ht="20.25">
      <c r="B5" s="476" t="s">
        <v>6</v>
      </c>
      <c r="C5" s="476"/>
      <c r="D5" s="476"/>
      <c r="E5" s="476"/>
      <c r="F5" s="476"/>
      <c r="G5" s="476"/>
      <c r="H5" s="476"/>
      <c r="I5" s="476"/>
      <c r="M5" s="3"/>
    </row>
    <row r="6" spans="1:21" ht="18.75" thickBot="1"/>
    <row r="7" spans="1:21" ht="31.5">
      <c r="A7" s="477" t="s">
        <v>7</v>
      </c>
      <c r="B7" s="477" t="s">
        <v>8</v>
      </c>
      <c r="C7" s="479" t="s">
        <v>9</v>
      </c>
      <c r="D7" s="479" t="s">
        <v>10</v>
      </c>
      <c r="E7" s="481" t="s">
        <v>11</v>
      </c>
      <c r="F7" s="481"/>
      <c r="G7" s="494" t="s">
        <v>12</v>
      </c>
      <c r="H7" s="494"/>
      <c r="I7" s="494" t="s">
        <v>13</v>
      </c>
      <c r="J7" s="494"/>
      <c r="K7" s="494"/>
      <c r="L7" s="10" t="s">
        <v>14</v>
      </c>
      <c r="M7" s="494" t="s">
        <v>15</v>
      </c>
      <c r="N7" s="494"/>
      <c r="O7" s="494" t="s">
        <v>16</v>
      </c>
      <c r="P7" s="494"/>
      <c r="Q7" s="494"/>
      <c r="R7" s="11" t="s">
        <v>17</v>
      </c>
    </row>
    <row r="8" spans="1:21" ht="95.25" customHeight="1" thickBot="1">
      <c r="A8" s="478"/>
      <c r="B8" s="478"/>
      <c r="C8" s="480"/>
      <c r="D8" s="480"/>
      <c r="E8" s="12" t="s">
        <v>18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2" t="s">
        <v>25</v>
      </c>
      <c r="M8" s="12" t="s">
        <v>26</v>
      </c>
      <c r="N8" s="12" t="s">
        <v>27</v>
      </c>
      <c r="O8" s="12" t="s">
        <v>22</v>
      </c>
      <c r="P8" s="12" t="s">
        <v>28</v>
      </c>
      <c r="Q8" s="12" t="s">
        <v>29</v>
      </c>
      <c r="R8" s="13" t="s">
        <v>30</v>
      </c>
    </row>
    <row r="9" spans="1:21" ht="47.25">
      <c r="A9" s="365">
        <v>1</v>
      </c>
      <c r="B9" s="444">
        <v>44588</v>
      </c>
      <c r="C9" s="365" t="s">
        <v>31</v>
      </c>
      <c r="D9" s="495" t="s">
        <v>32</v>
      </c>
      <c r="E9" s="488" t="s">
        <v>33</v>
      </c>
      <c r="F9" s="498" t="s">
        <v>34</v>
      </c>
      <c r="G9" s="14" t="s">
        <v>35</v>
      </c>
      <c r="H9" s="15" t="s">
        <v>36</v>
      </c>
      <c r="I9" s="16" t="s">
        <v>37</v>
      </c>
      <c r="J9" s="16" t="s">
        <v>38</v>
      </c>
      <c r="K9" s="16" t="s">
        <v>39</v>
      </c>
      <c r="L9" s="311" t="s">
        <v>40</v>
      </c>
      <c r="M9" s="365" t="s">
        <v>41</v>
      </c>
      <c r="N9" s="362" t="str">
        <f>IFERROR(VLOOKUP(M9,'[5]Riesgos de gestión'!$D$9:$E$14,2,0),0)</f>
        <v>Desempeño de la ANM sin mejorar</v>
      </c>
      <c r="O9" s="17" t="s">
        <v>42</v>
      </c>
      <c r="P9" s="17" t="s">
        <v>43</v>
      </c>
      <c r="Q9" s="17" t="s">
        <v>44</v>
      </c>
      <c r="R9" s="351" t="s">
        <v>45</v>
      </c>
      <c r="S9" s="18"/>
      <c r="T9" s="18"/>
      <c r="U9" s="18"/>
    </row>
    <row r="10" spans="1:21" ht="47.25">
      <c r="A10" s="339"/>
      <c r="B10" s="435"/>
      <c r="C10" s="339"/>
      <c r="D10" s="496"/>
      <c r="E10" s="489"/>
      <c r="F10" s="499"/>
      <c r="G10" s="19" t="s">
        <v>46</v>
      </c>
      <c r="H10" s="20" t="s">
        <v>47</v>
      </c>
      <c r="I10" s="21" t="s">
        <v>48</v>
      </c>
      <c r="J10" s="21" t="s">
        <v>38</v>
      </c>
      <c r="K10" s="21" t="s">
        <v>49</v>
      </c>
      <c r="L10" s="312"/>
      <c r="M10" s="339"/>
      <c r="N10" s="482"/>
      <c r="O10" s="21" t="s">
        <v>50</v>
      </c>
      <c r="P10" s="21" t="s">
        <v>51</v>
      </c>
      <c r="Q10" s="21" t="s">
        <v>52</v>
      </c>
      <c r="R10" s="350"/>
      <c r="S10" s="18"/>
      <c r="T10" s="18"/>
      <c r="U10" s="18"/>
    </row>
    <row r="11" spans="1:21" ht="32.25" thickBot="1">
      <c r="A11" s="343"/>
      <c r="B11" s="484"/>
      <c r="C11" s="343"/>
      <c r="D11" s="497"/>
      <c r="E11" s="490"/>
      <c r="F11" s="500"/>
      <c r="G11" s="22"/>
      <c r="H11" s="23"/>
      <c r="I11" s="24"/>
      <c r="J11" s="25"/>
      <c r="K11" s="25"/>
      <c r="L11" s="313"/>
      <c r="M11" s="343"/>
      <c r="N11" s="483"/>
      <c r="O11" s="26" t="s">
        <v>53</v>
      </c>
      <c r="P11" s="26" t="s">
        <v>51</v>
      </c>
      <c r="Q11" s="26" t="s">
        <v>54</v>
      </c>
      <c r="R11" s="352"/>
      <c r="S11" s="18"/>
      <c r="T11" s="18"/>
      <c r="U11" s="18"/>
    </row>
    <row r="12" spans="1:21" ht="38.25" customHeight="1">
      <c r="A12" s="365">
        <v>1</v>
      </c>
      <c r="B12" s="444">
        <v>44588</v>
      </c>
      <c r="C12" s="365" t="s">
        <v>31</v>
      </c>
      <c r="D12" s="485" t="s">
        <v>32</v>
      </c>
      <c r="E12" s="488" t="s">
        <v>55</v>
      </c>
      <c r="F12" s="491" t="s">
        <v>56</v>
      </c>
      <c r="G12" s="334" t="s">
        <v>57</v>
      </c>
      <c r="H12" s="336" t="s">
        <v>58</v>
      </c>
      <c r="I12" s="16" t="s">
        <v>59</v>
      </c>
      <c r="J12" s="16" t="s">
        <v>38</v>
      </c>
      <c r="K12" s="16" t="s">
        <v>60</v>
      </c>
      <c r="L12" s="413" t="s">
        <v>61</v>
      </c>
      <c r="M12" s="27" t="s">
        <v>62</v>
      </c>
      <c r="N12" s="28" t="str">
        <f>IFERROR(VLOOKUP(M12,'[5]Riesgos de gestión'!$D$9:$E$14,2,0),0)</f>
        <v>Afectación de la prestación de servicios de la ANM.</v>
      </c>
      <c r="O12" s="17" t="s">
        <v>42</v>
      </c>
      <c r="P12" s="17" t="s">
        <v>43</v>
      </c>
      <c r="Q12" s="17" t="s">
        <v>44</v>
      </c>
      <c r="R12" s="453" t="s">
        <v>40</v>
      </c>
      <c r="S12" s="18"/>
      <c r="T12" s="18"/>
      <c r="U12" s="18"/>
    </row>
    <row r="13" spans="1:21" ht="31.5">
      <c r="A13" s="339"/>
      <c r="B13" s="435"/>
      <c r="C13" s="339"/>
      <c r="D13" s="486"/>
      <c r="E13" s="489"/>
      <c r="F13" s="492"/>
      <c r="G13" s="284"/>
      <c r="H13" s="338"/>
      <c r="I13" s="21" t="s">
        <v>63</v>
      </c>
      <c r="J13" s="21" t="s">
        <v>38</v>
      </c>
      <c r="K13" s="21" t="s">
        <v>64</v>
      </c>
      <c r="L13" s="414"/>
      <c r="M13" s="29"/>
      <c r="N13" s="30"/>
      <c r="O13" s="31"/>
      <c r="P13" s="31"/>
      <c r="Q13" s="31"/>
      <c r="R13" s="361"/>
      <c r="S13" s="18"/>
      <c r="T13" s="18"/>
      <c r="U13" s="18"/>
    </row>
    <row r="14" spans="1:21" ht="63">
      <c r="A14" s="339"/>
      <c r="B14" s="435"/>
      <c r="C14" s="339"/>
      <c r="D14" s="486"/>
      <c r="E14" s="489"/>
      <c r="F14" s="492"/>
      <c r="G14" s="32" t="s">
        <v>65</v>
      </c>
      <c r="H14" s="33" t="s">
        <v>66</v>
      </c>
      <c r="I14" s="21" t="s">
        <v>67</v>
      </c>
      <c r="J14" s="21" t="s">
        <v>38</v>
      </c>
      <c r="K14" s="21" t="s">
        <v>68</v>
      </c>
      <c r="L14" s="414"/>
      <c r="M14" s="34"/>
      <c r="N14" s="30"/>
      <c r="O14" s="31"/>
      <c r="P14" s="31"/>
      <c r="Q14" s="31"/>
      <c r="R14" s="361"/>
      <c r="S14" s="18"/>
      <c r="T14" s="18"/>
      <c r="U14" s="18"/>
    </row>
    <row r="15" spans="1:21" ht="48" thickBot="1">
      <c r="A15" s="343"/>
      <c r="B15" s="484"/>
      <c r="C15" s="343"/>
      <c r="D15" s="487"/>
      <c r="E15" s="490"/>
      <c r="F15" s="493"/>
      <c r="G15" s="35" t="s">
        <v>69</v>
      </c>
      <c r="H15" s="36" t="s">
        <v>70</v>
      </c>
      <c r="I15" s="26" t="s">
        <v>71</v>
      </c>
      <c r="J15" s="26" t="s">
        <v>72</v>
      </c>
      <c r="K15" s="26" t="s">
        <v>73</v>
      </c>
      <c r="L15" s="415"/>
      <c r="M15" s="37"/>
      <c r="N15" s="38"/>
      <c r="O15" s="25"/>
      <c r="P15" s="25"/>
      <c r="Q15" s="25"/>
      <c r="R15" s="454"/>
      <c r="S15" s="18"/>
      <c r="T15" s="18"/>
      <c r="U15" s="18"/>
    </row>
    <row r="16" spans="1:21" ht="47.25">
      <c r="A16" s="442">
        <v>1</v>
      </c>
      <c r="B16" s="435">
        <v>44588</v>
      </c>
      <c r="C16" s="442" t="s">
        <v>31</v>
      </c>
      <c r="D16" s="437" t="s">
        <v>32</v>
      </c>
      <c r="E16" s="455" t="s">
        <v>74</v>
      </c>
      <c r="F16" s="457" t="s">
        <v>75</v>
      </c>
      <c r="G16" s="39" t="s">
        <v>35</v>
      </c>
      <c r="H16" s="40" t="s">
        <v>36</v>
      </c>
      <c r="I16" s="41" t="s">
        <v>37</v>
      </c>
      <c r="J16" s="41" t="s">
        <v>38</v>
      </c>
      <c r="K16" s="41" t="s">
        <v>39</v>
      </c>
      <c r="L16" s="312" t="s">
        <v>40</v>
      </c>
      <c r="M16" s="39" t="s">
        <v>76</v>
      </c>
      <c r="N16" s="40" t="s">
        <v>77</v>
      </c>
      <c r="O16" s="42" t="s">
        <v>78</v>
      </c>
      <c r="P16" s="42" t="s">
        <v>51</v>
      </c>
      <c r="Q16" s="42" t="s">
        <v>79</v>
      </c>
      <c r="R16" s="309" t="s">
        <v>80</v>
      </c>
      <c r="S16" s="18"/>
      <c r="T16" s="18"/>
      <c r="U16" s="18"/>
    </row>
    <row r="17" spans="1:21" ht="32.25" thickBot="1">
      <c r="A17" s="442"/>
      <c r="B17" s="436"/>
      <c r="C17" s="442"/>
      <c r="D17" s="437"/>
      <c r="E17" s="456"/>
      <c r="F17" s="457"/>
      <c r="G17" s="43" t="s">
        <v>46</v>
      </c>
      <c r="H17" s="44" t="s">
        <v>47</v>
      </c>
      <c r="I17" s="45" t="s">
        <v>48</v>
      </c>
      <c r="J17" s="45" t="s">
        <v>38</v>
      </c>
      <c r="K17" s="45" t="s">
        <v>49</v>
      </c>
      <c r="L17" s="312"/>
      <c r="M17" s="46"/>
      <c r="N17" s="47"/>
      <c r="O17" s="47"/>
      <c r="P17" s="47"/>
      <c r="Q17" s="47"/>
      <c r="R17" s="309"/>
      <c r="S17" s="18"/>
      <c r="T17" s="18"/>
      <c r="U17" s="18"/>
    </row>
    <row r="18" spans="1:21" ht="31.5">
      <c r="A18" s="441">
        <v>1</v>
      </c>
      <c r="B18" s="444">
        <v>44588</v>
      </c>
      <c r="C18" s="441" t="s">
        <v>31</v>
      </c>
      <c r="D18" s="446" t="s">
        <v>81</v>
      </c>
      <c r="E18" s="448" t="s">
        <v>82</v>
      </c>
      <c r="F18" s="450" t="s">
        <v>83</v>
      </c>
      <c r="G18" s="27" t="s">
        <v>84</v>
      </c>
      <c r="H18" s="28" t="s">
        <v>85</v>
      </c>
      <c r="I18" s="48" t="s">
        <v>86</v>
      </c>
      <c r="J18" s="48" t="s">
        <v>87</v>
      </c>
      <c r="K18" s="48" t="s">
        <v>88</v>
      </c>
      <c r="L18" s="297" t="s">
        <v>61</v>
      </c>
      <c r="M18" s="27" t="s">
        <v>62</v>
      </c>
      <c r="N18" s="28" t="s">
        <v>89</v>
      </c>
      <c r="O18" s="48" t="s">
        <v>90</v>
      </c>
      <c r="P18" s="48" t="s">
        <v>43</v>
      </c>
      <c r="Q18" s="48" t="s">
        <v>91</v>
      </c>
      <c r="R18" s="248" t="s">
        <v>80</v>
      </c>
      <c r="S18" s="18"/>
      <c r="T18" s="18"/>
      <c r="U18" s="18"/>
    </row>
    <row r="19" spans="1:21" ht="31.5">
      <c r="A19" s="442"/>
      <c r="B19" s="436"/>
      <c r="C19" s="442"/>
      <c r="D19" s="437"/>
      <c r="E19" s="439"/>
      <c r="F19" s="451"/>
      <c r="G19" s="29" t="s">
        <v>92</v>
      </c>
      <c r="H19" s="49" t="s">
        <v>93</v>
      </c>
      <c r="I19" s="50" t="s">
        <v>94</v>
      </c>
      <c r="J19" s="50" t="s">
        <v>87</v>
      </c>
      <c r="K19" s="50" t="s">
        <v>95</v>
      </c>
      <c r="L19" s="298"/>
      <c r="M19" s="303" t="s">
        <v>41</v>
      </c>
      <c r="N19" s="304" t="s">
        <v>96</v>
      </c>
      <c r="O19" s="50" t="s">
        <v>97</v>
      </c>
      <c r="P19" s="50" t="s">
        <v>51</v>
      </c>
      <c r="Q19" s="50" t="s">
        <v>98</v>
      </c>
      <c r="R19" s="249"/>
      <c r="S19" s="18"/>
      <c r="T19" s="18"/>
      <c r="U19" s="18"/>
    </row>
    <row r="20" spans="1:21" ht="31.5">
      <c r="A20" s="442"/>
      <c r="B20" s="436"/>
      <c r="C20" s="442"/>
      <c r="D20" s="437"/>
      <c r="E20" s="439"/>
      <c r="F20" s="451"/>
      <c r="G20" s="29" t="s">
        <v>99</v>
      </c>
      <c r="H20" s="49" t="s">
        <v>100</v>
      </c>
      <c r="I20" s="50" t="s">
        <v>101</v>
      </c>
      <c r="J20" s="50" t="s">
        <v>87</v>
      </c>
      <c r="K20" s="50" t="s">
        <v>102</v>
      </c>
      <c r="L20" s="298"/>
      <c r="M20" s="285"/>
      <c r="N20" s="287"/>
      <c r="O20" s="50" t="s">
        <v>103</v>
      </c>
      <c r="P20" s="50" t="s">
        <v>43</v>
      </c>
      <c r="Q20" s="50" t="s">
        <v>91</v>
      </c>
      <c r="R20" s="249"/>
      <c r="S20" s="18"/>
      <c r="T20" s="18"/>
      <c r="U20" s="18"/>
    </row>
    <row r="21" spans="1:21" ht="31.5">
      <c r="A21" s="442"/>
      <c r="B21" s="436"/>
      <c r="C21" s="442"/>
      <c r="D21" s="437"/>
      <c r="E21" s="439"/>
      <c r="F21" s="451"/>
      <c r="G21" s="29" t="s">
        <v>104</v>
      </c>
      <c r="H21" s="49" t="s">
        <v>105</v>
      </c>
      <c r="I21" s="50" t="s">
        <v>106</v>
      </c>
      <c r="J21" s="50" t="s">
        <v>87</v>
      </c>
      <c r="K21" s="50" t="s">
        <v>107</v>
      </c>
      <c r="L21" s="298"/>
      <c r="M21" s="51"/>
      <c r="N21" s="50"/>
      <c r="O21" s="50"/>
      <c r="P21" s="50"/>
      <c r="Q21" s="50"/>
      <c r="R21" s="249"/>
      <c r="S21" s="18"/>
      <c r="T21" s="18"/>
      <c r="U21" s="18"/>
    </row>
    <row r="22" spans="1:21" ht="31.5">
      <c r="A22" s="442"/>
      <c r="B22" s="436"/>
      <c r="C22" s="442"/>
      <c r="D22" s="437"/>
      <c r="E22" s="439"/>
      <c r="F22" s="451"/>
      <c r="G22" s="29" t="s">
        <v>108</v>
      </c>
      <c r="H22" s="49" t="s">
        <v>109</v>
      </c>
      <c r="I22" s="50" t="s">
        <v>94</v>
      </c>
      <c r="J22" s="50" t="s">
        <v>87</v>
      </c>
      <c r="K22" s="50" t="s">
        <v>95</v>
      </c>
      <c r="L22" s="298"/>
      <c r="M22" s="51"/>
      <c r="N22" s="50"/>
      <c r="O22" s="50"/>
      <c r="P22" s="50"/>
      <c r="Q22" s="50"/>
      <c r="R22" s="249"/>
      <c r="S22" s="18"/>
      <c r="T22" s="18"/>
      <c r="U22" s="18"/>
    </row>
    <row r="23" spans="1:21" ht="31.5">
      <c r="A23" s="442"/>
      <c r="B23" s="436"/>
      <c r="C23" s="442"/>
      <c r="D23" s="437"/>
      <c r="E23" s="439"/>
      <c r="F23" s="451"/>
      <c r="G23" s="29" t="s">
        <v>110</v>
      </c>
      <c r="H23" s="49" t="s">
        <v>111</v>
      </c>
      <c r="I23" s="50" t="s">
        <v>112</v>
      </c>
      <c r="J23" s="50" t="s">
        <v>87</v>
      </c>
      <c r="K23" s="50" t="s">
        <v>107</v>
      </c>
      <c r="L23" s="298"/>
      <c r="M23" s="51"/>
      <c r="N23" s="50"/>
      <c r="O23" s="50"/>
      <c r="P23" s="50"/>
      <c r="Q23" s="50"/>
      <c r="R23" s="249"/>
      <c r="S23" s="18"/>
      <c r="T23" s="18"/>
      <c r="U23" s="18"/>
    </row>
    <row r="24" spans="1:21" ht="48" thickBot="1">
      <c r="A24" s="443"/>
      <c r="B24" s="445"/>
      <c r="C24" s="443"/>
      <c r="D24" s="447"/>
      <c r="E24" s="449"/>
      <c r="F24" s="452"/>
      <c r="G24" s="35" t="s">
        <v>113</v>
      </c>
      <c r="H24" s="36" t="s">
        <v>114</v>
      </c>
      <c r="I24" s="52" t="s">
        <v>115</v>
      </c>
      <c r="J24" s="52" t="s">
        <v>116</v>
      </c>
      <c r="K24" s="52" t="s">
        <v>117</v>
      </c>
      <c r="L24" s="299"/>
      <c r="M24" s="53"/>
      <c r="N24" s="52"/>
      <c r="O24" s="52"/>
      <c r="P24" s="52"/>
      <c r="Q24" s="52"/>
      <c r="R24" s="240"/>
      <c r="S24" s="18"/>
      <c r="T24" s="18"/>
      <c r="U24" s="18"/>
    </row>
    <row r="25" spans="1:21" ht="31.5">
      <c r="A25" s="401">
        <v>1</v>
      </c>
      <c r="B25" s="435">
        <v>44588</v>
      </c>
      <c r="C25" s="401" t="s">
        <v>118</v>
      </c>
      <c r="D25" s="437" t="s">
        <v>81</v>
      </c>
      <c r="E25" s="438" t="s">
        <v>119</v>
      </c>
      <c r="F25" s="319" t="str">
        <f>IFERROR(VLOOKUP(E25,'[6]Riesgos de gestión'!$C$27:$D$36,2,0),0)</f>
        <v>Desaprobación de la certificación en ISO 9001:2015.</v>
      </c>
      <c r="G25" s="54" t="s">
        <v>104</v>
      </c>
      <c r="H25" s="40" t="s">
        <v>105</v>
      </c>
      <c r="I25" s="41" t="s">
        <v>106</v>
      </c>
      <c r="J25" s="41" t="s">
        <v>87</v>
      </c>
      <c r="K25" s="41" t="s">
        <v>107</v>
      </c>
      <c r="L25" s="424" t="s">
        <v>40</v>
      </c>
      <c r="M25" s="334" t="s">
        <v>41</v>
      </c>
      <c r="N25" s="399" t="s">
        <v>96</v>
      </c>
      <c r="O25" s="41" t="s">
        <v>97</v>
      </c>
      <c r="P25" s="41" t="s">
        <v>51</v>
      </c>
      <c r="Q25" s="41" t="s">
        <v>98</v>
      </c>
      <c r="R25" s="239" t="s">
        <v>80</v>
      </c>
      <c r="S25" s="18"/>
      <c r="T25" s="18"/>
      <c r="U25" s="18"/>
    </row>
    <row r="26" spans="1:21" ht="31.5">
      <c r="A26" s="401"/>
      <c r="B26" s="436"/>
      <c r="C26" s="401"/>
      <c r="D26" s="437"/>
      <c r="E26" s="439"/>
      <c r="F26" s="319"/>
      <c r="G26" s="29" t="s">
        <v>108</v>
      </c>
      <c r="H26" s="49" t="s">
        <v>109</v>
      </c>
      <c r="I26" s="50" t="s">
        <v>94</v>
      </c>
      <c r="J26" s="50" t="s">
        <v>87</v>
      </c>
      <c r="K26" s="50" t="s">
        <v>95</v>
      </c>
      <c r="L26" s="424"/>
      <c r="M26" s="285"/>
      <c r="N26" s="287"/>
      <c r="O26" s="50" t="s">
        <v>103</v>
      </c>
      <c r="P26" s="50" t="s">
        <v>43</v>
      </c>
      <c r="Q26" s="50" t="s">
        <v>91</v>
      </c>
      <c r="R26" s="249"/>
      <c r="S26" s="18"/>
      <c r="T26" s="18"/>
      <c r="U26" s="18"/>
    </row>
    <row r="27" spans="1:21" ht="31.5">
      <c r="A27" s="401"/>
      <c r="B27" s="436"/>
      <c r="C27" s="401"/>
      <c r="D27" s="437"/>
      <c r="E27" s="439"/>
      <c r="F27" s="319"/>
      <c r="G27" s="29" t="s">
        <v>110</v>
      </c>
      <c r="H27" s="49" t="s">
        <v>111</v>
      </c>
      <c r="I27" s="50" t="s">
        <v>112</v>
      </c>
      <c r="J27" s="50" t="s">
        <v>87</v>
      </c>
      <c r="K27" s="50" t="s">
        <v>107</v>
      </c>
      <c r="L27" s="424"/>
      <c r="M27" s="51"/>
      <c r="N27" s="50"/>
      <c r="O27" s="50"/>
      <c r="P27" s="50"/>
      <c r="Q27" s="50"/>
      <c r="R27" s="249"/>
      <c r="S27" s="18"/>
      <c r="T27" s="18"/>
      <c r="U27" s="18"/>
    </row>
    <row r="28" spans="1:21" ht="48" thickBot="1">
      <c r="A28" s="401"/>
      <c r="B28" s="436"/>
      <c r="C28" s="401"/>
      <c r="D28" s="437"/>
      <c r="E28" s="440"/>
      <c r="F28" s="319"/>
      <c r="G28" s="54" t="s">
        <v>113</v>
      </c>
      <c r="H28" s="33" t="s">
        <v>114</v>
      </c>
      <c r="I28" s="55" t="s">
        <v>115</v>
      </c>
      <c r="J28" s="55" t="s">
        <v>116</v>
      </c>
      <c r="K28" s="55" t="s">
        <v>117</v>
      </c>
      <c r="L28" s="424"/>
      <c r="M28" s="56"/>
      <c r="N28" s="55"/>
      <c r="O28" s="55"/>
      <c r="P28" s="55"/>
      <c r="Q28" s="55"/>
      <c r="R28" s="273"/>
      <c r="S28" s="18"/>
      <c r="T28" s="18"/>
      <c r="U28" s="18"/>
    </row>
    <row r="29" spans="1:21" ht="47.25" customHeight="1">
      <c r="A29" s="426">
        <v>1</v>
      </c>
      <c r="B29" s="429">
        <v>44588</v>
      </c>
      <c r="C29" s="426" t="s">
        <v>31</v>
      </c>
      <c r="D29" s="420" t="s">
        <v>120</v>
      </c>
      <c r="E29" s="432" t="s">
        <v>121</v>
      </c>
      <c r="F29" s="324" t="str">
        <f>IFERROR(VLOOKUP(E29,'[7]Riesgos de gestión'!$C$68:$D$86,2,0),0)</f>
        <v>Incumplimiento de los parámetros de la norma ISO 14001:15</v>
      </c>
      <c r="G29" s="334" t="s">
        <v>122</v>
      </c>
      <c r="H29" s="399" t="s">
        <v>123</v>
      </c>
      <c r="I29" s="17" t="s">
        <v>124</v>
      </c>
      <c r="J29" s="17" t="s">
        <v>125</v>
      </c>
      <c r="K29" s="17" t="s">
        <v>126</v>
      </c>
      <c r="L29" s="423" t="s">
        <v>40</v>
      </c>
      <c r="M29" s="241" t="s">
        <v>127</v>
      </c>
      <c r="N29" s="243" t="s">
        <v>128</v>
      </c>
      <c r="O29" s="57" t="s">
        <v>129</v>
      </c>
      <c r="P29" s="57" t="s">
        <v>130</v>
      </c>
      <c r="Q29" s="17" t="s">
        <v>131</v>
      </c>
      <c r="R29" s="314" t="s">
        <v>80</v>
      </c>
      <c r="S29" s="18"/>
      <c r="T29" s="18"/>
      <c r="U29" s="18"/>
    </row>
    <row r="30" spans="1:21" ht="31.5">
      <c r="A30" s="427"/>
      <c r="B30" s="430"/>
      <c r="C30" s="427"/>
      <c r="D30" s="421"/>
      <c r="E30" s="433"/>
      <c r="F30" s="319"/>
      <c r="G30" s="285"/>
      <c r="H30" s="287"/>
      <c r="I30" s="21" t="s">
        <v>132</v>
      </c>
      <c r="J30" s="21" t="s">
        <v>125</v>
      </c>
      <c r="K30" s="21" t="s">
        <v>126</v>
      </c>
      <c r="L30" s="424"/>
      <c r="M30" s="242"/>
      <c r="N30" s="244"/>
      <c r="O30" s="20" t="s">
        <v>133</v>
      </c>
      <c r="P30" s="20" t="s">
        <v>130</v>
      </c>
      <c r="Q30" s="21" t="s">
        <v>134</v>
      </c>
      <c r="R30" s="309"/>
      <c r="S30" s="18"/>
      <c r="T30" s="18"/>
      <c r="U30" s="18"/>
    </row>
    <row r="31" spans="1:21" ht="63">
      <c r="A31" s="427"/>
      <c r="B31" s="430"/>
      <c r="C31" s="427"/>
      <c r="D31" s="421"/>
      <c r="E31" s="433"/>
      <c r="F31" s="319"/>
      <c r="G31" s="29" t="s">
        <v>135</v>
      </c>
      <c r="H31" s="20" t="s">
        <v>136</v>
      </c>
      <c r="I31" s="21" t="s">
        <v>137</v>
      </c>
      <c r="J31" s="21" t="s">
        <v>138</v>
      </c>
      <c r="K31" s="21" t="s">
        <v>139</v>
      </c>
      <c r="L31" s="424"/>
      <c r="M31" s="19" t="s">
        <v>140</v>
      </c>
      <c r="N31" s="20" t="s">
        <v>141</v>
      </c>
      <c r="O31" s="20" t="s">
        <v>142</v>
      </c>
      <c r="P31" s="20" t="s">
        <v>130</v>
      </c>
      <c r="Q31" s="21" t="s">
        <v>143</v>
      </c>
      <c r="R31" s="309"/>
      <c r="S31" s="18"/>
      <c r="T31" s="18"/>
      <c r="U31" s="18"/>
    </row>
    <row r="32" spans="1:21" ht="63">
      <c r="A32" s="427"/>
      <c r="B32" s="430"/>
      <c r="C32" s="427"/>
      <c r="D32" s="421"/>
      <c r="E32" s="433"/>
      <c r="F32" s="319"/>
      <c r="G32" s="29" t="s">
        <v>144</v>
      </c>
      <c r="H32" s="20" t="s">
        <v>145</v>
      </c>
      <c r="I32" s="21" t="s">
        <v>146</v>
      </c>
      <c r="J32" s="21" t="s">
        <v>125</v>
      </c>
      <c r="K32" s="21" t="s">
        <v>126</v>
      </c>
      <c r="L32" s="424"/>
      <c r="M32" s="19" t="s">
        <v>147</v>
      </c>
      <c r="N32" s="20" t="s">
        <v>148</v>
      </c>
      <c r="O32" s="20" t="s">
        <v>149</v>
      </c>
      <c r="P32" s="20" t="s">
        <v>130</v>
      </c>
      <c r="Q32" s="21" t="s">
        <v>150</v>
      </c>
      <c r="R32" s="309"/>
      <c r="S32" s="18"/>
      <c r="T32" s="18"/>
      <c r="U32" s="18"/>
    </row>
    <row r="33" spans="1:21" ht="31.5">
      <c r="A33" s="427"/>
      <c r="B33" s="430"/>
      <c r="C33" s="427"/>
      <c r="D33" s="421"/>
      <c r="E33" s="433"/>
      <c r="F33" s="319"/>
      <c r="G33" s="303" t="s">
        <v>151</v>
      </c>
      <c r="H33" s="304" t="s">
        <v>152</v>
      </c>
      <c r="I33" s="21" t="s">
        <v>153</v>
      </c>
      <c r="J33" s="21" t="s">
        <v>125</v>
      </c>
      <c r="K33" s="21" t="s">
        <v>154</v>
      </c>
      <c r="L33" s="424"/>
      <c r="M33" s="242" t="s">
        <v>155</v>
      </c>
      <c r="N33" s="244" t="s">
        <v>156</v>
      </c>
      <c r="O33" s="20" t="s">
        <v>157</v>
      </c>
      <c r="P33" s="20" t="s">
        <v>130</v>
      </c>
      <c r="Q33" s="21" t="s">
        <v>158</v>
      </c>
      <c r="R33" s="309"/>
      <c r="S33" s="18"/>
      <c r="T33" s="18"/>
      <c r="U33" s="18"/>
    </row>
    <row r="34" spans="1:21" ht="31.5">
      <c r="A34" s="427"/>
      <c r="B34" s="430"/>
      <c r="C34" s="427"/>
      <c r="D34" s="421"/>
      <c r="E34" s="433"/>
      <c r="F34" s="319"/>
      <c r="G34" s="284"/>
      <c r="H34" s="286"/>
      <c r="I34" s="21" t="s">
        <v>159</v>
      </c>
      <c r="J34" s="21" t="s">
        <v>125</v>
      </c>
      <c r="K34" s="21" t="s">
        <v>154</v>
      </c>
      <c r="L34" s="424"/>
      <c r="M34" s="242"/>
      <c r="N34" s="244"/>
      <c r="O34" s="20" t="s">
        <v>160</v>
      </c>
      <c r="P34" s="20" t="s">
        <v>130</v>
      </c>
      <c r="Q34" s="21" t="s">
        <v>161</v>
      </c>
      <c r="R34" s="309"/>
      <c r="S34" s="18"/>
      <c r="T34" s="18"/>
      <c r="U34" s="18"/>
    </row>
    <row r="35" spans="1:21" ht="63">
      <c r="A35" s="427"/>
      <c r="B35" s="430"/>
      <c r="C35" s="427"/>
      <c r="D35" s="421"/>
      <c r="E35" s="433"/>
      <c r="F35" s="319"/>
      <c r="G35" s="285"/>
      <c r="H35" s="287"/>
      <c r="I35" s="21" t="s">
        <v>162</v>
      </c>
      <c r="J35" s="21" t="s">
        <v>138</v>
      </c>
      <c r="K35" s="21" t="s">
        <v>163</v>
      </c>
      <c r="L35" s="424"/>
      <c r="M35" s="51"/>
      <c r="N35" s="50"/>
      <c r="O35" s="50"/>
      <c r="P35" s="50"/>
      <c r="Q35" s="50"/>
      <c r="R35" s="309"/>
      <c r="S35" s="18"/>
      <c r="T35" s="18"/>
      <c r="U35" s="18"/>
    </row>
    <row r="36" spans="1:21" ht="63">
      <c r="A36" s="427"/>
      <c r="B36" s="430"/>
      <c r="C36" s="427"/>
      <c r="D36" s="421"/>
      <c r="E36" s="433"/>
      <c r="F36" s="319"/>
      <c r="G36" s="29" t="s">
        <v>164</v>
      </c>
      <c r="H36" s="49" t="s">
        <v>165</v>
      </c>
      <c r="I36" s="58" t="s">
        <v>166</v>
      </c>
      <c r="J36" s="21" t="s">
        <v>138</v>
      </c>
      <c r="K36" s="58" t="s">
        <v>167</v>
      </c>
      <c r="L36" s="424"/>
      <c r="M36" s="59"/>
      <c r="N36" s="41"/>
      <c r="O36" s="41"/>
      <c r="P36" s="41"/>
      <c r="Q36" s="41"/>
      <c r="R36" s="309"/>
      <c r="S36" s="18"/>
      <c r="T36" s="18"/>
      <c r="U36" s="18"/>
    </row>
    <row r="37" spans="1:21" ht="63">
      <c r="A37" s="427"/>
      <c r="B37" s="430"/>
      <c r="C37" s="427"/>
      <c r="D37" s="421"/>
      <c r="E37" s="433"/>
      <c r="F37" s="319"/>
      <c r="G37" s="29" t="s">
        <v>168</v>
      </c>
      <c r="H37" s="49" t="s">
        <v>169</v>
      </c>
      <c r="I37" s="58" t="s">
        <v>166</v>
      </c>
      <c r="J37" s="21" t="s">
        <v>138</v>
      </c>
      <c r="K37" s="21" t="s">
        <v>167</v>
      </c>
      <c r="L37" s="424"/>
      <c r="M37" s="59"/>
      <c r="N37" s="41"/>
      <c r="O37" s="41"/>
      <c r="P37" s="41"/>
      <c r="Q37" s="41"/>
      <c r="R37" s="309"/>
      <c r="S37" s="18"/>
      <c r="T37" s="18"/>
      <c r="U37" s="18"/>
    </row>
    <row r="38" spans="1:21" ht="31.5">
      <c r="A38" s="427"/>
      <c r="B38" s="430"/>
      <c r="C38" s="427"/>
      <c r="D38" s="421"/>
      <c r="E38" s="433"/>
      <c r="F38" s="319"/>
      <c r="G38" s="303" t="s">
        <v>170</v>
      </c>
      <c r="H38" s="304" t="s">
        <v>171</v>
      </c>
      <c r="I38" s="58" t="s">
        <v>172</v>
      </c>
      <c r="J38" s="21" t="s">
        <v>125</v>
      </c>
      <c r="K38" s="58" t="s">
        <v>173</v>
      </c>
      <c r="L38" s="424"/>
      <c r="M38" s="59"/>
      <c r="N38" s="41"/>
      <c r="O38" s="41"/>
      <c r="P38" s="41"/>
      <c r="Q38" s="41"/>
      <c r="R38" s="309"/>
      <c r="S38" s="18"/>
      <c r="T38" s="18"/>
      <c r="U38" s="18"/>
    </row>
    <row r="39" spans="1:21" ht="31.5">
      <c r="A39" s="427"/>
      <c r="B39" s="430"/>
      <c r="C39" s="427"/>
      <c r="D39" s="421"/>
      <c r="E39" s="433"/>
      <c r="F39" s="319"/>
      <c r="G39" s="285"/>
      <c r="H39" s="287"/>
      <c r="I39" s="58" t="s">
        <v>174</v>
      </c>
      <c r="J39" s="21" t="s">
        <v>175</v>
      </c>
      <c r="K39" s="21" t="s">
        <v>176</v>
      </c>
      <c r="L39" s="424"/>
      <c r="M39" s="59"/>
      <c r="N39" s="41"/>
      <c r="O39" s="41"/>
      <c r="P39" s="41"/>
      <c r="Q39" s="41"/>
      <c r="R39" s="309"/>
      <c r="S39" s="18"/>
      <c r="T39" s="18"/>
      <c r="U39" s="18"/>
    </row>
    <row r="40" spans="1:21" ht="63">
      <c r="A40" s="427"/>
      <c r="B40" s="430"/>
      <c r="C40" s="427"/>
      <c r="D40" s="421"/>
      <c r="E40" s="433"/>
      <c r="F40" s="319"/>
      <c r="G40" s="29" t="s">
        <v>177</v>
      </c>
      <c r="H40" s="49" t="s">
        <v>178</v>
      </c>
      <c r="I40" s="21" t="s">
        <v>179</v>
      </c>
      <c r="J40" s="42" t="s">
        <v>138</v>
      </c>
      <c r="K40" s="21" t="s">
        <v>180</v>
      </c>
      <c r="L40" s="424"/>
      <c r="M40" s="59"/>
      <c r="N40" s="41"/>
      <c r="O40" s="41"/>
      <c r="P40" s="41"/>
      <c r="Q40" s="41"/>
      <c r="R40" s="309"/>
      <c r="S40" s="18"/>
      <c r="T40" s="18"/>
      <c r="U40" s="18"/>
    </row>
    <row r="41" spans="1:21" ht="48" thickBot="1">
      <c r="A41" s="428"/>
      <c r="B41" s="431"/>
      <c r="C41" s="428"/>
      <c r="D41" s="422"/>
      <c r="E41" s="434"/>
      <c r="F41" s="325"/>
      <c r="G41" s="35" t="s">
        <v>181</v>
      </c>
      <c r="H41" s="36" t="s">
        <v>182</v>
      </c>
      <c r="I41" s="60" t="s">
        <v>183</v>
      </c>
      <c r="J41" s="26" t="s">
        <v>175</v>
      </c>
      <c r="K41" s="26" t="s">
        <v>184</v>
      </c>
      <c r="L41" s="425"/>
      <c r="M41" s="61"/>
      <c r="N41" s="62"/>
      <c r="O41" s="62"/>
      <c r="P41" s="62"/>
      <c r="Q41" s="62"/>
      <c r="R41" s="315"/>
      <c r="S41" s="18"/>
      <c r="T41" s="18"/>
      <c r="U41" s="18"/>
    </row>
    <row r="42" spans="1:21" ht="31.5">
      <c r="A42" s="262">
        <v>1</v>
      </c>
      <c r="B42" s="320">
        <v>44588</v>
      </c>
      <c r="C42" s="262" t="s">
        <v>31</v>
      </c>
      <c r="D42" s="420" t="s">
        <v>120</v>
      </c>
      <c r="E42" s="291" t="s">
        <v>185</v>
      </c>
      <c r="F42" s="324" t="str">
        <f>IFERROR(VLOOKUP(E42,'[7]Riesgos de gestión'!$C$68:$D$86,2,0),0)</f>
        <v>No conformidades relacionadas con el SGA</v>
      </c>
      <c r="G42" s="334" t="s">
        <v>122</v>
      </c>
      <c r="H42" s="399" t="s">
        <v>123</v>
      </c>
      <c r="I42" s="17" t="s">
        <v>124</v>
      </c>
      <c r="J42" s="17" t="s">
        <v>125</v>
      </c>
      <c r="K42" s="17" t="s">
        <v>126</v>
      </c>
      <c r="L42" s="413" t="s">
        <v>61</v>
      </c>
      <c r="M42" s="271" t="s">
        <v>155</v>
      </c>
      <c r="N42" s="244" t="s">
        <v>156</v>
      </c>
      <c r="O42" s="17" t="s">
        <v>157</v>
      </c>
      <c r="P42" s="17" t="s">
        <v>130</v>
      </c>
      <c r="Q42" s="17" t="s">
        <v>158</v>
      </c>
      <c r="R42" s="314" t="s">
        <v>80</v>
      </c>
      <c r="S42" s="18"/>
      <c r="T42" s="18"/>
      <c r="U42" s="18"/>
    </row>
    <row r="43" spans="1:21" ht="31.5">
      <c r="A43" s="263"/>
      <c r="B43" s="317"/>
      <c r="C43" s="263"/>
      <c r="D43" s="421"/>
      <c r="E43" s="279"/>
      <c r="F43" s="319"/>
      <c r="G43" s="285"/>
      <c r="H43" s="287"/>
      <c r="I43" s="21" t="s">
        <v>132</v>
      </c>
      <c r="J43" s="21" t="s">
        <v>125</v>
      </c>
      <c r="K43" s="21" t="s">
        <v>126</v>
      </c>
      <c r="L43" s="414"/>
      <c r="M43" s="271"/>
      <c r="N43" s="244"/>
      <c r="O43" s="21" t="s">
        <v>160</v>
      </c>
      <c r="P43" s="21" t="s">
        <v>130</v>
      </c>
      <c r="Q43" s="21" t="s">
        <v>161</v>
      </c>
      <c r="R43" s="309"/>
      <c r="S43" s="18"/>
      <c r="T43" s="18"/>
      <c r="U43" s="18"/>
    </row>
    <row r="44" spans="1:21" ht="63">
      <c r="A44" s="263"/>
      <c r="B44" s="317"/>
      <c r="C44" s="263"/>
      <c r="D44" s="421"/>
      <c r="E44" s="279"/>
      <c r="F44" s="319"/>
      <c r="G44" s="29" t="s">
        <v>135</v>
      </c>
      <c r="H44" s="20" t="s">
        <v>136</v>
      </c>
      <c r="I44" s="21" t="s">
        <v>137</v>
      </c>
      <c r="J44" s="42" t="s">
        <v>138</v>
      </c>
      <c r="K44" s="21" t="s">
        <v>139</v>
      </c>
      <c r="L44" s="414"/>
      <c r="M44" s="59"/>
      <c r="N44" s="41"/>
      <c r="O44" s="41"/>
      <c r="P44" s="41"/>
      <c r="Q44" s="41"/>
      <c r="R44" s="309"/>
      <c r="S44" s="18"/>
      <c r="T44" s="18"/>
      <c r="U44" s="18"/>
    </row>
    <row r="45" spans="1:21" ht="31.5">
      <c r="A45" s="263"/>
      <c r="B45" s="317"/>
      <c r="C45" s="263"/>
      <c r="D45" s="421"/>
      <c r="E45" s="279"/>
      <c r="F45" s="319"/>
      <c r="G45" s="29" t="s">
        <v>144</v>
      </c>
      <c r="H45" s="20" t="s">
        <v>145</v>
      </c>
      <c r="I45" s="21" t="s">
        <v>146</v>
      </c>
      <c r="J45" s="21" t="s">
        <v>125</v>
      </c>
      <c r="K45" s="21" t="s">
        <v>126</v>
      </c>
      <c r="L45" s="414"/>
      <c r="M45" s="59"/>
      <c r="N45" s="41"/>
      <c r="O45" s="41"/>
      <c r="P45" s="41"/>
      <c r="Q45" s="41"/>
      <c r="R45" s="309"/>
      <c r="S45" s="18"/>
      <c r="T45" s="18"/>
      <c r="U45" s="18"/>
    </row>
    <row r="46" spans="1:21" ht="31.5" customHeight="1">
      <c r="A46" s="263"/>
      <c r="B46" s="317"/>
      <c r="C46" s="263"/>
      <c r="D46" s="421"/>
      <c r="E46" s="279"/>
      <c r="F46" s="319"/>
      <c r="G46" s="303" t="s">
        <v>151</v>
      </c>
      <c r="H46" s="304" t="s">
        <v>152</v>
      </c>
      <c r="I46" s="21" t="s">
        <v>153</v>
      </c>
      <c r="J46" s="21" t="s">
        <v>125</v>
      </c>
      <c r="K46" s="21" t="s">
        <v>154</v>
      </c>
      <c r="L46" s="414"/>
      <c r="M46" s="59"/>
      <c r="N46" s="41"/>
      <c r="O46" s="41"/>
      <c r="P46" s="41"/>
      <c r="Q46" s="41"/>
      <c r="R46" s="309"/>
      <c r="S46" s="18"/>
      <c r="T46" s="18"/>
      <c r="U46" s="18"/>
    </row>
    <row r="47" spans="1:21" ht="31.5">
      <c r="A47" s="263"/>
      <c r="B47" s="317"/>
      <c r="C47" s="263"/>
      <c r="D47" s="421"/>
      <c r="E47" s="279"/>
      <c r="F47" s="319"/>
      <c r="G47" s="284"/>
      <c r="H47" s="286"/>
      <c r="I47" s="21" t="s">
        <v>159</v>
      </c>
      <c r="J47" s="21" t="s">
        <v>125</v>
      </c>
      <c r="K47" s="21" t="s">
        <v>154</v>
      </c>
      <c r="L47" s="414"/>
      <c r="M47" s="59"/>
      <c r="N47" s="41"/>
      <c r="O47" s="41"/>
      <c r="P47" s="41"/>
      <c r="Q47" s="41"/>
      <c r="R47" s="309"/>
      <c r="S47" s="18"/>
      <c r="T47" s="18"/>
      <c r="U47" s="18"/>
    </row>
    <row r="48" spans="1:21" ht="63.75" thickBot="1">
      <c r="A48" s="251"/>
      <c r="B48" s="321"/>
      <c r="C48" s="251"/>
      <c r="D48" s="422"/>
      <c r="E48" s="292"/>
      <c r="F48" s="325"/>
      <c r="G48" s="335"/>
      <c r="H48" s="379"/>
      <c r="I48" s="26" t="s">
        <v>162</v>
      </c>
      <c r="J48" s="63" t="s">
        <v>138</v>
      </c>
      <c r="K48" s="26" t="s">
        <v>163</v>
      </c>
      <c r="L48" s="415"/>
      <c r="M48" s="61"/>
      <c r="N48" s="62"/>
      <c r="O48" s="62"/>
      <c r="P48" s="62"/>
      <c r="Q48" s="62"/>
      <c r="R48" s="315"/>
      <c r="S48" s="18"/>
      <c r="T48" s="18"/>
      <c r="U48" s="18"/>
    </row>
    <row r="49" spans="1:21" ht="47.25" customHeight="1">
      <c r="A49" s="262">
        <v>1</v>
      </c>
      <c r="B49" s="320">
        <v>44588</v>
      </c>
      <c r="C49" s="262" t="s">
        <v>31</v>
      </c>
      <c r="D49" s="262" t="s">
        <v>120</v>
      </c>
      <c r="E49" s="291" t="s">
        <v>186</v>
      </c>
      <c r="F49" s="324" t="str">
        <f>IFERROR(VLOOKUP(E49,'[7]Riesgos de gestión'!$C$68:$D$86,2,0),0)</f>
        <v>Aumento en la significancia de los aspectos e impactos ambientales</v>
      </c>
      <c r="G49" s="334" t="s">
        <v>122</v>
      </c>
      <c r="H49" s="399" t="s">
        <v>123</v>
      </c>
      <c r="I49" s="17" t="s">
        <v>124</v>
      </c>
      <c r="J49" s="17" t="s">
        <v>125</v>
      </c>
      <c r="K49" s="17" t="s">
        <v>126</v>
      </c>
      <c r="L49" s="413" t="s">
        <v>61</v>
      </c>
      <c r="M49" s="271" t="s">
        <v>155</v>
      </c>
      <c r="N49" s="244" t="s">
        <v>156</v>
      </c>
      <c r="O49" s="17" t="s">
        <v>157</v>
      </c>
      <c r="P49" s="17" t="s">
        <v>130</v>
      </c>
      <c r="Q49" s="17" t="s">
        <v>158</v>
      </c>
      <c r="R49" s="314" t="s">
        <v>80</v>
      </c>
      <c r="S49" s="18"/>
      <c r="T49" s="18"/>
      <c r="U49" s="18"/>
    </row>
    <row r="50" spans="1:21" ht="31.5">
      <c r="A50" s="263"/>
      <c r="B50" s="317"/>
      <c r="C50" s="263"/>
      <c r="D50" s="263"/>
      <c r="E50" s="279"/>
      <c r="F50" s="319"/>
      <c r="G50" s="285"/>
      <c r="H50" s="287"/>
      <c r="I50" s="21" t="s">
        <v>132</v>
      </c>
      <c r="J50" s="21" t="s">
        <v>125</v>
      </c>
      <c r="K50" s="21" t="s">
        <v>126</v>
      </c>
      <c r="L50" s="414"/>
      <c r="M50" s="271"/>
      <c r="N50" s="244"/>
      <c r="O50" s="45" t="s">
        <v>160</v>
      </c>
      <c r="P50" s="45" t="s">
        <v>130</v>
      </c>
      <c r="Q50" s="45" t="s">
        <v>161</v>
      </c>
      <c r="R50" s="309"/>
      <c r="S50" s="18"/>
      <c r="T50" s="18"/>
      <c r="U50" s="18"/>
    </row>
    <row r="51" spans="1:21" ht="63">
      <c r="A51" s="263"/>
      <c r="B51" s="317"/>
      <c r="C51" s="263"/>
      <c r="D51" s="263"/>
      <c r="E51" s="279"/>
      <c r="F51" s="319"/>
      <c r="G51" s="29" t="s">
        <v>135</v>
      </c>
      <c r="H51" s="20" t="s">
        <v>136</v>
      </c>
      <c r="I51" s="21" t="s">
        <v>137</v>
      </c>
      <c r="J51" s="21" t="s">
        <v>138</v>
      </c>
      <c r="K51" s="21" t="s">
        <v>139</v>
      </c>
      <c r="L51" s="414"/>
      <c r="M51" s="271" t="s">
        <v>187</v>
      </c>
      <c r="N51" s="272" t="s">
        <v>188</v>
      </c>
      <c r="O51" s="21" t="s">
        <v>189</v>
      </c>
      <c r="P51" s="21" t="s">
        <v>130</v>
      </c>
      <c r="Q51" s="21" t="s">
        <v>158</v>
      </c>
      <c r="R51" s="309"/>
      <c r="S51" s="18"/>
      <c r="T51" s="18"/>
      <c r="U51" s="18"/>
    </row>
    <row r="52" spans="1:21" ht="31.5">
      <c r="A52" s="263"/>
      <c r="B52" s="317"/>
      <c r="C52" s="263"/>
      <c r="D52" s="263"/>
      <c r="E52" s="279"/>
      <c r="F52" s="319"/>
      <c r="G52" s="29" t="s">
        <v>144</v>
      </c>
      <c r="H52" s="20" t="s">
        <v>145</v>
      </c>
      <c r="I52" s="21" t="s">
        <v>146</v>
      </c>
      <c r="J52" s="21" t="s">
        <v>125</v>
      </c>
      <c r="K52" s="21" t="s">
        <v>126</v>
      </c>
      <c r="L52" s="414"/>
      <c r="M52" s="271"/>
      <c r="N52" s="272"/>
      <c r="O52" s="21" t="s">
        <v>190</v>
      </c>
      <c r="P52" s="21" t="s">
        <v>191</v>
      </c>
      <c r="Q52" s="21" t="s">
        <v>192</v>
      </c>
      <c r="R52" s="309"/>
      <c r="S52" s="18"/>
      <c r="T52" s="18"/>
      <c r="U52" s="18"/>
    </row>
    <row r="53" spans="1:21" ht="31.5" customHeight="1">
      <c r="A53" s="263"/>
      <c r="B53" s="317"/>
      <c r="C53" s="263"/>
      <c r="D53" s="263"/>
      <c r="E53" s="279"/>
      <c r="F53" s="319"/>
      <c r="G53" s="303" t="s">
        <v>151</v>
      </c>
      <c r="H53" s="304" t="s">
        <v>152</v>
      </c>
      <c r="I53" s="21" t="s">
        <v>153</v>
      </c>
      <c r="J53" s="21" t="s">
        <v>125</v>
      </c>
      <c r="K53" s="21" t="s">
        <v>154</v>
      </c>
      <c r="L53" s="414"/>
      <c r="M53" s="271" t="s">
        <v>193</v>
      </c>
      <c r="N53" s="272" t="s">
        <v>194</v>
      </c>
      <c r="O53" s="21" t="s">
        <v>195</v>
      </c>
      <c r="P53" s="21" t="s">
        <v>130</v>
      </c>
      <c r="Q53" s="21" t="s">
        <v>158</v>
      </c>
      <c r="R53" s="309"/>
      <c r="S53" s="18"/>
      <c r="T53" s="18"/>
      <c r="U53" s="18"/>
    </row>
    <row r="54" spans="1:21" ht="31.5">
      <c r="A54" s="263"/>
      <c r="B54" s="317"/>
      <c r="C54" s="263"/>
      <c r="D54" s="263"/>
      <c r="E54" s="279"/>
      <c r="F54" s="319"/>
      <c r="G54" s="284"/>
      <c r="H54" s="286"/>
      <c r="I54" s="21" t="s">
        <v>159</v>
      </c>
      <c r="J54" s="21" t="s">
        <v>125</v>
      </c>
      <c r="K54" s="21" t="s">
        <v>154</v>
      </c>
      <c r="L54" s="414"/>
      <c r="M54" s="271"/>
      <c r="N54" s="272"/>
      <c r="O54" s="21" t="s">
        <v>190</v>
      </c>
      <c r="P54" s="21" t="s">
        <v>191</v>
      </c>
      <c r="Q54" s="21" t="s">
        <v>192</v>
      </c>
      <c r="R54" s="309"/>
      <c r="S54" s="18"/>
      <c r="T54" s="18"/>
      <c r="U54" s="18"/>
    </row>
    <row r="55" spans="1:21" ht="63">
      <c r="A55" s="263"/>
      <c r="B55" s="317"/>
      <c r="C55" s="263"/>
      <c r="D55" s="263"/>
      <c r="E55" s="279"/>
      <c r="F55" s="319"/>
      <c r="G55" s="285"/>
      <c r="H55" s="287"/>
      <c r="I55" s="21" t="s">
        <v>162</v>
      </c>
      <c r="J55" s="21" t="s">
        <v>138</v>
      </c>
      <c r="K55" s="21" t="s">
        <v>163</v>
      </c>
      <c r="L55" s="414"/>
      <c r="M55" s="271"/>
      <c r="N55" s="272"/>
      <c r="O55" s="21" t="s">
        <v>196</v>
      </c>
      <c r="P55" s="21" t="s">
        <v>130</v>
      </c>
      <c r="Q55" s="21" t="s">
        <v>158</v>
      </c>
      <c r="R55" s="309"/>
      <c r="S55" s="18"/>
      <c r="T55" s="18"/>
      <c r="U55" s="18"/>
    </row>
    <row r="56" spans="1:21" ht="31.5">
      <c r="A56" s="263"/>
      <c r="B56" s="317"/>
      <c r="C56" s="263"/>
      <c r="D56" s="263"/>
      <c r="E56" s="279"/>
      <c r="F56" s="319"/>
      <c r="G56" s="29" t="s">
        <v>197</v>
      </c>
      <c r="H56" s="49" t="s">
        <v>198</v>
      </c>
      <c r="I56" s="21" t="s">
        <v>146</v>
      </c>
      <c r="J56" s="21" t="s">
        <v>125</v>
      </c>
      <c r="K56" s="21" t="s">
        <v>126</v>
      </c>
      <c r="L56" s="414"/>
      <c r="M56" s="51"/>
      <c r="N56" s="50"/>
      <c r="O56" s="50"/>
      <c r="P56" s="50"/>
      <c r="Q56" s="50"/>
      <c r="R56" s="309"/>
      <c r="S56" s="18"/>
      <c r="T56" s="18"/>
      <c r="U56" s="18"/>
    </row>
    <row r="57" spans="1:21" ht="31.5">
      <c r="A57" s="263"/>
      <c r="B57" s="317"/>
      <c r="C57" s="263"/>
      <c r="D57" s="263"/>
      <c r="E57" s="279"/>
      <c r="F57" s="319"/>
      <c r="G57" s="29" t="s">
        <v>199</v>
      </c>
      <c r="H57" s="49" t="s">
        <v>200</v>
      </c>
      <c r="I57" s="21" t="s">
        <v>146</v>
      </c>
      <c r="J57" s="21" t="s">
        <v>125</v>
      </c>
      <c r="K57" s="21" t="s">
        <v>126</v>
      </c>
      <c r="L57" s="414"/>
      <c r="M57" s="51"/>
      <c r="N57" s="50"/>
      <c r="O57" s="50"/>
      <c r="P57" s="50"/>
      <c r="Q57" s="50"/>
      <c r="R57" s="309"/>
      <c r="S57" s="18"/>
      <c r="T57" s="18"/>
      <c r="U57" s="18"/>
    </row>
    <row r="58" spans="1:21" ht="31.5">
      <c r="A58" s="263"/>
      <c r="B58" s="317"/>
      <c r="C58" s="263"/>
      <c r="D58" s="263"/>
      <c r="E58" s="279"/>
      <c r="F58" s="319"/>
      <c r="G58" s="303" t="s">
        <v>201</v>
      </c>
      <c r="H58" s="304" t="s">
        <v>202</v>
      </c>
      <c r="I58" s="21" t="s">
        <v>203</v>
      </c>
      <c r="J58" s="21" t="s">
        <v>175</v>
      </c>
      <c r="K58" s="21" t="s">
        <v>204</v>
      </c>
      <c r="L58" s="414"/>
      <c r="M58" s="51"/>
      <c r="N58" s="50"/>
      <c r="O58" s="50"/>
      <c r="P58" s="50"/>
      <c r="Q58" s="50"/>
      <c r="R58" s="309"/>
      <c r="S58" s="18"/>
      <c r="T58" s="18"/>
      <c r="U58" s="18"/>
    </row>
    <row r="59" spans="1:21" ht="31.5">
      <c r="A59" s="263"/>
      <c r="B59" s="317"/>
      <c r="C59" s="263"/>
      <c r="D59" s="263"/>
      <c r="E59" s="279"/>
      <c r="F59" s="319"/>
      <c r="G59" s="285"/>
      <c r="H59" s="287"/>
      <c r="I59" s="21" t="s">
        <v>205</v>
      </c>
      <c r="J59" s="21" t="s">
        <v>175</v>
      </c>
      <c r="K59" s="21" t="s">
        <v>204</v>
      </c>
      <c r="L59" s="414"/>
      <c r="M59" s="51"/>
      <c r="N59" s="50"/>
      <c r="O59" s="50"/>
      <c r="P59" s="50"/>
      <c r="Q59" s="50"/>
      <c r="R59" s="309"/>
      <c r="S59" s="18"/>
      <c r="T59" s="18"/>
      <c r="U59" s="18"/>
    </row>
    <row r="60" spans="1:21" ht="31.5">
      <c r="A60" s="263"/>
      <c r="B60" s="317"/>
      <c r="C60" s="263"/>
      <c r="D60" s="263"/>
      <c r="E60" s="279"/>
      <c r="F60" s="319"/>
      <c r="G60" s="29" t="s">
        <v>206</v>
      </c>
      <c r="H60" s="49" t="s">
        <v>207</v>
      </c>
      <c r="I60" s="58" t="s">
        <v>208</v>
      </c>
      <c r="J60" s="21" t="s">
        <v>175</v>
      </c>
      <c r="K60" s="21" t="s">
        <v>163</v>
      </c>
      <c r="L60" s="414"/>
      <c r="M60" s="51"/>
      <c r="N60" s="50"/>
      <c r="O60" s="50"/>
      <c r="P60" s="50"/>
      <c r="Q60" s="50"/>
      <c r="R60" s="309"/>
      <c r="S60" s="18"/>
      <c r="T60" s="18"/>
      <c r="U60" s="18"/>
    </row>
    <row r="61" spans="1:21" ht="31.5">
      <c r="A61" s="263"/>
      <c r="B61" s="317"/>
      <c r="C61" s="263"/>
      <c r="D61" s="263"/>
      <c r="E61" s="279"/>
      <c r="F61" s="319"/>
      <c r="G61" s="29" t="s">
        <v>209</v>
      </c>
      <c r="H61" s="49" t="s">
        <v>210</v>
      </c>
      <c r="I61" s="21" t="s">
        <v>211</v>
      </c>
      <c r="J61" s="21" t="s">
        <v>175</v>
      </c>
      <c r="K61" s="58" t="s">
        <v>212</v>
      </c>
      <c r="L61" s="414"/>
      <c r="M61" s="51"/>
      <c r="N61" s="50"/>
      <c r="O61" s="50"/>
      <c r="P61" s="50"/>
      <c r="Q61" s="50"/>
      <c r="R61" s="309"/>
      <c r="S61" s="18"/>
      <c r="T61" s="18"/>
      <c r="U61" s="18"/>
    </row>
    <row r="62" spans="1:21" ht="47.25">
      <c r="A62" s="263"/>
      <c r="B62" s="317"/>
      <c r="C62" s="263"/>
      <c r="D62" s="263"/>
      <c r="E62" s="279"/>
      <c r="F62" s="319"/>
      <c r="G62" s="29" t="s">
        <v>213</v>
      </c>
      <c r="H62" s="64" t="s">
        <v>214</v>
      </c>
      <c r="I62" s="65" t="s">
        <v>215</v>
      </c>
      <c r="J62" s="42" t="s">
        <v>175</v>
      </c>
      <c r="K62" s="65" t="s">
        <v>216</v>
      </c>
      <c r="L62" s="414"/>
      <c r="M62" s="51"/>
      <c r="N62" s="50"/>
      <c r="O62" s="50"/>
      <c r="P62" s="50"/>
      <c r="Q62" s="50"/>
      <c r="R62" s="309"/>
      <c r="S62" s="18"/>
      <c r="T62" s="18"/>
      <c r="U62" s="18"/>
    </row>
    <row r="63" spans="1:21" ht="31.5">
      <c r="A63" s="263"/>
      <c r="B63" s="317"/>
      <c r="C63" s="263"/>
      <c r="D63" s="263"/>
      <c r="E63" s="279"/>
      <c r="F63" s="319"/>
      <c r="G63" s="29" t="s">
        <v>217</v>
      </c>
      <c r="H63" s="66" t="s">
        <v>218</v>
      </c>
      <c r="I63" s="58" t="s">
        <v>219</v>
      </c>
      <c r="J63" s="21" t="s">
        <v>175</v>
      </c>
      <c r="K63" s="58" t="s">
        <v>220</v>
      </c>
      <c r="L63" s="414"/>
      <c r="M63" s="51"/>
      <c r="N63" s="50"/>
      <c r="O63" s="50"/>
      <c r="P63" s="50"/>
      <c r="Q63" s="50"/>
      <c r="R63" s="309"/>
      <c r="S63" s="18"/>
      <c r="T63" s="18"/>
      <c r="U63" s="18"/>
    </row>
    <row r="64" spans="1:21" ht="31.5">
      <c r="A64" s="263"/>
      <c r="B64" s="317"/>
      <c r="C64" s="263"/>
      <c r="D64" s="263"/>
      <c r="E64" s="279"/>
      <c r="F64" s="319"/>
      <c r="G64" s="29" t="s">
        <v>221</v>
      </c>
      <c r="H64" s="66" t="s">
        <v>222</v>
      </c>
      <c r="I64" s="58" t="s">
        <v>223</v>
      </c>
      <c r="J64" s="21" t="s">
        <v>125</v>
      </c>
      <c r="K64" s="58" t="s">
        <v>224</v>
      </c>
      <c r="L64" s="414"/>
      <c r="M64" s="56"/>
      <c r="N64" s="55"/>
      <c r="O64" s="55"/>
      <c r="P64" s="55"/>
      <c r="Q64" s="55"/>
      <c r="R64" s="309"/>
      <c r="S64" s="18"/>
      <c r="T64" s="18"/>
      <c r="U64" s="18"/>
    </row>
    <row r="65" spans="1:21" ht="31.5">
      <c r="A65" s="263"/>
      <c r="B65" s="317"/>
      <c r="C65" s="263"/>
      <c r="D65" s="263"/>
      <c r="E65" s="279"/>
      <c r="F65" s="319"/>
      <c r="G65" s="29" t="s">
        <v>225</v>
      </c>
      <c r="H65" s="66" t="s">
        <v>226</v>
      </c>
      <c r="I65" s="58" t="s">
        <v>227</v>
      </c>
      <c r="J65" s="21" t="s">
        <v>175</v>
      </c>
      <c r="K65" s="58" t="s">
        <v>228</v>
      </c>
      <c r="L65" s="414"/>
      <c r="M65" s="51"/>
      <c r="N65" s="50"/>
      <c r="O65" s="50"/>
      <c r="P65" s="50"/>
      <c r="Q65" s="50"/>
      <c r="R65" s="309"/>
      <c r="S65" s="18"/>
      <c r="T65" s="18"/>
      <c r="U65" s="18"/>
    </row>
    <row r="66" spans="1:21" ht="31.5">
      <c r="A66" s="263"/>
      <c r="B66" s="317"/>
      <c r="C66" s="263"/>
      <c r="D66" s="263"/>
      <c r="E66" s="279"/>
      <c r="F66" s="319"/>
      <c r="G66" s="29" t="s">
        <v>181</v>
      </c>
      <c r="H66" s="20" t="s">
        <v>182</v>
      </c>
      <c r="I66" s="58" t="s">
        <v>208</v>
      </c>
      <c r="J66" s="21" t="s">
        <v>175</v>
      </c>
      <c r="K66" s="21" t="s">
        <v>163</v>
      </c>
      <c r="L66" s="414"/>
      <c r="M66" s="67"/>
      <c r="N66" s="68"/>
      <c r="O66" s="68"/>
      <c r="P66" s="68"/>
      <c r="Q66" s="68"/>
      <c r="R66" s="309"/>
      <c r="S66" s="18"/>
      <c r="T66" s="18"/>
      <c r="U66" s="18"/>
    </row>
    <row r="67" spans="1:21" ht="31.5">
      <c r="A67" s="263"/>
      <c r="B67" s="317"/>
      <c r="C67" s="263"/>
      <c r="D67" s="263"/>
      <c r="E67" s="279"/>
      <c r="F67" s="319"/>
      <c r="G67" s="303" t="s">
        <v>229</v>
      </c>
      <c r="H67" s="378" t="s">
        <v>230</v>
      </c>
      <c r="I67" s="42" t="s">
        <v>231</v>
      </c>
      <c r="J67" s="42" t="s">
        <v>175</v>
      </c>
      <c r="K67" s="42" t="s">
        <v>163</v>
      </c>
      <c r="L67" s="414"/>
      <c r="M67" s="56"/>
      <c r="N67" s="55"/>
      <c r="O67" s="55"/>
      <c r="P67" s="55"/>
      <c r="Q67" s="55"/>
      <c r="R67" s="309"/>
      <c r="S67" s="18"/>
      <c r="T67" s="18"/>
      <c r="U67" s="18"/>
    </row>
    <row r="68" spans="1:21" ht="47.25">
      <c r="A68" s="263"/>
      <c r="B68" s="317"/>
      <c r="C68" s="263"/>
      <c r="D68" s="263"/>
      <c r="E68" s="279"/>
      <c r="F68" s="319"/>
      <c r="G68" s="285"/>
      <c r="H68" s="363"/>
      <c r="I68" s="21" t="s">
        <v>232</v>
      </c>
      <c r="J68" s="21" t="s">
        <v>175</v>
      </c>
      <c r="K68" s="21" t="s">
        <v>233</v>
      </c>
      <c r="L68" s="414"/>
      <c r="M68" s="56"/>
      <c r="N68" s="55"/>
      <c r="O68" s="55"/>
      <c r="P68" s="55"/>
      <c r="Q68" s="55"/>
      <c r="R68" s="309"/>
      <c r="S68" s="18"/>
      <c r="T68" s="18"/>
      <c r="U68" s="18"/>
    </row>
    <row r="69" spans="1:21" ht="31.5">
      <c r="A69" s="263"/>
      <c r="B69" s="317"/>
      <c r="C69" s="263"/>
      <c r="D69" s="263"/>
      <c r="E69" s="279"/>
      <c r="F69" s="319"/>
      <c r="G69" s="29" t="s">
        <v>234</v>
      </c>
      <c r="H69" s="69" t="s">
        <v>235</v>
      </c>
      <c r="I69" s="42" t="s">
        <v>146</v>
      </c>
      <c r="J69" s="42" t="s">
        <v>125</v>
      </c>
      <c r="K69" s="65" t="s">
        <v>236</v>
      </c>
      <c r="L69" s="414"/>
      <c r="M69" s="56"/>
      <c r="N69" s="55"/>
      <c r="O69" s="55"/>
      <c r="P69" s="55"/>
      <c r="Q69" s="55"/>
      <c r="R69" s="309"/>
      <c r="S69" s="18"/>
      <c r="T69" s="18"/>
      <c r="U69" s="18"/>
    </row>
    <row r="70" spans="1:21" ht="31.5">
      <c r="A70" s="263"/>
      <c r="B70" s="317"/>
      <c r="C70" s="263"/>
      <c r="D70" s="263"/>
      <c r="E70" s="279"/>
      <c r="F70" s="319"/>
      <c r="G70" s="29" t="s">
        <v>237</v>
      </c>
      <c r="H70" s="20" t="s">
        <v>238</v>
      </c>
      <c r="I70" s="21" t="s">
        <v>239</v>
      </c>
      <c r="J70" s="21" t="s">
        <v>125</v>
      </c>
      <c r="K70" s="58" t="s">
        <v>216</v>
      </c>
      <c r="L70" s="414"/>
      <c r="M70" s="56"/>
      <c r="N70" s="55"/>
      <c r="O70" s="55"/>
      <c r="P70" s="55"/>
      <c r="Q70" s="55"/>
      <c r="R70" s="309"/>
      <c r="S70" s="18"/>
      <c r="T70" s="18"/>
      <c r="U70" s="18"/>
    </row>
    <row r="71" spans="1:21" ht="31.5">
      <c r="A71" s="263"/>
      <c r="B71" s="317"/>
      <c r="C71" s="263"/>
      <c r="D71" s="263"/>
      <c r="E71" s="279"/>
      <c r="F71" s="319"/>
      <c r="G71" s="29" t="s">
        <v>240</v>
      </c>
      <c r="H71" s="66" t="s">
        <v>241</v>
      </c>
      <c r="I71" s="58" t="s">
        <v>124</v>
      </c>
      <c r="J71" s="21" t="s">
        <v>125</v>
      </c>
      <c r="K71" s="21" t="s">
        <v>242</v>
      </c>
      <c r="L71" s="414"/>
      <c r="M71" s="56"/>
      <c r="N71" s="55"/>
      <c r="O71" s="55"/>
      <c r="P71" s="55"/>
      <c r="Q71" s="55"/>
      <c r="R71" s="309"/>
      <c r="S71" s="18"/>
      <c r="T71" s="18"/>
      <c r="U71" s="18"/>
    </row>
    <row r="72" spans="1:21" ht="47.25">
      <c r="A72" s="263"/>
      <c r="B72" s="317"/>
      <c r="C72" s="263"/>
      <c r="D72" s="263"/>
      <c r="E72" s="279"/>
      <c r="F72" s="319"/>
      <c r="G72" s="29" t="s">
        <v>164</v>
      </c>
      <c r="H72" s="64" t="s">
        <v>165</v>
      </c>
      <c r="I72" s="65" t="s">
        <v>166</v>
      </c>
      <c r="J72" s="42" t="s">
        <v>243</v>
      </c>
      <c r="K72" s="65" t="s">
        <v>244</v>
      </c>
      <c r="L72" s="414"/>
      <c r="M72" s="56"/>
      <c r="N72" s="55"/>
      <c r="O72" s="55"/>
      <c r="P72" s="55"/>
      <c r="Q72" s="55"/>
      <c r="R72" s="309"/>
      <c r="S72" s="18"/>
      <c r="T72" s="18"/>
      <c r="U72" s="18"/>
    </row>
    <row r="73" spans="1:21" ht="47.25">
      <c r="A73" s="263"/>
      <c r="B73" s="317"/>
      <c r="C73" s="263"/>
      <c r="D73" s="263"/>
      <c r="E73" s="279"/>
      <c r="F73" s="319"/>
      <c r="G73" s="29" t="s">
        <v>168</v>
      </c>
      <c r="H73" s="66" t="s">
        <v>169</v>
      </c>
      <c r="I73" s="58" t="s">
        <v>166</v>
      </c>
      <c r="J73" s="21" t="s">
        <v>243</v>
      </c>
      <c r="K73" s="21" t="s">
        <v>244</v>
      </c>
      <c r="L73" s="414"/>
      <c r="M73" s="56"/>
      <c r="N73" s="55"/>
      <c r="O73" s="55"/>
      <c r="P73" s="55"/>
      <c r="Q73" s="55"/>
      <c r="R73" s="309"/>
      <c r="S73" s="18"/>
      <c r="T73" s="18"/>
      <c r="U73" s="18"/>
    </row>
    <row r="74" spans="1:21" ht="31.5">
      <c r="A74" s="263"/>
      <c r="B74" s="317"/>
      <c r="C74" s="263"/>
      <c r="D74" s="263"/>
      <c r="E74" s="279"/>
      <c r="F74" s="319"/>
      <c r="G74" s="303" t="s">
        <v>170</v>
      </c>
      <c r="H74" s="386" t="s">
        <v>171</v>
      </c>
      <c r="I74" s="58" t="s">
        <v>245</v>
      </c>
      <c r="J74" s="21" t="s">
        <v>175</v>
      </c>
      <c r="K74" s="58" t="s">
        <v>173</v>
      </c>
      <c r="L74" s="414"/>
      <c r="M74" s="56"/>
      <c r="N74" s="55"/>
      <c r="O74" s="55"/>
      <c r="P74" s="55"/>
      <c r="Q74" s="55"/>
      <c r="R74" s="309"/>
      <c r="S74" s="18"/>
      <c r="T74" s="18"/>
      <c r="U74" s="18"/>
    </row>
    <row r="75" spans="1:21" ht="31.5">
      <c r="A75" s="263"/>
      <c r="B75" s="317"/>
      <c r="C75" s="263"/>
      <c r="D75" s="263"/>
      <c r="E75" s="279"/>
      <c r="F75" s="319"/>
      <c r="G75" s="285"/>
      <c r="H75" s="364"/>
      <c r="I75" s="58" t="s">
        <v>227</v>
      </c>
      <c r="J75" s="21" t="s">
        <v>175</v>
      </c>
      <c r="K75" s="21" t="s">
        <v>176</v>
      </c>
      <c r="L75" s="414"/>
      <c r="M75" s="56"/>
      <c r="N75" s="55"/>
      <c r="O75" s="55"/>
      <c r="P75" s="55"/>
      <c r="Q75" s="55"/>
      <c r="R75" s="309"/>
      <c r="S75" s="18"/>
      <c r="T75" s="18"/>
      <c r="U75" s="18"/>
    </row>
    <row r="76" spans="1:21" ht="48" thickBot="1">
      <c r="A76" s="251"/>
      <c r="B76" s="321"/>
      <c r="C76" s="251"/>
      <c r="D76" s="251"/>
      <c r="E76" s="292"/>
      <c r="F76" s="325"/>
      <c r="G76" s="35" t="s">
        <v>177</v>
      </c>
      <c r="H76" s="70" t="s">
        <v>178</v>
      </c>
      <c r="I76" s="26" t="s">
        <v>179</v>
      </c>
      <c r="J76" s="26" t="s">
        <v>243</v>
      </c>
      <c r="K76" s="26" t="s">
        <v>180</v>
      </c>
      <c r="L76" s="415"/>
      <c r="M76" s="53"/>
      <c r="N76" s="52"/>
      <c r="O76" s="52"/>
      <c r="P76" s="52"/>
      <c r="Q76" s="52"/>
      <c r="R76" s="315"/>
      <c r="S76" s="18"/>
      <c r="T76" s="18"/>
      <c r="U76" s="18"/>
    </row>
    <row r="77" spans="1:21" ht="31.5">
      <c r="A77" s="262">
        <v>1</v>
      </c>
      <c r="B77" s="320">
        <v>44588</v>
      </c>
      <c r="C77" s="262" t="s">
        <v>31</v>
      </c>
      <c r="D77" s="262" t="s">
        <v>120</v>
      </c>
      <c r="E77" s="291" t="s">
        <v>246</v>
      </c>
      <c r="F77" s="324" t="str">
        <f>IFERROR(VLOOKUP(E77,'[7]Riesgos de gestión'!$C$68:$D$86,2,0),0)</f>
        <v>Nuevos aspectos e impactos ambientales</v>
      </c>
      <c r="G77" s="334" t="s">
        <v>122</v>
      </c>
      <c r="H77" s="399" t="s">
        <v>123</v>
      </c>
      <c r="I77" s="17" t="s">
        <v>124</v>
      </c>
      <c r="J77" s="17" t="s">
        <v>125</v>
      </c>
      <c r="K77" s="17" t="s">
        <v>126</v>
      </c>
      <c r="L77" s="413" t="s">
        <v>61</v>
      </c>
      <c r="M77" s="271" t="s">
        <v>155</v>
      </c>
      <c r="N77" s="244" t="s">
        <v>156</v>
      </c>
      <c r="O77" s="17" t="s">
        <v>157</v>
      </c>
      <c r="P77" s="17" t="s">
        <v>130</v>
      </c>
      <c r="Q77" s="17" t="s">
        <v>158</v>
      </c>
      <c r="R77" s="314" t="s">
        <v>80</v>
      </c>
      <c r="S77" s="18"/>
      <c r="T77" s="18"/>
      <c r="U77" s="18"/>
    </row>
    <row r="78" spans="1:21" ht="31.5">
      <c r="A78" s="263"/>
      <c r="B78" s="317"/>
      <c r="C78" s="263"/>
      <c r="D78" s="263"/>
      <c r="E78" s="279"/>
      <c r="F78" s="319"/>
      <c r="G78" s="285"/>
      <c r="H78" s="287"/>
      <c r="I78" s="21" t="s">
        <v>132</v>
      </c>
      <c r="J78" s="21" t="s">
        <v>125</v>
      </c>
      <c r="K78" s="21" t="s">
        <v>126</v>
      </c>
      <c r="L78" s="414"/>
      <c r="M78" s="271"/>
      <c r="N78" s="244"/>
      <c r="O78" s="21" t="s">
        <v>160</v>
      </c>
      <c r="P78" s="21" t="s">
        <v>130</v>
      </c>
      <c r="Q78" s="21" t="s">
        <v>161</v>
      </c>
      <c r="R78" s="309"/>
      <c r="S78" s="18"/>
      <c r="T78" s="18"/>
      <c r="U78" s="18"/>
    </row>
    <row r="79" spans="1:21" ht="47.25">
      <c r="A79" s="263"/>
      <c r="B79" s="317"/>
      <c r="C79" s="263"/>
      <c r="D79" s="263"/>
      <c r="E79" s="279"/>
      <c r="F79" s="319"/>
      <c r="G79" s="29" t="s">
        <v>135</v>
      </c>
      <c r="H79" s="20" t="s">
        <v>136</v>
      </c>
      <c r="I79" s="21" t="s">
        <v>137</v>
      </c>
      <c r="J79" s="21" t="s">
        <v>243</v>
      </c>
      <c r="K79" s="21" t="s">
        <v>139</v>
      </c>
      <c r="L79" s="414"/>
      <c r="M79" s="59"/>
      <c r="N79" s="41"/>
      <c r="O79" s="41"/>
      <c r="P79" s="41"/>
      <c r="Q79" s="41"/>
      <c r="R79" s="309"/>
      <c r="S79" s="18"/>
      <c r="T79" s="18"/>
      <c r="U79" s="18"/>
    </row>
    <row r="80" spans="1:21" ht="31.5">
      <c r="A80" s="263"/>
      <c r="B80" s="317"/>
      <c r="C80" s="263"/>
      <c r="D80" s="263"/>
      <c r="E80" s="279"/>
      <c r="F80" s="319"/>
      <c r="G80" s="29" t="s">
        <v>144</v>
      </c>
      <c r="H80" s="20" t="s">
        <v>145</v>
      </c>
      <c r="I80" s="21" t="s">
        <v>146</v>
      </c>
      <c r="J80" s="21" t="s">
        <v>125</v>
      </c>
      <c r="K80" s="21" t="s">
        <v>126</v>
      </c>
      <c r="L80" s="414"/>
      <c r="M80" s="59"/>
      <c r="N80" s="41"/>
      <c r="O80" s="41"/>
      <c r="P80" s="41"/>
      <c r="Q80" s="41"/>
      <c r="R80" s="309"/>
      <c r="S80" s="18"/>
      <c r="T80" s="18"/>
      <c r="U80" s="18"/>
    </row>
    <row r="81" spans="1:21" ht="31.5" customHeight="1">
      <c r="A81" s="263"/>
      <c r="B81" s="317"/>
      <c r="C81" s="263"/>
      <c r="D81" s="263"/>
      <c r="E81" s="279"/>
      <c r="F81" s="319"/>
      <c r="G81" s="303" t="s">
        <v>151</v>
      </c>
      <c r="H81" s="304" t="s">
        <v>152</v>
      </c>
      <c r="I81" s="21" t="s">
        <v>153</v>
      </c>
      <c r="J81" s="21" t="s">
        <v>125</v>
      </c>
      <c r="K81" s="21" t="s">
        <v>154</v>
      </c>
      <c r="L81" s="414"/>
      <c r="M81" s="59"/>
      <c r="N81" s="41"/>
      <c r="O81" s="41"/>
      <c r="P81" s="41"/>
      <c r="Q81" s="41"/>
      <c r="R81" s="309"/>
      <c r="S81" s="18"/>
      <c r="T81" s="18"/>
      <c r="U81" s="18"/>
    </row>
    <row r="82" spans="1:21" ht="31.5">
      <c r="A82" s="263"/>
      <c r="B82" s="317"/>
      <c r="C82" s="263"/>
      <c r="D82" s="263"/>
      <c r="E82" s="279"/>
      <c r="F82" s="319"/>
      <c r="G82" s="284"/>
      <c r="H82" s="286"/>
      <c r="I82" s="21" t="s">
        <v>159</v>
      </c>
      <c r="J82" s="21" t="s">
        <v>125</v>
      </c>
      <c r="K82" s="21" t="s">
        <v>154</v>
      </c>
      <c r="L82" s="414"/>
      <c r="M82" s="59"/>
      <c r="N82" s="41"/>
      <c r="O82" s="41"/>
      <c r="P82" s="41"/>
      <c r="Q82" s="41"/>
      <c r="R82" s="309"/>
      <c r="S82" s="18"/>
      <c r="T82" s="18"/>
      <c r="U82" s="18"/>
    </row>
    <row r="83" spans="1:21" ht="47.25">
      <c r="A83" s="263"/>
      <c r="B83" s="317"/>
      <c r="C83" s="263"/>
      <c r="D83" s="263"/>
      <c r="E83" s="279"/>
      <c r="F83" s="319"/>
      <c r="G83" s="285"/>
      <c r="H83" s="287"/>
      <c r="I83" s="21" t="s">
        <v>162</v>
      </c>
      <c r="J83" s="21" t="s">
        <v>243</v>
      </c>
      <c r="K83" s="21" t="s">
        <v>163</v>
      </c>
      <c r="L83" s="414"/>
      <c r="M83" s="59"/>
      <c r="N83" s="41"/>
      <c r="O83" s="41"/>
      <c r="P83" s="41"/>
      <c r="Q83" s="41"/>
      <c r="R83" s="309"/>
      <c r="S83" s="18"/>
      <c r="T83" s="18"/>
      <c r="U83" s="18"/>
    </row>
    <row r="84" spans="1:21" ht="31.5">
      <c r="A84" s="263"/>
      <c r="B84" s="317"/>
      <c r="C84" s="263"/>
      <c r="D84" s="263"/>
      <c r="E84" s="279"/>
      <c r="F84" s="319"/>
      <c r="G84" s="29" t="s">
        <v>197</v>
      </c>
      <c r="H84" s="49" t="s">
        <v>198</v>
      </c>
      <c r="I84" s="21" t="s">
        <v>146</v>
      </c>
      <c r="J84" s="21" t="s">
        <v>125</v>
      </c>
      <c r="K84" s="21" t="s">
        <v>126</v>
      </c>
      <c r="L84" s="414"/>
      <c r="M84" s="59"/>
      <c r="N84" s="41"/>
      <c r="O84" s="41"/>
      <c r="P84" s="41"/>
      <c r="Q84" s="41"/>
      <c r="R84" s="309"/>
      <c r="S84" s="18"/>
      <c r="T84" s="18"/>
      <c r="U84" s="18"/>
    </row>
    <row r="85" spans="1:21" ht="31.5">
      <c r="A85" s="263"/>
      <c r="B85" s="317"/>
      <c r="C85" s="263"/>
      <c r="D85" s="263"/>
      <c r="E85" s="279"/>
      <c r="F85" s="319"/>
      <c r="G85" s="29" t="s">
        <v>199</v>
      </c>
      <c r="H85" s="49" t="s">
        <v>200</v>
      </c>
      <c r="I85" s="21" t="s">
        <v>146</v>
      </c>
      <c r="J85" s="21" t="s">
        <v>125</v>
      </c>
      <c r="K85" s="21" t="s">
        <v>126</v>
      </c>
      <c r="L85" s="414"/>
      <c r="M85" s="59"/>
      <c r="N85" s="41"/>
      <c r="O85" s="41"/>
      <c r="P85" s="41"/>
      <c r="Q85" s="41"/>
      <c r="R85" s="309"/>
      <c r="S85" s="18"/>
      <c r="T85" s="18"/>
      <c r="U85" s="18"/>
    </row>
    <row r="86" spans="1:21" ht="18" customHeight="1">
      <c r="A86" s="263"/>
      <c r="B86" s="317"/>
      <c r="C86" s="263"/>
      <c r="D86" s="263"/>
      <c r="E86" s="279"/>
      <c r="F86" s="319"/>
      <c r="G86" s="303" t="s">
        <v>201</v>
      </c>
      <c r="H86" s="304" t="s">
        <v>202</v>
      </c>
      <c r="I86" s="21" t="s">
        <v>203</v>
      </c>
      <c r="J86" s="21" t="s">
        <v>175</v>
      </c>
      <c r="K86" s="21" t="s">
        <v>204</v>
      </c>
      <c r="L86" s="414"/>
      <c r="M86" s="59"/>
      <c r="N86" s="41"/>
      <c r="O86" s="41"/>
      <c r="P86" s="41"/>
      <c r="Q86" s="41"/>
      <c r="R86" s="309"/>
      <c r="S86" s="18"/>
      <c r="T86" s="18"/>
      <c r="U86" s="18"/>
    </row>
    <row r="87" spans="1:21" ht="31.5">
      <c r="A87" s="263"/>
      <c r="B87" s="317"/>
      <c r="C87" s="263"/>
      <c r="D87" s="263"/>
      <c r="E87" s="279"/>
      <c r="F87" s="319"/>
      <c r="G87" s="285"/>
      <c r="H87" s="287"/>
      <c r="I87" s="21" t="s">
        <v>205</v>
      </c>
      <c r="J87" s="21" t="s">
        <v>175</v>
      </c>
      <c r="K87" s="21" t="s">
        <v>204</v>
      </c>
      <c r="L87" s="414"/>
      <c r="M87" s="59"/>
      <c r="N87" s="41"/>
      <c r="O87" s="41"/>
      <c r="P87" s="41"/>
      <c r="Q87" s="41"/>
      <c r="R87" s="309"/>
      <c r="S87" s="18"/>
      <c r="T87" s="18"/>
      <c r="U87" s="18"/>
    </row>
    <row r="88" spans="1:21" ht="31.5">
      <c r="A88" s="263"/>
      <c r="B88" s="317"/>
      <c r="C88" s="263"/>
      <c r="D88" s="263"/>
      <c r="E88" s="279"/>
      <c r="F88" s="319"/>
      <c r="G88" s="29" t="s">
        <v>206</v>
      </c>
      <c r="H88" s="49" t="s">
        <v>207</v>
      </c>
      <c r="I88" s="58" t="s">
        <v>208</v>
      </c>
      <c r="J88" s="21" t="s">
        <v>175</v>
      </c>
      <c r="K88" s="21" t="s">
        <v>163</v>
      </c>
      <c r="L88" s="414"/>
      <c r="M88" s="59"/>
      <c r="N88" s="41"/>
      <c r="O88" s="41"/>
      <c r="P88" s="41"/>
      <c r="Q88" s="41"/>
      <c r="R88" s="309"/>
      <c r="S88" s="18"/>
      <c r="T88" s="18"/>
      <c r="U88" s="18"/>
    </row>
    <row r="89" spans="1:21" ht="31.5">
      <c r="A89" s="263"/>
      <c r="B89" s="317"/>
      <c r="C89" s="263"/>
      <c r="D89" s="263"/>
      <c r="E89" s="279"/>
      <c r="F89" s="319"/>
      <c r="G89" s="29" t="s">
        <v>209</v>
      </c>
      <c r="H89" s="49" t="s">
        <v>210</v>
      </c>
      <c r="I89" s="21" t="s">
        <v>211</v>
      </c>
      <c r="J89" s="21" t="s">
        <v>175</v>
      </c>
      <c r="K89" s="58" t="s">
        <v>212</v>
      </c>
      <c r="L89" s="414"/>
      <c r="M89" s="59"/>
      <c r="N89" s="41"/>
      <c r="O89" s="41"/>
      <c r="P89" s="41"/>
      <c r="Q89" s="41"/>
      <c r="R89" s="309"/>
      <c r="S89" s="18"/>
      <c r="T89" s="18"/>
      <c r="U89" s="18"/>
    </row>
    <row r="90" spans="1:21" ht="47.25">
      <c r="A90" s="263"/>
      <c r="B90" s="317"/>
      <c r="C90" s="263"/>
      <c r="D90" s="263"/>
      <c r="E90" s="279"/>
      <c r="F90" s="319"/>
      <c r="G90" s="29" t="s">
        <v>213</v>
      </c>
      <c r="H90" s="64" t="s">
        <v>214</v>
      </c>
      <c r="I90" s="65" t="s">
        <v>215</v>
      </c>
      <c r="J90" s="42" t="s">
        <v>175</v>
      </c>
      <c r="K90" s="65" t="s">
        <v>216</v>
      </c>
      <c r="L90" s="414"/>
      <c r="M90" s="59"/>
      <c r="N90" s="41"/>
      <c r="O90" s="41"/>
      <c r="P90" s="41"/>
      <c r="Q90" s="41"/>
      <c r="R90" s="309"/>
      <c r="S90" s="18"/>
      <c r="T90" s="18"/>
      <c r="U90" s="18"/>
    </row>
    <row r="91" spans="1:21" ht="31.5">
      <c r="A91" s="263"/>
      <c r="B91" s="317"/>
      <c r="C91" s="263"/>
      <c r="D91" s="263"/>
      <c r="E91" s="279"/>
      <c r="F91" s="319"/>
      <c r="G91" s="29" t="s">
        <v>217</v>
      </c>
      <c r="H91" s="66" t="s">
        <v>218</v>
      </c>
      <c r="I91" s="58" t="s">
        <v>219</v>
      </c>
      <c r="J91" s="21" t="s">
        <v>175</v>
      </c>
      <c r="K91" s="58" t="s">
        <v>220</v>
      </c>
      <c r="L91" s="414"/>
      <c r="M91" s="59"/>
      <c r="N91" s="41"/>
      <c r="O91" s="41"/>
      <c r="P91" s="41"/>
      <c r="Q91" s="41"/>
      <c r="R91" s="309"/>
      <c r="S91" s="18"/>
      <c r="T91" s="18"/>
      <c r="U91" s="18"/>
    </row>
    <row r="92" spans="1:21" ht="31.5">
      <c r="A92" s="263"/>
      <c r="B92" s="317"/>
      <c r="C92" s="263"/>
      <c r="D92" s="263"/>
      <c r="E92" s="279"/>
      <c r="F92" s="319"/>
      <c r="G92" s="29" t="s">
        <v>221</v>
      </c>
      <c r="H92" s="66" t="s">
        <v>222</v>
      </c>
      <c r="I92" s="58" t="s">
        <v>223</v>
      </c>
      <c r="J92" s="21" t="s">
        <v>125</v>
      </c>
      <c r="K92" s="58" t="s">
        <v>224</v>
      </c>
      <c r="L92" s="414"/>
      <c r="M92" s="59"/>
      <c r="N92" s="41"/>
      <c r="O92" s="41"/>
      <c r="P92" s="41"/>
      <c r="Q92" s="41"/>
      <c r="R92" s="309"/>
      <c r="S92" s="18"/>
      <c r="T92" s="18"/>
      <c r="U92" s="18"/>
    </row>
    <row r="93" spans="1:21" ht="31.5">
      <c r="A93" s="263"/>
      <c r="B93" s="317"/>
      <c r="C93" s="263"/>
      <c r="D93" s="263"/>
      <c r="E93" s="279"/>
      <c r="F93" s="319"/>
      <c r="G93" s="29" t="s">
        <v>225</v>
      </c>
      <c r="H93" s="66" t="s">
        <v>226</v>
      </c>
      <c r="I93" s="58" t="s">
        <v>227</v>
      </c>
      <c r="J93" s="21" t="s">
        <v>175</v>
      </c>
      <c r="K93" s="58" t="s">
        <v>228</v>
      </c>
      <c r="L93" s="414"/>
      <c r="M93" s="59"/>
      <c r="N93" s="41"/>
      <c r="O93" s="41"/>
      <c r="P93" s="41"/>
      <c r="Q93" s="41"/>
      <c r="R93" s="309"/>
      <c r="S93" s="18"/>
      <c r="T93" s="18"/>
      <c r="U93" s="18"/>
    </row>
    <row r="94" spans="1:21" ht="31.5">
      <c r="A94" s="263"/>
      <c r="B94" s="317"/>
      <c r="C94" s="263"/>
      <c r="D94" s="263"/>
      <c r="E94" s="279"/>
      <c r="F94" s="319"/>
      <c r="G94" s="29" t="s">
        <v>181</v>
      </c>
      <c r="H94" s="20" t="s">
        <v>182</v>
      </c>
      <c r="I94" s="58" t="s">
        <v>208</v>
      </c>
      <c r="J94" s="21" t="s">
        <v>175</v>
      </c>
      <c r="K94" s="21" t="s">
        <v>163</v>
      </c>
      <c r="L94" s="414"/>
      <c r="M94" s="59"/>
      <c r="N94" s="41"/>
      <c r="O94" s="41"/>
      <c r="P94" s="41"/>
      <c r="Q94" s="41"/>
      <c r="R94" s="309"/>
      <c r="S94" s="18"/>
      <c r="T94" s="18"/>
      <c r="U94" s="18"/>
    </row>
    <row r="95" spans="1:21" ht="31.5">
      <c r="A95" s="263"/>
      <c r="B95" s="317"/>
      <c r="C95" s="263"/>
      <c r="D95" s="263"/>
      <c r="E95" s="279"/>
      <c r="F95" s="319"/>
      <c r="G95" s="29" t="s">
        <v>234</v>
      </c>
      <c r="H95" s="69" t="s">
        <v>235</v>
      </c>
      <c r="I95" s="42" t="s">
        <v>146</v>
      </c>
      <c r="J95" s="42" t="s">
        <v>125</v>
      </c>
      <c r="K95" s="65" t="s">
        <v>236</v>
      </c>
      <c r="L95" s="414"/>
      <c r="M95" s="59"/>
      <c r="N95" s="41"/>
      <c r="O95" s="41"/>
      <c r="P95" s="41"/>
      <c r="Q95" s="41"/>
      <c r="R95" s="309"/>
      <c r="S95" s="18"/>
      <c r="T95" s="18"/>
      <c r="U95" s="18"/>
    </row>
    <row r="96" spans="1:21" ht="31.5">
      <c r="A96" s="263"/>
      <c r="B96" s="317"/>
      <c r="C96" s="263"/>
      <c r="D96" s="263"/>
      <c r="E96" s="279"/>
      <c r="F96" s="319"/>
      <c r="G96" s="29" t="s">
        <v>237</v>
      </c>
      <c r="H96" s="20" t="s">
        <v>238</v>
      </c>
      <c r="I96" s="21" t="s">
        <v>239</v>
      </c>
      <c r="J96" s="21" t="s">
        <v>125</v>
      </c>
      <c r="K96" s="58" t="s">
        <v>216</v>
      </c>
      <c r="L96" s="414"/>
      <c r="M96" s="59"/>
      <c r="N96" s="41"/>
      <c r="O96" s="41"/>
      <c r="P96" s="41"/>
      <c r="Q96" s="41"/>
      <c r="R96" s="309"/>
      <c r="S96" s="18"/>
      <c r="T96" s="18"/>
      <c r="U96" s="18"/>
    </row>
    <row r="97" spans="1:21" ht="31.5">
      <c r="A97" s="263"/>
      <c r="B97" s="317"/>
      <c r="C97" s="263"/>
      <c r="D97" s="263"/>
      <c r="E97" s="279"/>
      <c r="F97" s="319"/>
      <c r="G97" s="29" t="s">
        <v>240</v>
      </c>
      <c r="H97" s="66" t="s">
        <v>241</v>
      </c>
      <c r="I97" s="58" t="s">
        <v>124</v>
      </c>
      <c r="J97" s="21" t="s">
        <v>125</v>
      </c>
      <c r="K97" s="21" t="s">
        <v>242</v>
      </c>
      <c r="L97" s="414"/>
      <c r="M97" s="59"/>
      <c r="N97" s="41"/>
      <c r="O97" s="41"/>
      <c r="P97" s="41"/>
      <c r="Q97" s="41"/>
      <c r="R97" s="309"/>
      <c r="S97" s="18"/>
      <c r="T97" s="18"/>
      <c r="U97" s="18"/>
    </row>
    <row r="98" spans="1:21" ht="47.25">
      <c r="A98" s="263"/>
      <c r="B98" s="317"/>
      <c r="C98" s="263"/>
      <c r="D98" s="263"/>
      <c r="E98" s="279"/>
      <c r="F98" s="319"/>
      <c r="G98" s="29" t="s">
        <v>164</v>
      </c>
      <c r="H98" s="64" t="s">
        <v>165</v>
      </c>
      <c r="I98" s="65" t="s">
        <v>166</v>
      </c>
      <c r="J98" s="42" t="s">
        <v>243</v>
      </c>
      <c r="K98" s="65" t="s">
        <v>244</v>
      </c>
      <c r="L98" s="414"/>
      <c r="M98" s="59"/>
      <c r="N98" s="41"/>
      <c r="O98" s="41"/>
      <c r="P98" s="41"/>
      <c r="Q98" s="41"/>
      <c r="R98" s="309"/>
      <c r="S98" s="18"/>
      <c r="T98" s="18"/>
      <c r="U98" s="18"/>
    </row>
    <row r="99" spans="1:21" ht="47.25">
      <c r="A99" s="263"/>
      <c r="B99" s="317"/>
      <c r="C99" s="263"/>
      <c r="D99" s="263"/>
      <c r="E99" s="279"/>
      <c r="F99" s="319"/>
      <c r="G99" s="29" t="s">
        <v>168</v>
      </c>
      <c r="H99" s="66" t="s">
        <v>169</v>
      </c>
      <c r="I99" s="58" t="s">
        <v>166</v>
      </c>
      <c r="J99" s="21" t="s">
        <v>243</v>
      </c>
      <c r="K99" s="21" t="s">
        <v>244</v>
      </c>
      <c r="L99" s="414"/>
      <c r="M99" s="59"/>
      <c r="N99" s="41"/>
      <c r="O99" s="41"/>
      <c r="P99" s="41"/>
      <c r="Q99" s="41"/>
      <c r="R99" s="309"/>
      <c r="S99" s="18"/>
      <c r="T99" s="18"/>
      <c r="U99" s="18"/>
    </row>
    <row r="100" spans="1:21" ht="31.5">
      <c r="A100" s="263"/>
      <c r="B100" s="317"/>
      <c r="C100" s="263"/>
      <c r="D100" s="263"/>
      <c r="E100" s="279"/>
      <c r="F100" s="319"/>
      <c r="G100" s="303" t="s">
        <v>170</v>
      </c>
      <c r="H100" s="386" t="s">
        <v>171</v>
      </c>
      <c r="I100" s="58" t="s">
        <v>245</v>
      </c>
      <c r="J100" s="21" t="s">
        <v>175</v>
      </c>
      <c r="K100" s="58" t="s">
        <v>173</v>
      </c>
      <c r="L100" s="414"/>
      <c r="M100" s="59"/>
      <c r="N100" s="41"/>
      <c r="O100" s="41"/>
      <c r="P100" s="41"/>
      <c r="Q100" s="41"/>
      <c r="R100" s="309"/>
      <c r="S100" s="18"/>
      <c r="T100" s="18"/>
      <c r="U100" s="18"/>
    </row>
    <row r="101" spans="1:21" ht="31.5">
      <c r="A101" s="263"/>
      <c r="B101" s="317"/>
      <c r="C101" s="263"/>
      <c r="D101" s="263"/>
      <c r="E101" s="279"/>
      <c r="F101" s="319"/>
      <c r="G101" s="285"/>
      <c r="H101" s="364"/>
      <c r="I101" s="58" t="s">
        <v>227</v>
      </c>
      <c r="J101" s="21" t="s">
        <v>175</v>
      </c>
      <c r="K101" s="21" t="s">
        <v>176</v>
      </c>
      <c r="L101" s="414"/>
      <c r="M101" s="59"/>
      <c r="N101" s="41"/>
      <c r="O101" s="41"/>
      <c r="P101" s="41"/>
      <c r="Q101" s="41"/>
      <c r="R101" s="309"/>
      <c r="S101" s="18"/>
      <c r="T101" s="18"/>
      <c r="U101" s="18"/>
    </row>
    <row r="102" spans="1:21" ht="48" thickBot="1">
      <c r="A102" s="251"/>
      <c r="B102" s="321"/>
      <c r="C102" s="251"/>
      <c r="D102" s="251"/>
      <c r="E102" s="292"/>
      <c r="F102" s="325"/>
      <c r="G102" s="35" t="s">
        <v>177</v>
      </c>
      <c r="H102" s="70" t="s">
        <v>178</v>
      </c>
      <c r="I102" s="26" t="s">
        <v>179</v>
      </c>
      <c r="J102" s="26" t="s">
        <v>243</v>
      </c>
      <c r="K102" s="26" t="s">
        <v>180</v>
      </c>
      <c r="L102" s="415"/>
      <c r="M102" s="61"/>
      <c r="N102" s="62"/>
      <c r="O102" s="62"/>
      <c r="P102" s="62"/>
      <c r="Q102" s="62"/>
      <c r="R102" s="315"/>
      <c r="S102" s="18"/>
      <c r="T102" s="18"/>
      <c r="U102" s="18"/>
    </row>
    <row r="103" spans="1:21" ht="31.5" customHeight="1">
      <c r="A103" s="250">
        <v>1</v>
      </c>
      <c r="B103" s="275">
        <v>44588</v>
      </c>
      <c r="C103" s="250" t="s">
        <v>31</v>
      </c>
      <c r="D103" s="250" t="s">
        <v>120</v>
      </c>
      <c r="E103" s="278" t="s">
        <v>247</v>
      </c>
      <c r="F103" s="319" t="str">
        <f>IFERROR(VLOOKUP(E103,'[7]Riesgos de gestión'!$C$68:$D$86,2,0),0)</f>
        <v>Reprocesos operacionales de sostenimiento del SGA</v>
      </c>
      <c r="G103" s="71" t="s">
        <v>135</v>
      </c>
      <c r="H103" s="69" t="s">
        <v>136</v>
      </c>
      <c r="I103" s="42" t="s">
        <v>137</v>
      </c>
      <c r="J103" s="42" t="s">
        <v>243</v>
      </c>
      <c r="K103" s="42" t="s">
        <v>139</v>
      </c>
      <c r="L103" s="330" t="s">
        <v>61</v>
      </c>
      <c r="M103" s="271" t="s">
        <v>155</v>
      </c>
      <c r="N103" s="244" t="s">
        <v>156</v>
      </c>
      <c r="O103" s="42" t="s">
        <v>157</v>
      </c>
      <c r="P103" s="42" t="s">
        <v>130</v>
      </c>
      <c r="Q103" s="42" t="s">
        <v>158</v>
      </c>
      <c r="R103" s="239" t="s">
        <v>80</v>
      </c>
      <c r="S103" s="18"/>
      <c r="T103" s="18"/>
      <c r="U103" s="18"/>
    </row>
    <row r="104" spans="1:21" ht="31.5">
      <c r="A104" s="263"/>
      <c r="B104" s="276"/>
      <c r="C104" s="263"/>
      <c r="D104" s="263"/>
      <c r="E104" s="279"/>
      <c r="F104" s="319"/>
      <c r="G104" s="19" t="s">
        <v>197</v>
      </c>
      <c r="H104" s="20" t="s">
        <v>198</v>
      </c>
      <c r="I104" s="21" t="s">
        <v>146</v>
      </c>
      <c r="J104" s="21" t="s">
        <v>125</v>
      </c>
      <c r="K104" s="21" t="s">
        <v>126</v>
      </c>
      <c r="L104" s="298"/>
      <c r="M104" s="271"/>
      <c r="N104" s="244"/>
      <c r="O104" s="21" t="s">
        <v>160</v>
      </c>
      <c r="P104" s="21" t="s">
        <v>130</v>
      </c>
      <c r="Q104" s="21" t="s">
        <v>161</v>
      </c>
      <c r="R104" s="249"/>
      <c r="S104" s="18"/>
      <c r="T104" s="18"/>
      <c r="U104" s="18"/>
    </row>
    <row r="105" spans="1:21" ht="31.5">
      <c r="A105" s="263"/>
      <c r="B105" s="276"/>
      <c r="C105" s="263"/>
      <c r="D105" s="263"/>
      <c r="E105" s="279"/>
      <c r="F105" s="319"/>
      <c r="G105" s="19" t="s">
        <v>199</v>
      </c>
      <c r="H105" s="20" t="s">
        <v>200</v>
      </c>
      <c r="I105" s="21" t="s">
        <v>146</v>
      </c>
      <c r="J105" s="21" t="s">
        <v>125</v>
      </c>
      <c r="K105" s="21" t="s">
        <v>126</v>
      </c>
      <c r="L105" s="298"/>
      <c r="M105" s="271" t="s">
        <v>193</v>
      </c>
      <c r="N105" s="272" t="s">
        <v>194</v>
      </c>
      <c r="O105" s="21" t="s">
        <v>195</v>
      </c>
      <c r="P105" s="21" t="s">
        <v>130</v>
      </c>
      <c r="Q105" s="21" t="s">
        <v>158</v>
      </c>
      <c r="R105" s="249"/>
      <c r="S105" s="18"/>
      <c r="T105" s="18"/>
      <c r="U105" s="18"/>
    </row>
    <row r="106" spans="1:21" ht="18" customHeight="1">
      <c r="A106" s="263"/>
      <c r="B106" s="276"/>
      <c r="C106" s="263"/>
      <c r="D106" s="263"/>
      <c r="E106" s="279"/>
      <c r="F106" s="319"/>
      <c r="G106" s="342" t="s">
        <v>201</v>
      </c>
      <c r="H106" s="378" t="s">
        <v>202</v>
      </c>
      <c r="I106" s="21" t="s">
        <v>203</v>
      </c>
      <c r="J106" s="21" t="s">
        <v>175</v>
      </c>
      <c r="K106" s="21" t="s">
        <v>204</v>
      </c>
      <c r="L106" s="298"/>
      <c r="M106" s="271"/>
      <c r="N106" s="272"/>
      <c r="O106" s="21" t="s">
        <v>190</v>
      </c>
      <c r="P106" s="21" t="s">
        <v>191</v>
      </c>
      <c r="Q106" s="21" t="s">
        <v>192</v>
      </c>
      <c r="R106" s="249"/>
      <c r="S106" s="18"/>
      <c r="T106" s="18"/>
      <c r="U106" s="18"/>
    </row>
    <row r="107" spans="1:21" ht="31.5">
      <c r="A107" s="263"/>
      <c r="B107" s="276"/>
      <c r="C107" s="263"/>
      <c r="D107" s="263"/>
      <c r="E107" s="279"/>
      <c r="F107" s="319"/>
      <c r="G107" s="233"/>
      <c r="H107" s="363"/>
      <c r="I107" s="21" t="s">
        <v>205</v>
      </c>
      <c r="J107" s="21" t="s">
        <v>175</v>
      </c>
      <c r="K107" s="21" t="s">
        <v>204</v>
      </c>
      <c r="L107" s="298"/>
      <c r="M107" s="271"/>
      <c r="N107" s="272"/>
      <c r="O107" s="21" t="s">
        <v>196</v>
      </c>
      <c r="P107" s="21" t="s">
        <v>130</v>
      </c>
      <c r="Q107" s="21" t="s">
        <v>158</v>
      </c>
      <c r="R107" s="249"/>
      <c r="S107" s="18"/>
      <c r="T107" s="18"/>
      <c r="U107" s="18"/>
    </row>
    <row r="108" spans="1:21" ht="31.5">
      <c r="A108" s="263"/>
      <c r="B108" s="276"/>
      <c r="C108" s="263"/>
      <c r="D108" s="263"/>
      <c r="E108" s="279"/>
      <c r="F108" s="319"/>
      <c r="G108" s="19" t="s">
        <v>206</v>
      </c>
      <c r="H108" s="20" t="s">
        <v>207</v>
      </c>
      <c r="I108" s="58" t="s">
        <v>208</v>
      </c>
      <c r="J108" s="21" t="s">
        <v>175</v>
      </c>
      <c r="K108" s="21" t="s">
        <v>163</v>
      </c>
      <c r="L108" s="298"/>
      <c r="M108" s="29"/>
      <c r="N108" s="49"/>
      <c r="O108" s="50"/>
      <c r="P108" s="50"/>
      <c r="Q108" s="50"/>
      <c r="R108" s="249"/>
      <c r="S108" s="18"/>
      <c r="T108" s="18"/>
      <c r="U108" s="18"/>
    </row>
    <row r="109" spans="1:21" ht="31.5">
      <c r="A109" s="263"/>
      <c r="B109" s="276"/>
      <c r="C109" s="263"/>
      <c r="D109" s="263"/>
      <c r="E109" s="279"/>
      <c r="F109" s="319"/>
      <c r="G109" s="19" t="s">
        <v>209</v>
      </c>
      <c r="H109" s="20" t="s">
        <v>210</v>
      </c>
      <c r="I109" s="21" t="s">
        <v>211</v>
      </c>
      <c r="J109" s="21" t="s">
        <v>175</v>
      </c>
      <c r="K109" s="58" t="s">
        <v>212</v>
      </c>
      <c r="L109" s="298"/>
      <c r="M109" s="29"/>
      <c r="N109" s="49"/>
      <c r="O109" s="50"/>
      <c r="P109" s="50"/>
      <c r="Q109" s="50"/>
      <c r="R109" s="249"/>
      <c r="S109" s="18"/>
      <c r="T109" s="18"/>
      <c r="U109" s="18"/>
    </row>
    <row r="110" spans="1:21" ht="47.25">
      <c r="A110" s="263"/>
      <c r="B110" s="276"/>
      <c r="C110" s="263"/>
      <c r="D110" s="263"/>
      <c r="E110" s="279"/>
      <c r="F110" s="319"/>
      <c r="G110" s="19" t="s">
        <v>213</v>
      </c>
      <c r="H110" s="64" t="s">
        <v>214</v>
      </c>
      <c r="I110" s="65" t="s">
        <v>215</v>
      </c>
      <c r="J110" s="42" t="s">
        <v>175</v>
      </c>
      <c r="K110" s="65" t="s">
        <v>216</v>
      </c>
      <c r="L110" s="298"/>
      <c r="M110" s="29"/>
      <c r="N110" s="49"/>
      <c r="O110" s="50"/>
      <c r="P110" s="50"/>
      <c r="Q110" s="50"/>
      <c r="R110" s="249"/>
      <c r="S110" s="18"/>
      <c r="T110" s="18"/>
      <c r="U110" s="18"/>
    </row>
    <row r="111" spans="1:21" ht="31.5">
      <c r="A111" s="263"/>
      <c r="B111" s="276"/>
      <c r="C111" s="263"/>
      <c r="D111" s="263"/>
      <c r="E111" s="279"/>
      <c r="F111" s="319"/>
      <c r="G111" s="19" t="s">
        <v>217</v>
      </c>
      <c r="H111" s="66" t="s">
        <v>218</v>
      </c>
      <c r="I111" s="58" t="s">
        <v>219</v>
      </c>
      <c r="J111" s="21" t="s">
        <v>175</v>
      </c>
      <c r="K111" s="58" t="s">
        <v>220</v>
      </c>
      <c r="L111" s="298"/>
      <c r="M111" s="29"/>
      <c r="N111" s="49"/>
      <c r="O111" s="50"/>
      <c r="P111" s="50"/>
      <c r="Q111" s="50"/>
      <c r="R111" s="249"/>
      <c r="S111" s="18"/>
      <c r="T111" s="18"/>
      <c r="U111" s="18"/>
    </row>
    <row r="112" spans="1:21" ht="31.5">
      <c r="A112" s="263"/>
      <c r="B112" s="276"/>
      <c r="C112" s="263"/>
      <c r="D112" s="263"/>
      <c r="E112" s="279"/>
      <c r="F112" s="319"/>
      <c r="G112" s="19" t="s">
        <v>221</v>
      </c>
      <c r="H112" s="66" t="s">
        <v>222</v>
      </c>
      <c r="I112" s="58" t="s">
        <v>223</v>
      </c>
      <c r="J112" s="21" t="s">
        <v>125</v>
      </c>
      <c r="K112" s="58" t="s">
        <v>224</v>
      </c>
      <c r="L112" s="298"/>
      <c r="M112" s="29"/>
      <c r="N112" s="49"/>
      <c r="O112" s="50"/>
      <c r="P112" s="50"/>
      <c r="Q112" s="50"/>
      <c r="R112" s="249"/>
      <c r="S112" s="18"/>
      <c r="T112" s="18"/>
      <c r="U112" s="18"/>
    </row>
    <row r="113" spans="1:21" ht="31.5">
      <c r="A113" s="263"/>
      <c r="B113" s="276"/>
      <c r="C113" s="263"/>
      <c r="D113" s="263"/>
      <c r="E113" s="279"/>
      <c r="F113" s="319"/>
      <c r="G113" s="19" t="s">
        <v>225</v>
      </c>
      <c r="H113" s="66" t="s">
        <v>226</v>
      </c>
      <c r="I113" s="58" t="s">
        <v>227</v>
      </c>
      <c r="J113" s="21" t="s">
        <v>175</v>
      </c>
      <c r="K113" s="58" t="s">
        <v>228</v>
      </c>
      <c r="L113" s="298"/>
      <c r="M113" s="29"/>
      <c r="N113" s="49"/>
      <c r="O113" s="50"/>
      <c r="P113" s="50"/>
      <c r="Q113" s="50"/>
      <c r="R113" s="249"/>
      <c r="S113" s="18"/>
      <c r="T113" s="18"/>
      <c r="U113" s="18"/>
    </row>
    <row r="114" spans="1:21" ht="31.5">
      <c r="A114" s="263"/>
      <c r="B114" s="276"/>
      <c r="C114" s="263"/>
      <c r="D114" s="263"/>
      <c r="E114" s="279"/>
      <c r="F114" s="319"/>
      <c r="G114" s="19" t="s">
        <v>181</v>
      </c>
      <c r="H114" s="20" t="s">
        <v>182</v>
      </c>
      <c r="I114" s="58" t="s">
        <v>208</v>
      </c>
      <c r="J114" s="21" t="s">
        <v>175</v>
      </c>
      <c r="K114" s="21" t="s">
        <v>163</v>
      </c>
      <c r="L114" s="298"/>
      <c r="M114" s="29"/>
      <c r="N114" s="49"/>
      <c r="O114" s="50"/>
      <c r="P114" s="50"/>
      <c r="Q114" s="50"/>
      <c r="R114" s="249"/>
      <c r="S114" s="18"/>
      <c r="T114" s="18"/>
      <c r="U114" s="18"/>
    </row>
    <row r="115" spans="1:21" ht="31.5">
      <c r="A115" s="263"/>
      <c r="B115" s="276"/>
      <c r="C115" s="263"/>
      <c r="D115" s="263"/>
      <c r="E115" s="279"/>
      <c r="F115" s="319"/>
      <c r="G115" s="19" t="s">
        <v>234</v>
      </c>
      <c r="H115" s="69" t="s">
        <v>235</v>
      </c>
      <c r="I115" s="42" t="s">
        <v>146</v>
      </c>
      <c r="J115" s="42" t="s">
        <v>125</v>
      </c>
      <c r="K115" s="65" t="s">
        <v>236</v>
      </c>
      <c r="L115" s="298"/>
      <c r="M115" s="29"/>
      <c r="N115" s="49"/>
      <c r="O115" s="50"/>
      <c r="P115" s="50"/>
      <c r="Q115" s="50"/>
      <c r="R115" s="249"/>
      <c r="S115" s="18"/>
      <c r="T115" s="18"/>
      <c r="U115" s="18"/>
    </row>
    <row r="116" spans="1:21" ht="31.5">
      <c r="A116" s="263"/>
      <c r="B116" s="276"/>
      <c r="C116" s="263"/>
      <c r="D116" s="263"/>
      <c r="E116" s="279"/>
      <c r="F116" s="319"/>
      <c r="G116" s="19" t="s">
        <v>237</v>
      </c>
      <c r="H116" s="20" t="s">
        <v>238</v>
      </c>
      <c r="I116" s="21" t="s">
        <v>239</v>
      </c>
      <c r="J116" s="21" t="s">
        <v>125</v>
      </c>
      <c r="K116" s="58" t="s">
        <v>216</v>
      </c>
      <c r="L116" s="298"/>
      <c r="M116" s="29"/>
      <c r="N116" s="49"/>
      <c r="O116" s="50"/>
      <c r="P116" s="50"/>
      <c r="Q116" s="50"/>
      <c r="R116" s="249"/>
      <c r="S116" s="18"/>
      <c r="T116" s="18"/>
      <c r="U116" s="18"/>
    </row>
    <row r="117" spans="1:21" ht="32.25" thickBot="1">
      <c r="A117" s="274"/>
      <c r="B117" s="277"/>
      <c r="C117" s="274"/>
      <c r="D117" s="274"/>
      <c r="E117" s="280"/>
      <c r="F117" s="319"/>
      <c r="G117" s="43" t="s">
        <v>240</v>
      </c>
      <c r="H117" s="72" t="s">
        <v>241</v>
      </c>
      <c r="I117" s="73" t="s">
        <v>124</v>
      </c>
      <c r="J117" s="45" t="s">
        <v>125</v>
      </c>
      <c r="K117" s="45" t="s">
        <v>242</v>
      </c>
      <c r="L117" s="331"/>
      <c r="M117" s="32"/>
      <c r="N117" s="33"/>
      <c r="O117" s="55"/>
      <c r="P117" s="55"/>
      <c r="Q117" s="55"/>
      <c r="R117" s="273"/>
      <c r="S117" s="18"/>
      <c r="T117" s="18"/>
      <c r="U117" s="18"/>
    </row>
    <row r="118" spans="1:21" ht="47.25">
      <c r="A118" s="262">
        <v>1</v>
      </c>
      <c r="B118" s="320">
        <v>44588</v>
      </c>
      <c r="C118" s="262" t="s">
        <v>31</v>
      </c>
      <c r="D118" s="262" t="s">
        <v>248</v>
      </c>
      <c r="E118" s="291" t="s">
        <v>249</v>
      </c>
      <c r="F118" s="417" t="s">
        <v>250</v>
      </c>
      <c r="G118" s="258" t="s">
        <v>251</v>
      </c>
      <c r="H118" s="354" t="s">
        <v>252</v>
      </c>
      <c r="I118" s="74" t="s">
        <v>253</v>
      </c>
      <c r="J118" s="74" t="s">
        <v>254</v>
      </c>
      <c r="K118" s="74" t="s">
        <v>107</v>
      </c>
      <c r="L118" s="413" t="s">
        <v>61</v>
      </c>
      <c r="M118" s="334" t="s">
        <v>62</v>
      </c>
      <c r="N118" s="336" t="s">
        <v>89</v>
      </c>
      <c r="O118" s="75" t="s">
        <v>255</v>
      </c>
      <c r="P118" s="76" t="s">
        <v>256</v>
      </c>
      <c r="Q118" s="76" t="s">
        <v>257</v>
      </c>
      <c r="R118" s="314" t="s">
        <v>80</v>
      </c>
      <c r="S118" s="18"/>
      <c r="T118" s="18"/>
      <c r="U118" s="18"/>
    </row>
    <row r="119" spans="1:21" ht="47.25">
      <c r="A119" s="263"/>
      <c r="B119" s="317"/>
      <c r="C119" s="263"/>
      <c r="D119" s="263"/>
      <c r="E119" s="279"/>
      <c r="F119" s="416"/>
      <c r="G119" s="271"/>
      <c r="H119" s="353"/>
      <c r="I119" s="77" t="s">
        <v>258</v>
      </c>
      <c r="J119" s="77" t="s">
        <v>259</v>
      </c>
      <c r="K119" s="77" t="s">
        <v>107</v>
      </c>
      <c r="L119" s="414"/>
      <c r="M119" s="285"/>
      <c r="N119" s="307"/>
      <c r="O119" s="66" t="s">
        <v>260</v>
      </c>
      <c r="P119" s="20" t="s">
        <v>261</v>
      </c>
      <c r="Q119" s="20" t="s">
        <v>262</v>
      </c>
      <c r="R119" s="309"/>
      <c r="S119" s="18"/>
      <c r="T119" s="18"/>
      <c r="U119" s="18"/>
    </row>
    <row r="120" spans="1:21" ht="31.5">
      <c r="A120" s="263"/>
      <c r="B120" s="317"/>
      <c r="C120" s="263"/>
      <c r="D120" s="263"/>
      <c r="E120" s="279"/>
      <c r="F120" s="416"/>
      <c r="G120" s="271" t="s">
        <v>263</v>
      </c>
      <c r="H120" s="244" t="s">
        <v>264</v>
      </c>
      <c r="I120" s="66" t="s">
        <v>265</v>
      </c>
      <c r="J120" s="77" t="s">
        <v>254</v>
      </c>
      <c r="K120" s="66" t="s">
        <v>266</v>
      </c>
      <c r="L120" s="414"/>
      <c r="M120" s="29"/>
      <c r="N120" s="49"/>
      <c r="O120" s="20"/>
      <c r="P120" s="20"/>
      <c r="Q120" s="20"/>
      <c r="R120" s="309"/>
      <c r="S120" s="18"/>
      <c r="T120" s="18"/>
      <c r="U120" s="18"/>
    </row>
    <row r="121" spans="1:21" ht="47.25">
      <c r="A121" s="263"/>
      <c r="B121" s="317"/>
      <c r="C121" s="263"/>
      <c r="D121" s="263"/>
      <c r="E121" s="279"/>
      <c r="F121" s="416"/>
      <c r="G121" s="271"/>
      <c r="H121" s="244"/>
      <c r="I121" s="66" t="s">
        <v>255</v>
      </c>
      <c r="J121" s="66" t="s">
        <v>254</v>
      </c>
      <c r="K121" s="20" t="s">
        <v>257</v>
      </c>
      <c r="L121" s="414"/>
      <c r="M121" s="29"/>
      <c r="N121" s="49"/>
      <c r="O121" s="20"/>
      <c r="P121" s="20"/>
      <c r="Q121" s="20"/>
      <c r="R121" s="309"/>
      <c r="S121" s="18"/>
      <c r="T121" s="18"/>
      <c r="U121" s="18"/>
    </row>
    <row r="122" spans="1:21" ht="63">
      <c r="A122" s="263"/>
      <c r="B122" s="317"/>
      <c r="C122" s="263"/>
      <c r="D122" s="263"/>
      <c r="E122" s="279"/>
      <c r="F122" s="416"/>
      <c r="G122" s="271"/>
      <c r="H122" s="244"/>
      <c r="I122" s="66" t="s">
        <v>260</v>
      </c>
      <c r="J122" s="66" t="s">
        <v>254</v>
      </c>
      <c r="K122" s="20" t="s">
        <v>267</v>
      </c>
      <c r="L122" s="414"/>
      <c r="M122" s="29"/>
      <c r="N122" s="49"/>
      <c r="O122" s="50"/>
      <c r="P122" s="50"/>
      <c r="Q122" s="50"/>
      <c r="R122" s="309"/>
      <c r="S122" s="18"/>
      <c r="T122" s="18"/>
      <c r="U122" s="18"/>
    </row>
    <row r="123" spans="1:21" ht="31.5">
      <c r="A123" s="263"/>
      <c r="B123" s="317"/>
      <c r="C123" s="263"/>
      <c r="D123" s="263"/>
      <c r="E123" s="279"/>
      <c r="F123" s="416"/>
      <c r="G123" s="271" t="s">
        <v>268</v>
      </c>
      <c r="H123" s="374" t="s">
        <v>269</v>
      </c>
      <c r="I123" s="66" t="s">
        <v>253</v>
      </c>
      <c r="J123" s="66" t="s">
        <v>254</v>
      </c>
      <c r="K123" s="66" t="s">
        <v>107</v>
      </c>
      <c r="L123" s="414"/>
      <c r="M123" s="29"/>
      <c r="N123" s="49"/>
      <c r="O123" s="50"/>
      <c r="P123" s="50"/>
      <c r="Q123" s="50"/>
      <c r="R123" s="309"/>
      <c r="S123" s="18"/>
      <c r="T123" s="18"/>
      <c r="U123" s="18"/>
    </row>
    <row r="124" spans="1:21" ht="32.25" thickBot="1">
      <c r="A124" s="251"/>
      <c r="B124" s="321"/>
      <c r="C124" s="251"/>
      <c r="D124" s="251"/>
      <c r="E124" s="292"/>
      <c r="F124" s="418"/>
      <c r="G124" s="259"/>
      <c r="H124" s="261"/>
      <c r="I124" s="78" t="s">
        <v>265</v>
      </c>
      <c r="J124" s="79" t="s">
        <v>259</v>
      </c>
      <c r="K124" s="78" t="s">
        <v>107</v>
      </c>
      <c r="L124" s="415"/>
      <c r="M124" s="35"/>
      <c r="N124" s="36"/>
      <c r="O124" s="52"/>
      <c r="P124" s="52"/>
      <c r="Q124" s="52"/>
      <c r="R124" s="315"/>
      <c r="S124" s="18"/>
      <c r="T124" s="18"/>
      <c r="U124" s="18"/>
    </row>
    <row r="125" spans="1:21" ht="47.25">
      <c r="A125" s="250">
        <v>1</v>
      </c>
      <c r="B125" s="316">
        <v>44588</v>
      </c>
      <c r="C125" s="250" t="s">
        <v>31</v>
      </c>
      <c r="D125" s="250" t="s">
        <v>248</v>
      </c>
      <c r="E125" s="278" t="s">
        <v>270</v>
      </c>
      <c r="F125" s="416" t="s">
        <v>271</v>
      </c>
      <c r="G125" s="80" t="s">
        <v>272</v>
      </c>
      <c r="H125" s="64" t="s">
        <v>273</v>
      </c>
      <c r="I125" s="64" t="s">
        <v>274</v>
      </c>
      <c r="J125" s="81" t="s">
        <v>259</v>
      </c>
      <c r="K125" s="64" t="s">
        <v>275</v>
      </c>
      <c r="L125" s="414" t="s">
        <v>61</v>
      </c>
      <c r="M125" s="334" t="s">
        <v>62</v>
      </c>
      <c r="N125" s="336" t="s">
        <v>89</v>
      </c>
      <c r="O125" s="82" t="s">
        <v>255</v>
      </c>
      <c r="P125" s="83" t="s">
        <v>256</v>
      </c>
      <c r="Q125" s="83" t="s">
        <v>257</v>
      </c>
      <c r="R125" s="309" t="s">
        <v>80</v>
      </c>
      <c r="S125" s="18"/>
      <c r="T125" s="18"/>
      <c r="U125" s="18"/>
    </row>
    <row r="126" spans="1:21" ht="47.25">
      <c r="A126" s="263"/>
      <c r="B126" s="317"/>
      <c r="C126" s="263"/>
      <c r="D126" s="263"/>
      <c r="E126" s="279"/>
      <c r="F126" s="416"/>
      <c r="G126" s="419" t="s">
        <v>276</v>
      </c>
      <c r="H126" s="353" t="s">
        <v>277</v>
      </c>
      <c r="I126" s="66" t="s">
        <v>278</v>
      </c>
      <c r="J126" s="66" t="s">
        <v>254</v>
      </c>
      <c r="K126" s="66" t="s">
        <v>279</v>
      </c>
      <c r="L126" s="414"/>
      <c r="M126" s="285"/>
      <c r="N126" s="307"/>
      <c r="O126" s="66" t="s">
        <v>260</v>
      </c>
      <c r="P126" s="20" t="s">
        <v>261</v>
      </c>
      <c r="Q126" s="20" t="s">
        <v>262</v>
      </c>
      <c r="R126" s="309"/>
      <c r="S126" s="18"/>
      <c r="T126" s="18"/>
      <c r="U126" s="18"/>
    </row>
    <row r="127" spans="1:21">
      <c r="A127" s="263"/>
      <c r="B127" s="317"/>
      <c r="C127" s="263"/>
      <c r="D127" s="263"/>
      <c r="E127" s="279"/>
      <c r="F127" s="416"/>
      <c r="G127" s="242"/>
      <c r="H127" s="353"/>
      <c r="I127" s="66" t="s">
        <v>280</v>
      </c>
      <c r="J127" s="66" t="s">
        <v>281</v>
      </c>
      <c r="K127" s="66" t="s">
        <v>282</v>
      </c>
      <c r="L127" s="414"/>
      <c r="M127" s="51"/>
      <c r="N127" s="50"/>
      <c r="O127" s="20"/>
      <c r="P127" s="20"/>
      <c r="Q127" s="20"/>
      <c r="R127" s="309"/>
      <c r="S127" s="18"/>
      <c r="T127" s="18"/>
      <c r="U127" s="18"/>
    </row>
    <row r="128" spans="1:21" ht="32.25" thickBot="1">
      <c r="A128" s="274"/>
      <c r="B128" s="317"/>
      <c r="C128" s="274"/>
      <c r="D128" s="274"/>
      <c r="E128" s="280"/>
      <c r="F128" s="416"/>
      <c r="G128" s="342"/>
      <c r="H128" s="386"/>
      <c r="I128" s="84" t="s">
        <v>283</v>
      </c>
      <c r="J128" s="72" t="s">
        <v>281</v>
      </c>
      <c r="K128" s="85" t="s">
        <v>284</v>
      </c>
      <c r="L128" s="414"/>
      <c r="M128" s="56"/>
      <c r="N128" s="55"/>
      <c r="O128" s="55"/>
      <c r="P128" s="55"/>
      <c r="Q128" s="55"/>
      <c r="R128" s="309"/>
      <c r="S128" s="18"/>
      <c r="T128" s="18"/>
      <c r="U128" s="18"/>
    </row>
    <row r="129" spans="1:21" ht="47.25">
      <c r="A129" s="262">
        <v>1</v>
      </c>
      <c r="B129" s="320">
        <v>44588</v>
      </c>
      <c r="C129" s="262" t="s">
        <v>31</v>
      </c>
      <c r="D129" s="262" t="s">
        <v>248</v>
      </c>
      <c r="E129" s="291" t="s">
        <v>285</v>
      </c>
      <c r="F129" s="417" t="s">
        <v>286</v>
      </c>
      <c r="G129" s="86" t="s">
        <v>287</v>
      </c>
      <c r="H129" s="87" t="s">
        <v>288</v>
      </c>
      <c r="I129" s="74" t="s">
        <v>289</v>
      </c>
      <c r="J129" s="88" t="s">
        <v>72</v>
      </c>
      <c r="K129" s="88" t="s">
        <v>290</v>
      </c>
      <c r="L129" s="413" t="s">
        <v>61</v>
      </c>
      <c r="M129" s="334" t="s">
        <v>62</v>
      </c>
      <c r="N129" s="336" t="s">
        <v>89</v>
      </c>
      <c r="O129" s="75" t="s">
        <v>255</v>
      </c>
      <c r="P129" s="76" t="s">
        <v>256</v>
      </c>
      <c r="Q129" s="76" t="s">
        <v>257</v>
      </c>
      <c r="R129" s="314" t="s">
        <v>80</v>
      </c>
      <c r="S129" s="18"/>
      <c r="T129" s="18"/>
      <c r="U129" s="18"/>
    </row>
    <row r="130" spans="1:21" ht="63">
      <c r="A130" s="263"/>
      <c r="B130" s="317"/>
      <c r="C130" s="263"/>
      <c r="D130" s="263"/>
      <c r="E130" s="279"/>
      <c r="F130" s="416"/>
      <c r="G130" s="19" t="s">
        <v>291</v>
      </c>
      <c r="H130" s="66" t="s">
        <v>292</v>
      </c>
      <c r="I130" s="66" t="s">
        <v>293</v>
      </c>
      <c r="J130" s="66" t="s">
        <v>259</v>
      </c>
      <c r="K130" s="66" t="s">
        <v>294</v>
      </c>
      <c r="L130" s="414"/>
      <c r="M130" s="285"/>
      <c r="N130" s="307"/>
      <c r="O130" s="66" t="s">
        <v>260</v>
      </c>
      <c r="P130" s="20" t="s">
        <v>261</v>
      </c>
      <c r="Q130" s="20" t="s">
        <v>262</v>
      </c>
      <c r="R130" s="309"/>
      <c r="S130" s="18"/>
      <c r="T130" s="18"/>
      <c r="U130" s="18"/>
    </row>
    <row r="131" spans="1:21" ht="32.25" thickBot="1">
      <c r="A131" s="251"/>
      <c r="B131" s="321"/>
      <c r="C131" s="251"/>
      <c r="D131" s="251"/>
      <c r="E131" s="292"/>
      <c r="F131" s="418"/>
      <c r="G131" s="89" t="s">
        <v>295</v>
      </c>
      <c r="H131" s="78" t="s">
        <v>296</v>
      </c>
      <c r="I131" s="78" t="s">
        <v>297</v>
      </c>
      <c r="J131" s="78" t="s">
        <v>259</v>
      </c>
      <c r="K131" s="78" t="s">
        <v>298</v>
      </c>
      <c r="L131" s="415"/>
      <c r="M131" s="35"/>
      <c r="N131" s="36"/>
      <c r="O131" s="52"/>
      <c r="P131" s="52"/>
      <c r="Q131" s="52"/>
      <c r="R131" s="315"/>
      <c r="S131" s="18"/>
      <c r="T131" s="18"/>
      <c r="U131" s="18"/>
    </row>
    <row r="132" spans="1:21" ht="47.25">
      <c r="A132" s="250">
        <v>1</v>
      </c>
      <c r="B132" s="275">
        <v>44588</v>
      </c>
      <c r="C132" s="250" t="s">
        <v>31</v>
      </c>
      <c r="D132" s="250" t="s">
        <v>248</v>
      </c>
      <c r="E132" s="278" t="s">
        <v>299</v>
      </c>
      <c r="F132" s="416" t="s">
        <v>300</v>
      </c>
      <c r="G132" s="233" t="s">
        <v>301</v>
      </c>
      <c r="H132" s="364" t="s">
        <v>302</v>
      </c>
      <c r="I132" s="64" t="s">
        <v>303</v>
      </c>
      <c r="J132" s="64" t="s">
        <v>259</v>
      </c>
      <c r="K132" s="64" t="s">
        <v>304</v>
      </c>
      <c r="L132" s="269" t="s">
        <v>40</v>
      </c>
      <c r="M132" s="334" t="s">
        <v>62</v>
      </c>
      <c r="N132" s="336" t="s">
        <v>89</v>
      </c>
      <c r="O132" s="64" t="s">
        <v>255</v>
      </c>
      <c r="P132" s="69" t="s">
        <v>256</v>
      </c>
      <c r="Q132" s="69" t="s">
        <v>257</v>
      </c>
      <c r="R132" s="239" t="s">
        <v>80</v>
      </c>
      <c r="S132" s="18"/>
      <c r="T132" s="18"/>
      <c r="U132" s="18"/>
    </row>
    <row r="133" spans="1:21" ht="47.25">
      <c r="A133" s="263"/>
      <c r="B133" s="276"/>
      <c r="C133" s="263"/>
      <c r="D133" s="263"/>
      <c r="E133" s="279"/>
      <c r="F133" s="416"/>
      <c r="G133" s="242"/>
      <c r="H133" s="353"/>
      <c r="I133" s="66" t="s">
        <v>305</v>
      </c>
      <c r="J133" s="66" t="s">
        <v>259</v>
      </c>
      <c r="K133" s="66" t="s">
        <v>306</v>
      </c>
      <c r="L133" s="246"/>
      <c r="M133" s="285"/>
      <c r="N133" s="307"/>
      <c r="O133" s="66" t="s">
        <v>260</v>
      </c>
      <c r="P133" s="20" t="s">
        <v>261</v>
      </c>
      <c r="Q133" s="20" t="s">
        <v>262</v>
      </c>
      <c r="R133" s="249"/>
      <c r="S133" s="18"/>
      <c r="T133" s="18"/>
      <c r="U133" s="18"/>
    </row>
    <row r="134" spans="1:21" ht="47.25">
      <c r="A134" s="263"/>
      <c r="B134" s="276"/>
      <c r="C134" s="263"/>
      <c r="D134" s="263"/>
      <c r="E134" s="279"/>
      <c r="F134" s="416"/>
      <c r="G134" s="242"/>
      <c r="H134" s="353"/>
      <c r="I134" s="66" t="s">
        <v>307</v>
      </c>
      <c r="J134" s="66" t="s">
        <v>259</v>
      </c>
      <c r="K134" s="66" t="s">
        <v>308</v>
      </c>
      <c r="L134" s="246"/>
      <c r="M134" s="303" t="s">
        <v>309</v>
      </c>
      <c r="N134" s="304" t="s">
        <v>310</v>
      </c>
      <c r="O134" s="66" t="s">
        <v>255</v>
      </c>
      <c r="P134" s="20" t="s">
        <v>256</v>
      </c>
      <c r="Q134" s="20" t="s">
        <v>257</v>
      </c>
      <c r="R134" s="249"/>
      <c r="S134" s="18"/>
      <c r="T134" s="18"/>
      <c r="U134" s="18"/>
    </row>
    <row r="135" spans="1:21" ht="47.25">
      <c r="A135" s="263"/>
      <c r="B135" s="276"/>
      <c r="C135" s="263"/>
      <c r="D135" s="263"/>
      <c r="E135" s="279"/>
      <c r="F135" s="416"/>
      <c r="G135" s="19" t="s">
        <v>311</v>
      </c>
      <c r="H135" s="66" t="s">
        <v>312</v>
      </c>
      <c r="I135" s="66" t="s">
        <v>313</v>
      </c>
      <c r="J135" s="66" t="s">
        <v>72</v>
      </c>
      <c r="K135" s="66" t="s">
        <v>107</v>
      </c>
      <c r="L135" s="246"/>
      <c r="M135" s="285"/>
      <c r="N135" s="287"/>
      <c r="O135" s="66" t="s">
        <v>260</v>
      </c>
      <c r="P135" s="20" t="s">
        <v>261</v>
      </c>
      <c r="Q135" s="20" t="s">
        <v>262</v>
      </c>
      <c r="R135" s="249"/>
      <c r="S135" s="18"/>
      <c r="T135" s="18"/>
      <c r="U135" s="18"/>
    </row>
    <row r="136" spans="1:21" ht="63">
      <c r="A136" s="263"/>
      <c r="B136" s="276"/>
      <c r="C136" s="263"/>
      <c r="D136" s="263"/>
      <c r="E136" s="279"/>
      <c r="F136" s="416"/>
      <c r="G136" s="242" t="s">
        <v>314</v>
      </c>
      <c r="H136" s="353" t="s">
        <v>315</v>
      </c>
      <c r="I136" s="66" t="s">
        <v>316</v>
      </c>
      <c r="J136" s="66" t="s">
        <v>259</v>
      </c>
      <c r="K136" s="66" t="s">
        <v>317</v>
      </c>
      <c r="L136" s="246"/>
      <c r="M136" s="51"/>
      <c r="N136" s="50"/>
      <c r="O136" s="50"/>
      <c r="P136" s="50"/>
      <c r="Q136" s="50"/>
      <c r="R136" s="249"/>
      <c r="S136" s="18"/>
      <c r="T136" s="18"/>
      <c r="U136" s="18"/>
    </row>
    <row r="137" spans="1:21" ht="63">
      <c r="A137" s="263"/>
      <c r="B137" s="276"/>
      <c r="C137" s="263"/>
      <c r="D137" s="263"/>
      <c r="E137" s="279"/>
      <c r="F137" s="416"/>
      <c r="G137" s="242"/>
      <c r="H137" s="353"/>
      <c r="I137" s="66" t="s">
        <v>318</v>
      </c>
      <c r="J137" s="66" t="s">
        <v>259</v>
      </c>
      <c r="K137" s="66" t="s">
        <v>317</v>
      </c>
      <c r="L137" s="246"/>
      <c r="M137" s="51"/>
      <c r="N137" s="50"/>
      <c r="O137" s="50"/>
      <c r="P137" s="50"/>
      <c r="Q137" s="50"/>
      <c r="R137" s="249"/>
      <c r="S137" s="18"/>
      <c r="T137" s="18"/>
      <c r="U137" s="18"/>
    </row>
    <row r="138" spans="1:21" ht="32.25" thickBot="1">
      <c r="A138" s="274"/>
      <c r="B138" s="277"/>
      <c r="C138" s="274"/>
      <c r="D138" s="274"/>
      <c r="E138" s="280"/>
      <c r="F138" s="416"/>
      <c r="G138" s="342"/>
      <c r="H138" s="386"/>
      <c r="I138" s="72" t="s">
        <v>319</v>
      </c>
      <c r="J138" s="72" t="s">
        <v>259</v>
      </c>
      <c r="K138" s="44" t="s">
        <v>320</v>
      </c>
      <c r="L138" s="270"/>
      <c r="M138" s="56"/>
      <c r="N138" s="55"/>
      <c r="O138" s="55"/>
      <c r="P138" s="55"/>
      <c r="Q138" s="55"/>
      <c r="R138" s="273"/>
      <c r="S138" s="18"/>
      <c r="T138" s="18"/>
      <c r="U138" s="18"/>
    </row>
    <row r="139" spans="1:21" ht="47.25">
      <c r="A139" s="262">
        <v>1</v>
      </c>
      <c r="B139" s="320">
        <v>44588</v>
      </c>
      <c r="C139" s="262" t="s">
        <v>321</v>
      </c>
      <c r="D139" s="262" t="s">
        <v>322</v>
      </c>
      <c r="E139" s="322" t="s">
        <v>323</v>
      </c>
      <c r="F139" s="324" t="str">
        <f>IFERROR(VLOOKUP(E139,'[8]Riesgos de gestión'!$C$224:$D$273,2,0),0)</f>
        <v>Inadecuada formulación y diseño de estrategias  de comunicación dirigidas a  los grupos de interés</v>
      </c>
      <c r="G139" s="27" t="s">
        <v>324</v>
      </c>
      <c r="H139" s="90" t="s">
        <v>325</v>
      </c>
      <c r="I139" s="91" t="s">
        <v>326</v>
      </c>
      <c r="J139" s="87" t="s">
        <v>327</v>
      </c>
      <c r="K139" s="91" t="s">
        <v>328</v>
      </c>
      <c r="L139" s="311" t="s">
        <v>40</v>
      </c>
      <c r="M139" s="27" t="s">
        <v>329</v>
      </c>
      <c r="N139" s="90" t="s">
        <v>330</v>
      </c>
      <c r="O139" s="76" t="s">
        <v>331</v>
      </c>
      <c r="P139" s="92" t="s">
        <v>332</v>
      </c>
      <c r="Q139" s="92" t="s">
        <v>333</v>
      </c>
      <c r="R139" s="314" t="s">
        <v>80</v>
      </c>
      <c r="S139" s="18"/>
      <c r="T139" s="18"/>
      <c r="U139" s="18"/>
    </row>
    <row r="140" spans="1:21" ht="47.25">
      <c r="A140" s="263"/>
      <c r="B140" s="317"/>
      <c r="C140" s="263"/>
      <c r="D140" s="263"/>
      <c r="E140" s="318"/>
      <c r="F140" s="319"/>
      <c r="G140" s="29" t="s">
        <v>334</v>
      </c>
      <c r="H140" s="93" t="s">
        <v>335</v>
      </c>
      <c r="I140" s="66" t="s">
        <v>336</v>
      </c>
      <c r="J140" s="66" t="s">
        <v>327</v>
      </c>
      <c r="K140" s="94" t="s">
        <v>337</v>
      </c>
      <c r="L140" s="312"/>
      <c r="M140" s="29" t="s">
        <v>338</v>
      </c>
      <c r="N140" s="93" t="s">
        <v>339</v>
      </c>
      <c r="O140" s="21" t="s">
        <v>340</v>
      </c>
      <c r="P140" s="21" t="s">
        <v>341</v>
      </c>
      <c r="Q140" s="21" t="s">
        <v>333</v>
      </c>
      <c r="R140" s="309"/>
      <c r="S140" s="18"/>
      <c r="T140" s="18"/>
      <c r="U140" s="18"/>
    </row>
    <row r="141" spans="1:21" ht="63">
      <c r="A141" s="263"/>
      <c r="B141" s="317"/>
      <c r="C141" s="263"/>
      <c r="D141" s="263"/>
      <c r="E141" s="318"/>
      <c r="F141" s="319"/>
      <c r="G141" s="54"/>
      <c r="H141" s="95"/>
      <c r="I141" s="96"/>
      <c r="J141" s="44"/>
      <c r="K141" s="96"/>
      <c r="L141" s="312"/>
      <c r="M141" s="29" t="s">
        <v>342</v>
      </c>
      <c r="N141" s="93" t="s">
        <v>343</v>
      </c>
      <c r="O141" s="20" t="s">
        <v>344</v>
      </c>
      <c r="P141" s="21" t="s">
        <v>345</v>
      </c>
      <c r="Q141" s="21" t="s">
        <v>333</v>
      </c>
      <c r="R141" s="309"/>
      <c r="S141" s="18"/>
      <c r="T141" s="18"/>
      <c r="U141" s="18"/>
    </row>
    <row r="142" spans="1:21" ht="63.75" thickBot="1">
      <c r="A142" s="251"/>
      <c r="B142" s="321"/>
      <c r="C142" s="251"/>
      <c r="D142" s="251"/>
      <c r="E142" s="323"/>
      <c r="F142" s="325"/>
      <c r="G142" s="22"/>
      <c r="H142" s="23"/>
      <c r="I142" s="97"/>
      <c r="J142" s="97"/>
      <c r="K142" s="97"/>
      <c r="L142" s="313"/>
      <c r="M142" s="35" t="s">
        <v>147</v>
      </c>
      <c r="N142" s="98" t="s">
        <v>148</v>
      </c>
      <c r="O142" s="99" t="s">
        <v>149</v>
      </c>
      <c r="P142" s="100" t="s">
        <v>346</v>
      </c>
      <c r="Q142" s="99" t="s">
        <v>347</v>
      </c>
      <c r="R142" s="315"/>
      <c r="S142" s="18"/>
      <c r="T142" s="18"/>
      <c r="U142" s="18"/>
    </row>
    <row r="143" spans="1:21" ht="47.25">
      <c r="A143" s="250">
        <v>1</v>
      </c>
      <c r="B143" s="316">
        <v>44588</v>
      </c>
      <c r="C143" s="250" t="s">
        <v>321</v>
      </c>
      <c r="D143" s="250" t="s">
        <v>322</v>
      </c>
      <c r="E143" s="318" t="s">
        <v>348</v>
      </c>
      <c r="F143" s="319" t="str">
        <f>IFERROR(VLOOKUP(E143,'[8]Riesgos de gestión'!$C$224:$D$273,2,0),0)</f>
        <v>Inoportuna e inadecuada publicación de la información</v>
      </c>
      <c r="G143" s="284" t="s">
        <v>349</v>
      </c>
      <c r="H143" s="338" t="s">
        <v>350</v>
      </c>
      <c r="I143" s="69" t="s">
        <v>351</v>
      </c>
      <c r="J143" s="69" t="s">
        <v>352</v>
      </c>
      <c r="K143" s="69" t="s">
        <v>353</v>
      </c>
      <c r="L143" s="312" t="s">
        <v>40</v>
      </c>
      <c r="M143" s="29" t="s">
        <v>338</v>
      </c>
      <c r="N143" s="93" t="s">
        <v>339</v>
      </c>
      <c r="O143" s="42" t="s">
        <v>340</v>
      </c>
      <c r="P143" s="42" t="s">
        <v>341</v>
      </c>
      <c r="Q143" s="42" t="s">
        <v>333</v>
      </c>
      <c r="R143" s="309" t="s">
        <v>80</v>
      </c>
      <c r="S143" s="18"/>
      <c r="T143" s="18"/>
      <c r="U143" s="18"/>
    </row>
    <row r="144" spans="1:21" ht="63">
      <c r="A144" s="263"/>
      <c r="B144" s="317"/>
      <c r="C144" s="263"/>
      <c r="D144" s="263"/>
      <c r="E144" s="318"/>
      <c r="F144" s="319"/>
      <c r="G144" s="284"/>
      <c r="H144" s="338"/>
      <c r="I144" s="20" t="s">
        <v>354</v>
      </c>
      <c r="J144" s="20" t="s">
        <v>352</v>
      </c>
      <c r="K144" s="20" t="s">
        <v>266</v>
      </c>
      <c r="L144" s="312"/>
      <c r="M144" s="29" t="s">
        <v>342</v>
      </c>
      <c r="N144" s="93" t="s">
        <v>343</v>
      </c>
      <c r="O144" s="20" t="s">
        <v>344</v>
      </c>
      <c r="P144" s="21" t="s">
        <v>345</v>
      </c>
      <c r="Q144" s="21" t="s">
        <v>333</v>
      </c>
      <c r="R144" s="309"/>
      <c r="S144" s="18"/>
      <c r="T144" s="18"/>
      <c r="U144" s="18"/>
    </row>
    <row r="145" spans="1:21" ht="48" thickBot="1">
      <c r="A145" s="274"/>
      <c r="B145" s="317"/>
      <c r="C145" s="274"/>
      <c r="D145" s="274"/>
      <c r="E145" s="318"/>
      <c r="F145" s="319"/>
      <c r="G145" s="32" t="s">
        <v>355</v>
      </c>
      <c r="H145" s="101" t="s">
        <v>356</v>
      </c>
      <c r="I145" s="44" t="s">
        <v>357</v>
      </c>
      <c r="J145" s="44" t="s">
        <v>352</v>
      </c>
      <c r="K145" s="44" t="s">
        <v>358</v>
      </c>
      <c r="L145" s="312"/>
      <c r="M145" s="54"/>
      <c r="N145" s="95"/>
      <c r="O145" s="102"/>
      <c r="P145" s="102"/>
      <c r="Q145" s="102"/>
      <c r="R145" s="309"/>
      <c r="S145" s="18"/>
      <c r="T145" s="18"/>
      <c r="U145" s="18"/>
    </row>
    <row r="146" spans="1:21" ht="47.25">
      <c r="A146" s="262">
        <v>1</v>
      </c>
      <c r="B146" s="320">
        <v>44588</v>
      </c>
      <c r="C146" s="262" t="s">
        <v>321</v>
      </c>
      <c r="D146" s="262" t="s">
        <v>322</v>
      </c>
      <c r="E146" s="322" t="s">
        <v>359</v>
      </c>
      <c r="F146" s="324" t="str">
        <f>IFERROR(VLOOKUP(E146,'[8]Riesgos de gestión'!$C$224:$D$273,2,0),0)</f>
        <v>Indisponibilidad de la información de la Entidad en sitio web y redes sociales</v>
      </c>
      <c r="G146" s="27" t="s">
        <v>360</v>
      </c>
      <c r="H146" s="90" t="s">
        <v>361</v>
      </c>
      <c r="I146" s="57" t="s">
        <v>362</v>
      </c>
      <c r="J146" s="57" t="s">
        <v>352</v>
      </c>
      <c r="K146" s="57" t="s">
        <v>363</v>
      </c>
      <c r="L146" s="311" t="s">
        <v>40</v>
      </c>
      <c r="M146" s="27" t="s">
        <v>329</v>
      </c>
      <c r="N146" s="90" t="s">
        <v>330</v>
      </c>
      <c r="O146" s="76" t="s">
        <v>331</v>
      </c>
      <c r="P146" s="92" t="s">
        <v>332</v>
      </c>
      <c r="Q146" s="92" t="s">
        <v>333</v>
      </c>
      <c r="R146" s="314" t="s">
        <v>80</v>
      </c>
      <c r="S146" s="18"/>
      <c r="T146" s="18"/>
      <c r="U146" s="18"/>
    </row>
    <row r="147" spans="1:21" ht="63">
      <c r="A147" s="263"/>
      <c r="B147" s="317"/>
      <c r="C147" s="263"/>
      <c r="D147" s="263"/>
      <c r="E147" s="318"/>
      <c r="F147" s="319"/>
      <c r="G147" s="32" t="s">
        <v>364</v>
      </c>
      <c r="H147" s="101" t="s">
        <v>365</v>
      </c>
      <c r="I147" s="20" t="s">
        <v>366</v>
      </c>
      <c r="J147" s="20" t="s">
        <v>352</v>
      </c>
      <c r="K147" s="20" t="s">
        <v>107</v>
      </c>
      <c r="L147" s="312"/>
      <c r="M147" s="29" t="s">
        <v>342</v>
      </c>
      <c r="N147" s="93" t="s">
        <v>343</v>
      </c>
      <c r="O147" s="20" t="s">
        <v>344</v>
      </c>
      <c r="P147" s="21" t="s">
        <v>345</v>
      </c>
      <c r="Q147" s="21" t="s">
        <v>333</v>
      </c>
      <c r="R147" s="309"/>
      <c r="S147" s="18"/>
      <c r="T147" s="18"/>
      <c r="U147" s="18"/>
    </row>
    <row r="148" spans="1:21" ht="63.75" thickBot="1">
      <c r="A148" s="251"/>
      <c r="B148" s="321"/>
      <c r="C148" s="251"/>
      <c r="D148" s="251"/>
      <c r="E148" s="323"/>
      <c r="F148" s="325"/>
      <c r="G148" s="35" t="s">
        <v>367</v>
      </c>
      <c r="H148" s="98" t="s">
        <v>368</v>
      </c>
      <c r="I148" s="70" t="s">
        <v>369</v>
      </c>
      <c r="J148" s="70" t="s">
        <v>352</v>
      </c>
      <c r="K148" s="70" t="s">
        <v>358</v>
      </c>
      <c r="L148" s="313"/>
      <c r="M148" s="35" t="s">
        <v>147</v>
      </c>
      <c r="N148" s="98" t="s">
        <v>148</v>
      </c>
      <c r="O148" s="99" t="s">
        <v>149</v>
      </c>
      <c r="P148" s="100" t="s">
        <v>346</v>
      </c>
      <c r="Q148" s="99" t="s">
        <v>347</v>
      </c>
      <c r="R148" s="315"/>
      <c r="S148" s="18"/>
      <c r="T148" s="18"/>
      <c r="U148" s="18"/>
    </row>
    <row r="149" spans="1:21" ht="94.5">
      <c r="A149" s="250">
        <v>1</v>
      </c>
      <c r="B149" s="316">
        <v>44588</v>
      </c>
      <c r="C149" s="250" t="s">
        <v>321</v>
      </c>
      <c r="D149" s="250" t="s">
        <v>322</v>
      </c>
      <c r="E149" s="318" t="s">
        <v>370</v>
      </c>
      <c r="F149" s="319" t="str">
        <f>IFERROR(VLOOKUP(E149,'[8]Riesgos de gestión'!$C$224:$D$273,2,0),0)</f>
        <v>Incumplimiento en la ejecución de espacios/eventos programados a los ciudadanos que posibiliten su participación e información</v>
      </c>
      <c r="G149" s="54" t="s">
        <v>371</v>
      </c>
      <c r="H149" s="95" t="s">
        <v>372</v>
      </c>
      <c r="I149" s="103" t="s">
        <v>373</v>
      </c>
      <c r="J149" s="103" t="s">
        <v>374</v>
      </c>
      <c r="K149" s="103" t="s">
        <v>375</v>
      </c>
      <c r="L149" s="312" t="s">
        <v>40</v>
      </c>
      <c r="M149" s="29" t="s">
        <v>342</v>
      </c>
      <c r="N149" s="93" t="s">
        <v>343</v>
      </c>
      <c r="O149" s="69" t="s">
        <v>344</v>
      </c>
      <c r="P149" s="42" t="s">
        <v>345</v>
      </c>
      <c r="Q149" s="42" t="s">
        <v>333</v>
      </c>
      <c r="R149" s="309" t="s">
        <v>80</v>
      </c>
      <c r="S149" s="18"/>
      <c r="T149" s="18"/>
      <c r="U149" s="18"/>
    </row>
    <row r="150" spans="1:21" ht="63.75" thickBot="1">
      <c r="A150" s="274"/>
      <c r="B150" s="317"/>
      <c r="C150" s="274"/>
      <c r="D150" s="274"/>
      <c r="E150" s="318"/>
      <c r="F150" s="319"/>
      <c r="G150" s="32" t="s">
        <v>376</v>
      </c>
      <c r="H150" s="101" t="s">
        <v>377</v>
      </c>
      <c r="I150" s="96" t="s">
        <v>378</v>
      </c>
      <c r="J150" s="96" t="s">
        <v>327</v>
      </c>
      <c r="K150" s="96" t="s">
        <v>379</v>
      </c>
      <c r="L150" s="312"/>
      <c r="M150" s="35" t="s">
        <v>147</v>
      </c>
      <c r="N150" s="98" t="s">
        <v>148</v>
      </c>
      <c r="O150" s="104" t="s">
        <v>149</v>
      </c>
      <c r="P150" s="105" t="s">
        <v>346</v>
      </c>
      <c r="Q150" s="104" t="s">
        <v>347</v>
      </c>
      <c r="R150" s="309"/>
      <c r="S150" s="18"/>
      <c r="T150" s="18"/>
      <c r="U150" s="18"/>
    </row>
    <row r="151" spans="1:21" ht="47.25">
      <c r="A151" s="262">
        <v>1</v>
      </c>
      <c r="B151" s="320">
        <v>44588</v>
      </c>
      <c r="C151" s="262" t="s">
        <v>321</v>
      </c>
      <c r="D151" s="262" t="s">
        <v>322</v>
      </c>
      <c r="E151" s="322" t="s">
        <v>380</v>
      </c>
      <c r="F151" s="324" t="str">
        <f>IFERROR(VLOOKUP(E151,'[8]Riesgos de gestión'!$C$224:$D$273,2,0),0)</f>
        <v>Inoportunidad y/o falta de calidad de la información que se suministra a la ciudadanía sobre la minería y gestión de la ANM</v>
      </c>
      <c r="G151" s="27" t="s">
        <v>381</v>
      </c>
      <c r="H151" s="90" t="s">
        <v>382</v>
      </c>
      <c r="I151" s="91" t="s">
        <v>383</v>
      </c>
      <c r="J151" s="91" t="s">
        <v>327</v>
      </c>
      <c r="K151" s="91" t="s">
        <v>384</v>
      </c>
      <c r="L151" s="311" t="s">
        <v>40</v>
      </c>
      <c r="M151" s="27" t="s">
        <v>329</v>
      </c>
      <c r="N151" s="90" t="s">
        <v>330</v>
      </c>
      <c r="O151" s="76" t="s">
        <v>331</v>
      </c>
      <c r="P151" s="92" t="s">
        <v>332</v>
      </c>
      <c r="Q151" s="92" t="s">
        <v>333</v>
      </c>
      <c r="R151" s="314" t="s">
        <v>80</v>
      </c>
      <c r="S151" s="18"/>
      <c r="T151" s="18"/>
      <c r="U151" s="18"/>
    </row>
    <row r="152" spans="1:21" ht="63">
      <c r="A152" s="263"/>
      <c r="B152" s="317"/>
      <c r="C152" s="263"/>
      <c r="D152" s="263"/>
      <c r="E152" s="318"/>
      <c r="F152" s="319"/>
      <c r="G152" s="29" t="s">
        <v>385</v>
      </c>
      <c r="H152" s="93" t="s">
        <v>386</v>
      </c>
      <c r="I152" s="94" t="s">
        <v>387</v>
      </c>
      <c r="J152" s="94" t="s">
        <v>327</v>
      </c>
      <c r="K152" s="94" t="s">
        <v>107</v>
      </c>
      <c r="L152" s="312"/>
      <c r="M152" s="29" t="s">
        <v>338</v>
      </c>
      <c r="N152" s="93" t="s">
        <v>339</v>
      </c>
      <c r="O152" s="20" t="s">
        <v>344</v>
      </c>
      <c r="P152" s="21" t="s">
        <v>345</v>
      </c>
      <c r="Q152" s="21" t="s">
        <v>333</v>
      </c>
      <c r="R152" s="309"/>
      <c r="S152" s="18"/>
      <c r="T152" s="18"/>
      <c r="U152" s="18"/>
    </row>
    <row r="153" spans="1:21" ht="63.75" thickBot="1">
      <c r="A153" s="251"/>
      <c r="B153" s="321"/>
      <c r="C153" s="251"/>
      <c r="D153" s="251"/>
      <c r="E153" s="323"/>
      <c r="F153" s="325"/>
      <c r="G153" s="106"/>
      <c r="H153" s="107"/>
      <c r="I153" s="108"/>
      <c r="J153" s="108"/>
      <c r="K153" s="108"/>
      <c r="L153" s="313"/>
      <c r="M153" s="35" t="s">
        <v>342</v>
      </c>
      <c r="N153" s="98" t="s">
        <v>343</v>
      </c>
      <c r="O153" s="99" t="s">
        <v>149</v>
      </c>
      <c r="P153" s="100" t="s">
        <v>346</v>
      </c>
      <c r="Q153" s="99" t="s">
        <v>347</v>
      </c>
      <c r="R153" s="315"/>
      <c r="S153" s="18"/>
      <c r="T153" s="18"/>
      <c r="U153" s="18"/>
    </row>
    <row r="154" spans="1:21" ht="63">
      <c r="A154" s="250">
        <v>1</v>
      </c>
      <c r="B154" s="316">
        <v>44588</v>
      </c>
      <c r="C154" s="250" t="s">
        <v>321</v>
      </c>
      <c r="D154" s="250" t="s">
        <v>322</v>
      </c>
      <c r="E154" s="318" t="s">
        <v>388</v>
      </c>
      <c r="F154" s="319" t="str">
        <f>IFERROR(VLOOKUP(E154,'[8]Riesgos de gestión'!$C$224:$D$273,2,0),0)</f>
        <v>Deficiencias en la formulación de la estrategia  de rendición de cuentas de la ANM</v>
      </c>
      <c r="G154" s="284" t="s">
        <v>389</v>
      </c>
      <c r="H154" s="338" t="s">
        <v>390</v>
      </c>
      <c r="I154" s="83" t="s">
        <v>391</v>
      </c>
      <c r="J154" s="103" t="s">
        <v>392</v>
      </c>
      <c r="K154" s="69" t="s">
        <v>393</v>
      </c>
      <c r="L154" s="308" t="s">
        <v>80</v>
      </c>
      <c r="M154" s="29" t="s">
        <v>342</v>
      </c>
      <c r="N154" s="93" t="s">
        <v>343</v>
      </c>
      <c r="O154" s="69" t="s">
        <v>344</v>
      </c>
      <c r="P154" s="42" t="s">
        <v>345</v>
      </c>
      <c r="Q154" s="42" t="s">
        <v>333</v>
      </c>
      <c r="R154" s="350" t="s">
        <v>45</v>
      </c>
      <c r="S154" s="18"/>
      <c r="T154" s="18"/>
      <c r="U154" s="18"/>
    </row>
    <row r="155" spans="1:21" ht="63">
      <c r="A155" s="263"/>
      <c r="B155" s="317"/>
      <c r="C155" s="263"/>
      <c r="D155" s="263"/>
      <c r="E155" s="318"/>
      <c r="F155" s="319"/>
      <c r="G155" s="284"/>
      <c r="H155" s="338"/>
      <c r="I155" s="109" t="s">
        <v>394</v>
      </c>
      <c r="J155" s="94" t="s">
        <v>392</v>
      </c>
      <c r="K155" s="20" t="s">
        <v>393</v>
      </c>
      <c r="L155" s="308"/>
      <c r="M155" s="32" t="s">
        <v>147</v>
      </c>
      <c r="N155" s="101" t="s">
        <v>148</v>
      </c>
      <c r="O155" s="110" t="s">
        <v>149</v>
      </c>
      <c r="P155" s="111" t="s">
        <v>346</v>
      </c>
      <c r="Q155" s="110" t="s">
        <v>347</v>
      </c>
      <c r="R155" s="350"/>
      <c r="S155" s="18"/>
      <c r="T155" s="18"/>
      <c r="U155" s="18"/>
    </row>
    <row r="156" spans="1:21" ht="47.25">
      <c r="A156" s="263"/>
      <c r="B156" s="317"/>
      <c r="C156" s="263"/>
      <c r="D156" s="263"/>
      <c r="E156" s="318"/>
      <c r="F156" s="319"/>
      <c r="G156" s="303" t="s">
        <v>395</v>
      </c>
      <c r="H156" s="310" t="s">
        <v>396</v>
      </c>
      <c r="I156" s="94" t="s">
        <v>397</v>
      </c>
      <c r="J156" s="94" t="s">
        <v>392</v>
      </c>
      <c r="K156" s="94" t="s">
        <v>398</v>
      </c>
      <c r="L156" s="308"/>
      <c r="M156" s="29"/>
      <c r="N156" s="93"/>
      <c r="O156" s="112"/>
      <c r="P156" s="112"/>
      <c r="Q156" s="112"/>
      <c r="R156" s="350"/>
      <c r="S156" s="18"/>
      <c r="T156" s="18"/>
      <c r="U156" s="18"/>
    </row>
    <row r="157" spans="1:21" ht="32.25" thickBot="1">
      <c r="A157" s="274"/>
      <c r="B157" s="317"/>
      <c r="C157" s="274"/>
      <c r="D157" s="274"/>
      <c r="E157" s="318"/>
      <c r="F157" s="319"/>
      <c r="G157" s="284"/>
      <c r="H157" s="338"/>
      <c r="I157" s="96" t="s">
        <v>399</v>
      </c>
      <c r="J157" s="96" t="s">
        <v>392</v>
      </c>
      <c r="K157" s="96" t="s">
        <v>400</v>
      </c>
      <c r="L157" s="308"/>
      <c r="M157" s="35"/>
      <c r="N157" s="98"/>
      <c r="O157" s="102"/>
      <c r="P157" s="102"/>
      <c r="Q157" s="102"/>
      <c r="R157" s="350"/>
      <c r="S157" s="18"/>
      <c r="T157" s="18"/>
      <c r="U157" s="18"/>
    </row>
    <row r="158" spans="1:21" ht="63.75" thickBot="1">
      <c r="A158" s="113">
        <v>1</v>
      </c>
      <c r="B158" s="114">
        <v>44588</v>
      </c>
      <c r="C158" s="113" t="s">
        <v>321</v>
      </c>
      <c r="D158" s="113" t="s">
        <v>322</v>
      </c>
      <c r="E158" s="115" t="s">
        <v>401</v>
      </c>
      <c r="F158" s="116" t="str">
        <f>IFERROR(VLOOKUP(E158,'[8]Riesgos de gestión'!$C$224:$D$273,2,0),0)</f>
        <v>Incumplimiento normativo en materia de rendición de cuentas por parte de la ANM</v>
      </c>
      <c r="G158" s="117" t="s">
        <v>376</v>
      </c>
      <c r="H158" s="118" t="s">
        <v>377</v>
      </c>
      <c r="I158" s="119" t="s">
        <v>402</v>
      </c>
      <c r="J158" s="119" t="s">
        <v>327</v>
      </c>
      <c r="K158" s="119" t="s">
        <v>403</v>
      </c>
      <c r="L158" s="120" t="s">
        <v>80</v>
      </c>
      <c r="M158" s="106" t="s">
        <v>147</v>
      </c>
      <c r="N158" s="107" t="s">
        <v>148</v>
      </c>
      <c r="O158" s="121" t="s">
        <v>149</v>
      </c>
      <c r="P158" s="122" t="s">
        <v>346</v>
      </c>
      <c r="Q158" s="121" t="s">
        <v>347</v>
      </c>
      <c r="R158" s="123" t="s">
        <v>45</v>
      </c>
      <c r="S158" s="18"/>
      <c r="T158" s="18"/>
      <c r="U158" s="18"/>
    </row>
    <row r="159" spans="1:21" ht="79.5" thickBot="1">
      <c r="A159" s="67">
        <v>1</v>
      </c>
      <c r="B159" s="124">
        <v>44588</v>
      </c>
      <c r="C159" s="67" t="s">
        <v>321</v>
      </c>
      <c r="D159" s="67" t="s">
        <v>322</v>
      </c>
      <c r="E159" s="125" t="s">
        <v>404</v>
      </c>
      <c r="F159" s="126" t="str">
        <f>IFERROR(VLOOKUP(E159,'[8]Riesgos de gestión'!$C$224:$D$273,2,0),0)</f>
        <v>Deficiencias en las herramientas/métodos que se implementan para garantizar mediciones a la gestión y percepción institucional.</v>
      </c>
      <c r="G159" s="54" t="s">
        <v>405</v>
      </c>
      <c r="H159" s="127" t="s">
        <v>406</v>
      </c>
      <c r="I159" s="83" t="s">
        <v>407</v>
      </c>
      <c r="J159" s="83" t="s">
        <v>408</v>
      </c>
      <c r="K159" s="83" t="s">
        <v>409</v>
      </c>
      <c r="L159" s="128" t="s">
        <v>40</v>
      </c>
      <c r="M159" s="54" t="s">
        <v>338</v>
      </c>
      <c r="N159" s="95" t="s">
        <v>339</v>
      </c>
      <c r="O159" s="83" t="s">
        <v>344</v>
      </c>
      <c r="P159" s="129" t="s">
        <v>345</v>
      </c>
      <c r="Q159" s="129" t="s">
        <v>333</v>
      </c>
      <c r="R159" s="130" t="s">
        <v>80</v>
      </c>
      <c r="S159" s="18"/>
      <c r="T159" s="18"/>
      <c r="U159" s="18"/>
    </row>
    <row r="160" spans="1:21" ht="78.75">
      <c r="A160" s="400">
        <v>1</v>
      </c>
      <c r="B160" s="320">
        <v>44588</v>
      </c>
      <c r="C160" s="400" t="s">
        <v>321</v>
      </c>
      <c r="D160" s="400" t="s">
        <v>322</v>
      </c>
      <c r="E160" s="322" t="s">
        <v>410</v>
      </c>
      <c r="F160" s="324" t="str">
        <f>IFERROR(VLOOKUP(E160,'[8]Riesgos de gestión'!$C$224:$D$273,2,0),0)</f>
        <v>Ineficiencia en la gestión de los servicios prestados por parte del grupo</v>
      </c>
      <c r="G160" s="14" t="s">
        <v>411</v>
      </c>
      <c r="H160" s="131" t="s">
        <v>412</v>
      </c>
      <c r="I160" s="57" t="s">
        <v>413</v>
      </c>
      <c r="J160" s="57" t="s">
        <v>408</v>
      </c>
      <c r="K160" s="91" t="s">
        <v>107</v>
      </c>
      <c r="L160" s="311" t="s">
        <v>40</v>
      </c>
      <c r="M160" s="27" t="s">
        <v>338</v>
      </c>
      <c r="N160" s="90" t="s">
        <v>339</v>
      </c>
      <c r="O160" s="76" t="s">
        <v>344</v>
      </c>
      <c r="P160" s="92" t="s">
        <v>345</v>
      </c>
      <c r="Q160" s="92" t="s">
        <v>333</v>
      </c>
      <c r="R160" s="314" t="s">
        <v>80</v>
      </c>
      <c r="S160" s="18"/>
      <c r="T160" s="18"/>
      <c r="U160" s="18"/>
    </row>
    <row r="161" spans="1:21" ht="63.75" thickBot="1">
      <c r="A161" s="402"/>
      <c r="B161" s="321"/>
      <c r="C161" s="402"/>
      <c r="D161" s="402"/>
      <c r="E161" s="323"/>
      <c r="F161" s="325"/>
      <c r="G161" s="106"/>
      <c r="H161" s="107"/>
      <c r="I161" s="132"/>
      <c r="J161" s="132"/>
      <c r="K161" s="132"/>
      <c r="L161" s="313"/>
      <c r="M161" s="35" t="s">
        <v>147</v>
      </c>
      <c r="N161" s="98" t="s">
        <v>148</v>
      </c>
      <c r="O161" s="99" t="s">
        <v>149</v>
      </c>
      <c r="P161" s="133" t="s">
        <v>346</v>
      </c>
      <c r="Q161" s="134" t="s">
        <v>347</v>
      </c>
      <c r="R161" s="315"/>
      <c r="S161" s="18"/>
      <c r="T161" s="18"/>
      <c r="U161" s="18"/>
    </row>
    <row r="162" spans="1:21" ht="78.75">
      <c r="A162" s="250">
        <v>1</v>
      </c>
      <c r="B162" s="316">
        <v>44588</v>
      </c>
      <c r="C162" s="250" t="s">
        <v>414</v>
      </c>
      <c r="D162" s="250" t="s">
        <v>415</v>
      </c>
      <c r="E162" s="318" t="s">
        <v>416</v>
      </c>
      <c r="F162" s="319" t="str">
        <f>IFERROR(VLOOKUP(E162,'[9]Riesgos de gestión'!$C$287:$D$336,2,0),0)</f>
        <v xml:space="preserve">Interrupción o retraso en el proceso de declaración de áreas estratégicas mineras </v>
      </c>
      <c r="G162" s="54" t="s">
        <v>417</v>
      </c>
      <c r="H162" s="95" t="s">
        <v>418</v>
      </c>
      <c r="I162" s="64" t="s">
        <v>419</v>
      </c>
      <c r="J162" s="64" t="s">
        <v>420</v>
      </c>
      <c r="K162" s="64" t="s">
        <v>421</v>
      </c>
      <c r="L162" s="308" t="s">
        <v>80</v>
      </c>
      <c r="M162" s="39" t="s">
        <v>422</v>
      </c>
      <c r="N162" s="135" t="s">
        <v>423</v>
      </c>
      <c r="O162" s="69" t="s">
        <v>424</v>
      </c>
      <c r="P162" s="64" t="s">
        <v>425</v>
      </c>
      <c r="Q162" s="69" t="s">
        <v>426</v>
      </c>
      <c r="R162" s="341" t="s">
        <v>45</v>
      </c>
      <c r="S162" s="18"/>
      <c r="T162" s="18"/>
      <c r="U162" s="18"/>
    </row>
    <row r="163" spans="1:21" ht="78.75">
      <c r="A163" s="263"/>
      <c r="B163" s="317"/>
      <c r="C163" s="263"/>
      <c r="D163" s="263"/>
      <c r="E163" s="318"/>
      <c r="F163" s="319"/>
      <c r="G163" s="32" t="s">
        <v>427</v>
      </c>
      <c r="H163" s="33" t="s">
        <v>428</v>
      </c>
      <c r="I163" s="20" t="s">
        <v>429</v>
      </c>
      <c r="J163" s="66" t="s">
        <v>430</v>
      </c>
      <c r="K163" s="20" t="s">
        <v>431</v>
      </c>
      <c r="L163" s="308"/>
      <c r="M163" s="303" t="s">
        <v>432</v>
      </c>
      <c r="N163" s="304" t="s">
        <v>433</v>
      </c>
      <c r="O163" s="20" t="s">
        <v>434</v>
      </c>
      <c r="P163" s="66" t="s">
        <v>425</v>
      </c>
      <c r="Q163" s="20" t="s">
        <v>426</v>
      </c>
      <c r="R163" s="341"/>
      <c r="S163" s="18"/>
      <c r="T163" s="18"/>
      <c r="U163" s="18"/>
    </row>
    <row r="164" spans="1:21" ht="63">
      <c r="A164" s="263"/>
      <c r="B164" s="317"/>
      <c r="C164" s="263"/>
      <c r="D164" s="263"/>
      <c r="E164" s="318"/>
      <c r="F164" s="319"/>
      <c r="G164" s="303" t="s">
        <v>435</v>
      </c>
      <c r="H164" s="304" t="s">
        <v>436</v>
      </c>
      <c r="I164" s="20" t="s">
        <v>437</v>
      </c>
      <c r="J164" s="20" t="s">
        <v>438</v>
      </c>
      <c r="K164" s="20" t="s">
        <v>439</v>
      </c>
      <c r="L164" s="308"/>
      <c r="M164" s="285"/>
      <c r="N164" s="287"/>
      <c r="O164" s="20" t="s">
        <v>440</v>
      </c>
      <c r="P164" s="66" t="s">
        <v>441</v>
      </c>
      <c r="Q164" s="20" t="s">
        <v>442</v>
      </c>
      <c r="R164" s="341"/>
      <c r="S164" s="18"/>
      <c r="T164" s="18"/>
      <c r="U164" s="18"/>
    </row>
    <row r="165" spans="1:21" ht="79.5" thickBot="1">
      <c r="A165" s="274"/>
      <c r="B165" s="317"/>
      <c r="C165" s="274"/>
      <c r="D165" s="274"/>
      <c r="E165" s="318"/>
      <c r="F165" s="319"/>
      <c r="G165" s="284"/>
      <c r="H165" s="286"/>
      <c r="I165" s="44" t="s">
        <v>443</v>
      </c>
      <c r="J165" s="44" t="s">
        <v>444</v>
      </c>
      <c r="K165" s="44" t="s">
        <v>445</v>
      </c>
      <c r="L165" s="308"/>
      <c r="M165" s="35"/>
      <c r="N165" s="98"/>
      <c r="O165" s="102"/>
      <c r="P165" s="102"/>
      <c r="Q165" s="102"/>
      <c r="R165" s="341"/>
      <c r="S165" s="18"/>
      <c r="T165" s="18"/>
      <c r="U165" s="18"/>
    </row>
    <row r="166" spans="1:21" ht="78.75">
      <c r="A166" s="400">
        <v>1</v>
      </c>
      <c r="B166" s="320">
        <v>44588</v>
      </c>
      <c r="C166" s="400" t="s">
        <v>414</v>
      </c>
      <c r="D166" s="400" t="s">
        <v>415</v>
      </c>
      <c r="E166" s="322" t="s">
        <v>446</v>
      </c>
      <c r="F166" s="324" t="str">
        <f>IFERROR(VLOOKUP(E166,'[9]Riesgos de gestión'!$C$287:$D$336,2,0),0)</f>
        <v>Declaración de áreas desconociendo características del territorio y eventuales prohibiciones o restricciones en las zonas de interés.</v>
      </c>
      <c r="G166" s="334" t="s">
        <v>447</v>
      </c>
      <c r="H166" s="336" t="s">
        <v>448</v>
      </c>
      <c r="I166" s="76" t="s">
        <v>449</v>
      </c>
      <c r="J166" s="75" t="s">
        <v>430</v>
      </c>
      <c r="K166" s="76" t="s">
        <v>450</v>
      </c>
      <c r="L166" s="326" t="s">
        <v>80</v>
      </c>
      <c r="M166" s="39" t="s">
        <v>422</v>
      </c>
      <c r="N166" s="135" t="s">
        <v>423</v>
      </c>
      <c r="O166" s="76" t="s">
        <v>424</v>
      </c>
      <c r="P166" s="75" t="s">
        <v>425</v>
      </c>
      <c r="Q166" s="76" t="s">
        <v>426</v>
      </c>
      <c r="R166" s="346" t="s">
        <v>45</v>
      </c>
      <c r="S166" s="18"/>
      <c r="T166" s="18"/>
      <c r="U166" s="18"/>
    </row>
    <row r="167" spans="1:21" ht="78.75">
      <c r="A167" s="401"/>
      <c r="B167" s="317"/>
      <c r="C167" s="401"/>
      <c r="D167" s="401"/>
      <c r="E167" s="318"/>
      <c r="F167" s="319"/>
      <c r="G167" s="284"/>
      <c r="H167" s="338"/>
      <c r="I167" s="136"/>
      <c r="J167" s="136"/>
      <c r="K167" s="136"/>
      <c r="L167" s="308"/>
      <c r="M167" s="303" t="s">
        <v>432</v>
      </c>
      <c r="N167" s="304" t="s">
        <v>433</v>
      </c>
      <c r="O167" s="20" t="s">
        <v>434</v>
      </c>
      <c r="P167" s="66" t="s">
        <v>425</v>
      </c>
      <c r="Q167" s="20" t="s">
        <v>426</v>
      </c>
      <c r="R167" s="341"/>
      <c r="S167" s="18"/>
      <c r="T167" s="18"/>
      <c r="U167" s="18"/>
    </row>
    <row r="168" spans="1:21" ht="32.25" thickBot="1">
      <c r="A168" s="402"/>
      <c r="B168" s="321"/>
      <c r="C168" s="402"/>
      <c r="D168" s="402"/>
      <c r="E168" s="323"/>
      <c r="F168" s="325"/>
      <c r="G168" s="335"/>
      <c r="H168" s="337"/>
      <c r="I168" s="132"/>
      <c r="J168" s="132"/>
      <c r="K168" s="132"/>
      <c r="L168" s="327"/>
      <c r="M168" s="335"/>
      <c r="N168" s="379"/>
      <c r="O168" s="137" t="s">
        <v>440</v>
      </c>
      <c r="P168" s="138" t="s">
        <v>441</v>
      </c>
      <c r="Q168" s="137" t="s">
        <v>442</v>
      </c>
      <c r="R168" s="347"/>
      <c r="S168" s="18"/>
      <c r="T168" s="18"/>
      <c r="U168" s="18"/>
    </row>
    <row r="169" spans="1:21" ht="94.5" customHeight="1">
      <c r="A169" s="285">
        <v>1</v>
      </c>
      <c r="B169" s="403">
        <v>44588</v>
      </c>
      <c r="C169" s="285" t="s">
        <v>414</v>
      </c>
      <c r="D169" s="285" t="s">
        <v>451</v>
      </c>
      <c r="E169" s="405" t="s">
        <v>452</v>
      </c>
      <c r="F169" s="406" t="str">
        <f>IFERROR(VLOOKUP(E169,'[10]Riesgos de gestión'!$C$242:$D$296,2,0),0)</f>
        <v>Inoportunidad en la definición del trámite de declaración y delimitación de áreas de reserva especial</v>
      </c>
      <c r="G169" s="284" t="s">
        <v>453</v>
      </c>
      <c r="H169" s="338" t="s">
        <v>454</v>
      </c>
      <c r="I169" s="64" t="s">
        <v>455</v>
      </c>
      <c r="J169" s="82" t="s">
        <v>456</v>
      </c>
      <c r="K169" s="139" t="s">
        <v>457</v>
      </c>
      <c r="L169" s="308" t="s">
        <v>80</v>
      </c>
      <c r="M169" s="284" t="s">
        <v>458</v>
      </c>
      <c r="N169" s="338" t="s">
        <v>459</v>
      </c>
      <c r="O169" s="69" t="s">
        <v>460</v>
      </c>
      <c r="P169" s="65" t="s">
        <v>461</v>
      </c>
      <c r="Q169" s="42" t="s">
        <v>462</v>
      </c>
      <c r="R169" s="309" t="s">
        <v>80</v>
      </c>
      <c r="S169" s="18"/>
      <c r="T169" s="18"/>
      <c r="U169" s="18"/>
    </row>
    <row r="170" spans="1:21" ht="47.25">
      <c r="A170" s="271"/>
      <c r="B170" s="404"/>
      <c r="C170" s="271"/>
      <c r="D170" s="271"/>
      <c r="E170" s="405"/>
      <c r="F170" s="406"/>
      <c r="G170" s="284"/>
      <c r="H170" s="338"/>
      <c r="I170" s="66" t="s">
        <v>463</v>
      </c>
      <c r="J170" s="66" t="s">
        <v>456</v>
      </c>
      <c r="K170" s="94" t="s">
        <v>464</v>
      </c>
      <c r="L170" s="308"/>
      <c r="M170" s="285"/>
      <c r="N170" s="307"/>
      <c r="O170" s="20" t="s">
        <v>465</v>
      </c>
      <c r="P170" s="58" t="s">
        <v>461</v>
      </c>
      <c r="Q170" s="21" t="s">
        <v>466</v>
      </c>
      <c r="R170" s="309"/>
      <c r="S170" s="18"/>
      <c r="T170" s="18"/>
      <c r="U170" s="18"/>
    </row>
    <row r="171" spans="1:21" ht="32.25" thickBot="1">
      <c r="A171" s="303"/>
      <c r="B171" s="404"/>
      <c r="C171" s="303"/>
      <c r="D171" s="303"/>
      <c r="E171" s="405"/>
      <c r="F171" s="406"/>
      <c r="G171" s="32" t="s">
        <v>467</v>
      </c>
      <c r="H171" s="33" t="s">
        <v>468</v>
      </c>
      <c r="I171" s="36" t="s">
        <v>469</v>
      </c>
      <c r="J171" s="36" t="s">
        <v>470</v>
      </c>
      <c r="K171" s="36" t="s">
        <v>471</v>
      </c>
      <c r="L171" s="308"/>
      <c r="M171" s="36"/>
      <c r="N171" s="36"/>
      <c r="O171" s="36"/>
      <c r="P171" s="36"/>
      <c r="Q171" s="36"/>
      <c r="R171" s="309"/>
      <c r="S171" s="18"/>
      <c r="T171" s="18"/>
      <c r="U171" s="18"/>
    </row>
    <row r="172" spans="1:21" ht="63">
      <c r="A172" s="334">
        <v>1</v>
      </c>
      <c r="B172" s="407">
        <v>44588</v>
      </c>
      <c r="C172" s="334" t="s">
        <v>414</v>
      </c>
      <c r="D172" s="334" t="s">
        <v>451</v>
      </c>
      <c r="E172" s="409" t="s">
        <v>472</v>
      </c>
      <c r="F172" s="411" t="str">
        <f>IFERROR(VLOOKUP(E172,'[10]Riesgos de gestión'!$C$242:$D$296,2,0),0)</f>
        <v>Indefinición de los trámites de delimitación y establecimiento de zonas mineras</v>
      </c>
      <c r="G172" s="334" t="s">
        <v>453</v>
      </c>
      <c r="H172" s="336" t="s">
        <v>454</v>
      </c>
      <c r="I172" s="64" t="s">
        <v>455</v>
      </c>
      <c r="J172" s="64" t="s">
        <v>456</v>
      </c>
      <c r="K172" s="139" t="s">
        <v>457</v>
      </c>
      <c r="L172" s="311" t="s">
        <v>40</v>
      </c>
      <c r="M172" s="80" t="s">
        <v>473</v>
      </c>
      <c r="N172" s="64" t="s">
        <v>474</v>
      </c>
      <c r="O172" s="139" t="s">
        <v>475</v>
      </c>
      <c r="P172" s="64" t="s">
        <v>461</v>
      </c>
      <c r="Q172" s="64" t="s">
        <v>462</v>
      </c>
      <c r="R172" s="314" t="s">
        <v>80</v>
      </c>
      <c r="S172" s="18"/>
      <c r="T172" s="18"/>
      <c r="U172" s="18"/>
    </row>
    <row r="173" spans="1:21" ht="48" thickBot="1">
      <c r="A173" s="335"/>
      <c r="B173" s="408"/>
      <c r="C173" s="335"/>
      <c r="D173" s="335"/>
      <c r="E173" s="410"/>
      <c r="F173" s="412"/>
      <c r="G173" s="335"/>
      <c r="H173" s="337"/>
      <c r="I173" s="140" t="s">
        <v>463</v>
      </c>
      <c r="J173" s="138" t="s">
        <v>456</v>
      </c>
      <c r="K173" s="141" t="s">
        <v>464</v>
      </c>
      <c r="L173" s="313"/>
      <c r="M173" s="106"/>
      <c r="N173" s="107"/>
      <c r="O173" s="137"/>
      <c r="P173" s="138"/>
      <c r="Q173" s="137"/>
      <c r="R173" s="315"/>
      <c r="S173" s="18"/>
      <c r="T173" s="18"/>
      <c r="U173" s="18"/>
    </row>
    <row r="174" spans="1:21" ht="47.25" customHeight="1">
      <c r="A174" s="285">
        <v>1</v>
      </c>
      <c r="B174" s="403">
        <v>44588</v>
      </c>
      <c r="C174" s="285" t="s">
        <v>414</v>
      </c>
      <c r="D174" s="285" t="s">
        <v>451</v>
      </c>
      <c r="E174" s="405" t="s">
        <v>476</v>
      </c>
      <c r="F174" s="406" t="str">
        <f>IFERROR(VLOOKUP(E174,'[10]Riesgos de gestión'!$C$242:$D$296,2,0),0)</f>
        <v>Ineficiencia en la respuesta de las solicitudes de áreas de reserva especial recibidas por parte de las comunidades mineras</v>
      </c>
      <c r="G174" s="285" t="s">
        <v>477</v>
      </c>
      <c r="H174" s="307" t="s">
        <v>478</v>
      </c>
      <c r="I174" s="64" t="s">
        <v>479</v>
      </c>
      <c r="J174" s="64" t="s">
        <v>480</v>
      </c>
      <c r="K174" s="64" t="s">
        <v>481</v>
      </c>
      <c r="L174" s="312" t="s">
        <v>40</v>
      </c>
      <c r="M174" s="284" t="s">
        <v>458</v>
      </c>
      <c r="N174" s="338" t="s">
        <v>459</v>
      </c>
      <c r="O174" s="69" t="s">
        <v>460</v>
      </c>
      <c r="P174" s="65" t="s">
        <v>461</v>
      </c>
      <c r="Q174" s="42" t="s">
        <v>462</v>
      </c>
      <c r="R174" s="309" t="s">
        <v>80</v>
      </c>
      <c r="S174" s="18"/>
      <c r="T174" s="18"/>
      <c r="U174" s="18"/>
    </row>
    <row r="175" spans="1:21" ht="47.25">
      <c r="A175" s="271"/>
      <c r="B175" s="404"/>
      <c r="C175" s="271"/>
      <c r="D175" s="271"/>
      <c r="E175" s="405"/>
      <c r="F175" s="406"/>
      <c r="G175" s="271"/>
      <c r="H175" s="272"/>
      <c r="I175" s="66" t="s">
        <v>482</v>
      </c>
      <c r="J175" s="66" t="s">
        <v>483</v>
      </c>
      <c r="K175" s="66" t="s">
        <v>481</v>
      </c>
      <c r="L175" s="312"/>
      <c r="M175" s="285"/>
      <c r="N175" s="307"/>
      <c r="O175" s="20" t="s">
        <v>465</v>
      </c>
      <c r="P175" s="58" t="s">
        <v>461</v>
      </c>
      <c r="Q175" s="21" t="s">
        <v>466</v>
      </c>
      <c r="R175" s="309"/>
      <c r="S175" s="18"/>
      <c r="T175" s="18"/>
      <c r="U175" s="18"/>
    </row>
    <row r="176" spans="1:21" ht="63.75" thickBot="1">
      <c r="A176" s="303"/>
      <c r="B176" s="404"/>
      <c r="C176" s="303"/>
      <c r="D176" s="303"/>
      <c r="E176" s="405"/>
      <c r="F176" s="406"/>
      <c r="G176" s="54"/>
      <c r="H176" s="127"/>
      <c r="I176" s="82"/>
      <c r="J176" s="82"/>
      <c r="K176" s="82"/>
      <c r="L176" s="312"/>
      <c r="M176" s="142" t="s">
        <v>473</v>
      </c>
      <c r="N176" s="78" t="s">
        <v>474</v>
      </c>
      <c r="O176" s="83" t="s">
        <v>475</v>
      </c>
      <c r="P176" s="82" t="s">
        <v>461</v>
      </c>
      <c r="Q176" s="83" t="s">
        <v>462</v>
      </c>
      <c r="R176" s="130" t="s">
        <v>80</v>
      </c>
      <c r="S176" s="18"/>
      <c r="T176" s="18"/>
      <c r="U176" s="18"/>
    </row>
    <row r="177" spans="1:21" ht="47.25" customHeight="1">
      <c r="A177" s="334">
        <v>1</v>
      </c>
      <c r="B177" s="407">
        <v>44588</v>
      </c>
      <c r="C177" s="334" t="s">
        <v>414</v>
      </c>
      <c r="D177" s="334" t="s">
        <v>451</v>
      </c>
      <c r="E177" s="409" t="s">
        <v>484</v>
      </c>
      <c r="F177" s="411" t="str">
        <f>IFERROR(VLOOKUP(E177,'[10]Riesgos de gestión'!$C$242:$D$296,2,0),0)</f>
        <v>Incumplimiento del objetivo del programa de formalización para las Áreas de Reserva Especial</v>
      </c>
      <c r="G177" s="334" t="s">
        <v>485</v>
      </c>
      <c r="H177" s="336" t="s">
        <v>486</v>
      </c>
      <c r="I177" s="75" t="s">
        <v>487</v>
      </c>
      <c r="J177" s="75" t="s">
        <v>480</v>
      </c>
      <c r="K177" s="75" t="s">
        <v>488</v>
      </c>
      <c r="L177" s="326" t="s">
        <v>80</v>
      </c>
      <c r="M177" s="334" t="s">
        <v>458</v>
      </c>
      <c r="N177" s="336" t="s">
        <v>459</v>
      </c>
      <c r="O177" s="76" t="s">
        <v>460</v>
      </c>
      <c r="P177" s="143" t="s">
        <v>461</v>
      </c>
      <c r="Q177" s="92" t="s">
        <v>462</v>
      </c>
      <c r="R177" s="314" t="s">
        <v>80</v>
      </c>
      <c r="S177" s="18"/>
      <c r="T177" s="18"/>
      <c r="U177" s="18"/>
    </row>
    <row r="178" spans="1:21" ht="48" thickBot="1">
      <c r="A178" s="335"/>
      <c r="B178" s="408"/>
      <c r="C178" s="335"/>
      <c r="D178" s="335"/>
      <c r="E178" s="410"/>
      <c r="F178" s="412"/>
      <c r="G178" s="335"/>
      <c r="H178" s="337"/>
      <c r="I178" s="144"/>
      <c r="J178" s="144"/>
      <c r="K178" s="144"/>
      <c r="L178" s="327"/>
      <c r="M178" s="335"/>
      <c r="N178" s="337"/>
      <c r="O178" s="137" t="s">
        <v>465</v>
      </c>
      <c r="P178" s="145" t="s">
        <v>461</v>
      </c>
      <c r="Q178" s="63" t="s">
        <v>466</v>
      </c>
      <c r="R178" s="315"/>
      <c r="S178" s="18"/>
      <c r="T178" s="18"/>
      <c r="U178" s="18"/>
    </row>
    <row r="179" spans="1:21" ht="47.25" customHeight="1">
      <c r="A179" s="285">
        <v>1</v>
      </c>
      <c r="B179" s="403">
        <v>44588</v>
      </c>
      <c r="C179" s="285" t="s">
        <v>414</v>
      </c>
      <c r="D179" s="285" t="s">
        <v>451</v>
      </c>
      <c r="E179" s="405" t="s">
        <v>489</v>
      </c>
      <c r="F179" s="406" t="str">
        <f>IFERROR(VLOOKUP(E179,'[10]Riesgos de gestión'!$C$242:$D$296,2,0),0)</f>
        <v xml:space="preserve">Interrupción del trámite administrativo para la declaración y delimitación de las áreas de reserva especial </v>
      </c>
      <c r="G179" s="285" t="s">
        <v>490</v>
      </c>
      <c r="H179" s="307" t="s">
        <v>491</v>
      </c>
      <c r="I179" s="69" t="s">
        <v>492</v>
      </c>
      <c r="J179" s="69" t="s">
        <v>493</v>
      </c>
      <c r="K179" s="69" t="s">
        <v>494</v>
      </c>
      <c r="L179" s="308" t="s">
        <v>80</v>
      </c>
      <c r="M179" s="284" t="s">
        <v>458</v>
      </c>
      <c r="N179" s="338" t="s">
        <v>459</v>
      </c>
      <c r="O179" s="69" t="s">
        <v>460</v>
      </c>
      <c r="P179" s="65" t="s">
        <v>461</v>
      </c>
      <c r="Q179" s="42" t="s">
        <v>462</v>
      </c>
      <c r="R179" s="309" t="s">
        <v>80</v>
      </c>
      <c r="S179" s="18"/>
      <c r="T179" s="18"/>
      <c r="U179" s="18"/>
    </row>
    <row r="180" spans="1:21" ht="47.25">
      <c r="A180" s="271"/>
      <c r="B180" s="404"/>
      <c r="C180" s="271"/>
      <c r="D180" s="271"/>
      <c r="E180" s="405"/>
      <c r="F180" s="406"/>
      <c r="G180" s="271"/>
      <c r="H180" s="272"/>
      <c r="I180" s="20" t="s">
        <v>495</v>
      </c>
      <c r="J180" s="20" t="s">
        <v>470</v>
      </c>
      <c r="K180" s="20" t="s">
        <v>496</v>
      </c>
      <c r="L180" s="308"/>
      <c r="M180" s="285"/>
      <c r="N180" s="307"/>
      <c r="O180" s="20" t="s">
        <v>465</v>
      </c>
      <c r="P180" s="58" t="s">
        <v>461</v>
      </c>
      <c r="Q180" s="21" t="s">
        <v>466</v>
      </c>
      <c r="R180" s="309"/>
      <c r="S180" s="18"/>
      <c r="T180" s="18"/>
      <c r="U180" s="18"/>
    </row>
    <row r="181" spans="1:21" ht="96.75" customHeight="1" thickBot="1">
      <c r="A181" s="303"/>
      <c r="B181" s="404"/>
      <c r="C181" s="303"/>
      <c r="D181" s="303"/>
      <c r="E181" s="405"/>
      <c r="F181" s="406"/>
      <c r="G181" s="32" t="s">
        <v>497</v>
      </c>
      <c r="H181" s="33" t="s">
        <v>498</v>
      </c>
      <c r="I181" s="44" t="s">
        <v>499</v>
      </c>
      <c r="J181" s="44" t="s">
        <v>470</v>
      </c>
      <c r="K181" s="44" t="s">
        <v>107</v>
      </c>
      <c r="L181" s="308"/>
      <c r="M181" s="54"/>
      <c r="N181" s="127"/>
      <c r="O181" s="102"/>
      <c r="P181" s="102"/>
      <c r="Q181" s="102"/>
      <c r="R181" s="309"/>
      <c r="S181" s="18"/>
      <c r="T181" s="18"/>
      <c r="U181" s="18"/>
    </row>
    <row r="182" spans="1:21" ht="63.75" thickBot="1">
      <c r="A182" s="117">
        <v>1</v>
      </c>
      <c r="B182" s="146">
        <v>44588</v>
      </c>
      <c r="C182" s="117" t="s">
        <v>414</v>
      </c>
      <c r="D182" s="117" t="s">
        <v>451</v>
      </c>
      <c r="E182" s="147" t="s">
        <v>500</v>
      </c>
      <c r="F182" s="148" t="str">
        <f>IFERROR(VLOOKUP(E182,'[10]Riesgos de gestión'!$C$242:$D$296,2,0),0)</f>
        <v xml:space="preserve">Ineficiencia en la ejecución de las actividades de los planes, programas y proyectos </v>
      </c>
      <c r="G182" s="117" t="s">
        <v>122</v>
      </c>
      <c r="H182" s="118" t="s">
        <v>123</v>
      </c>
      <c r="I182" s="149" t="s">
        <v>501</v>
      </c>
      <c r="J182" s="119" t="s">
        <v>502</v>
      </c>
      <c r="K182" s="149" t="s">
        <v>503</v>
      </c>
      <c r="L182" s="120" t="s">
        <v>80</v>
      </c>
      <c r="M182" s="117" t="s">
        <v>147</v>
      </c>
      <c r="N182" s="150" t="s">
        <v>148</v>
      </c>
      <c r="O182" s="121" t="s">
        <v>149</v>
      </c>
      <c r="P182" s="122" t="s">
        <v>346</v>
      </c>
      <c r="Q182" s="121" t="s">
        <v>347</v>
      </c>
      <c r="R182" s="151" t="s">
        <v>80</v>
      </c>
      <c r="S182" s="18"/>
      <c r="T182" s="18"/>
      <c r="U182" s="18"/>
    </row>
    <row r="183" spans="1:21" ht="87.75" customHeight="1">
      <c r="A183" s="250">
        <v>1</v>
      </c>
      <c r="B183" s="316">
        <v>44588</v>
      </c>
      <c r="C183" s="250" t="s">
        <v>504</v>
      </c>
      <c r="D183" s="250" t="s">
        <v>505</v>
      </c>
      <c r="E183" s="318" t="s">
        <v>506</v>
      </c>
      <c r="F183" s="319" t="str">
        <f>IFERROR(VLOOKUP(E183,'[11]Riesgos de gestión'!$C$228:$D$277,2,0),0)</f>
        <v>Perdida de visibilidad de oferta institucional para la atracción de inversión</v>
      </c>
      <c r="G183" s="54" t="s">
        <v>507</v>
      </c>
      <c r="H183" s="95" t="s">
        <v>508</v>
      </c>
      <c r="I183" s="64" t="s">
        <v>509</v>
      </c>
      <c r="J183" s="64" t="s">
        <v>510</v>
      </c>
      <c r="K183" s="64" t="s">
        <v>511</v>
      </c>
      <c r="L183" s="308" t="s">
        <v>80</v>
      </c>
      <c r="M183" s="71" t="s">
        <v>432</v>
      </c>
      <c r="N183" s="69" t="s">
        <v>433</v>
      </c>
      <c r="O183" s="42" t="s">
        <v>440</v>
      </c>
      <c r="P183" s="65" t="s">
        <v>512</v>
      </c>
      <c r="Q183" s="42" t="s">
        <v>513</v>
      </c>
      <c r="R183" s="309" t="s">
        <v>80</v>
      </c>
      <c r="S183" s="18"/>
      <c r="T183" s="18"/>
      <c r="U183" s="18"/>
    </row>
    <row r="184" spans="1:21" ht="65.25" customHeight="1">
      <c r="A184" s="263"/>
      <c r="B184" s="317"/>
      <c r="C184" s="263"/>
      <c r="D184" s="263"/>
      <c r="E184" s="318"/>
      <c r="F184" s="319"/>
      <c r="G184" s="32" t="s">
        <v>514</v>
      </c>
      <c r="H184" s="33" t="s">
        <v>515</v>
      </c>
      <c r="I184" s="66" t="s">
        <v>516</v>
      </c>
      <c r="J184" s="112" t="s">
        <v>517</v>
      </c>
      <c r="K184" s="112" t="s">
        <v>154</v>
      </c>
      <c r="L184" s="308"/>
      <c r="M184" s="19" t="s">
        <v>518</v>
      </c>
      <c r="N184" s="20" t="s">
        <v>519</v>
      </c>
      <c r="O184" s="21" t="s">
        <v>440</v>
      </c>
      <c r="P184" s="58" t="s">
        <v>512</v>
      </c>
      <c r="Q184" s="21" t="s">
        <v>513</v>
      </c>
      <c r="R184" s="309"/>
      <c r="S184" s="18"/>
      <c r="T184" s="18"/>
      <c r="U184" s="18"/>
    </row>
    <row r="185" spans="1:21">
      <c r="A185" s="263"/>
      <c r="B185" s="317"/>
      <c r="C185" s="263"/>
      <c r="D185" s="263"/>
      <c r="E185" s="318"/>
      <c r="F185" s="319"/>
      <c r="G185" s="32" t="s">
        <v>520</v>
      </c>
      <c r="H185" s="33" t="s">
        <v>521</v>
      </c>
      <c r="I185" s="20" t="s">
        <v>522</v>
      </c>
      <c r="J185" s="112" t="s">
        <v>523</v>
      </c>
      <c r="K185" s="112" t="s">
        <v>524</v>
      </c>
      <c r="L185" s="308"/>
      <c r="M185" s="39"/>
      <c r="N185" s="135"/>
      <c r="O185" s="110"/>
      <c r="P185" s="111"/>
      <c r="Q185" s="110"/>
      <c r="R185" s="309"/>
      <c r="S185" s="18"/>
      <c r="T185" s="18"/>
      <c r="U185" s="18"/>
    </row>
    <row r="186" spans="1:21" ht="31.5">
      <c r="A186" s="263"/>
      <c r="B186" s="317"/>
      <c r="C186" s="263"/>
      <c r="D186" s="263"/>
      <c r="E186" s="318"/>
      <c r="F186" s="319"/>
      <c r="G186" s="303" t="s">
        <v>525</v>
      </c>
      <c r="H186" s="310" t="s">
        <v>526</v>
      </c>
      <c r="I186" s="66" t="s">
        <v>527</v>
      </c>
      <c r="J186" s="66" t="s">
        <v>510</v>
      </c>
      <c r="K186" s="66" t="s">
        <v>528</v>
      </c>
      <c r="L186" s="308"/>
      <c r="M186" s="39"/>
      <c r="N186" s="135"/>
      <c r="O186" s="112"/>
      <c r="P186" s="112"/>
      <c r="Q186" s="112"/>
      <c r="R186" s="309"/>
      <c r="S186" s="18"/>
      <c r="T186" s="18"/>
      <c r="U186" s="18"/>
    </row>
    <row r="187" spans="1:21">
      <c r="A187" s="263"/>
      <c r="B187" s="317"/>
      <c r="C187" s="263"/>
      <c r="D187" s="263"/>
      <c r="E187" s="318"/>
      <c r="F187" s="319"/>
      <c r="G187" s="284"/>
      <c r="H187" s="338"/>
      <c r="I187" s="20" t="s">
        <v>529</v>
      </c>
      <c r="J187" s="66" t="s">
        <v>523</v>
      </c>
      <c r="K187" s="66" t="s">
        <v>530</v>
      </c>
      <c r="L187" s="308"/>
      <c r="M187" s="39"/>
      <c r="N187" s="135"/>
      <c r="O187" s="112"/>
      <c r="P187" s="112"/>
      <c r="Q187" s="112"/>
      <c r="R187" s="309"/>
      <c r="S187" s="18"/>
      <c r="T187" s="18"/>
      <c r="U187" s="18"/>
    </row>
    <row r="188" spans="1:21" ht="31.5">
      <c r="A188" s="263"/>
      <c r="B188" s="317"/>
      <c r="C188" s="263"/>
      <c r="D188" s="263"/>
      <c r="E188" s="318"/>
      <c r="F188" s="319"/>
      <c r="G188" s="271" t="s">
        <v>531</v>
      </c>
      <c r="H188" s="272" t="s">
        <v>532</v>
      </c>
      <c r="I188" s="66" t="s">
        <v>533</v>
      </c>
      <c r="J188" s="66" t="s">
        <v>534</v>
      </c>
      <c r="K188" s="66" t="s">
        <v>528</v>
      </c>
      <c r="L188" s="308"/>
      <c r="M188" s="39"/>
      <c r="N188" s="135"/>
      <c r="O188" s="112"/>
      <c r="P188" s="112"/>
      <c r="Q188" s="112"/>
      <c r="R188" s="309"/>
      <c r="S188" s="18"/>
      <c r="T188" s="18"/>
      <c r="U188" s="18"/>
    </row>
    <row r="189" spans="1:21" ht="31.5">
      <c r="A189" s="263"/>
      <c r="B189" s="317"/>
      <c r="C189" s="263"/>
      <c r="D189" s="263"/>
      <c r="E189" s="318"/>
      <c r="F189" s="319"/>
      <c r="G189" s="271"/>
      <c r="H189" s="272"/>
      <c r="I189" s="66" t="s">
        <v>527</v>
      </c>
      <c r="J189" s="66" t="s">
        <v>510</v>
      </c>
      <c r="K189" s="66" t="s">
        <v>528</v>
      </c>
      <c r="L189" s="308"/>
      <c r="M189" s="39"/>
      <c r="N189" s="135"/>
      <c r="O189" s="112"/>
      <c r="P189" s="112"/>
      <c r="Q189" s="112"/>
      <c r="R189" s="309"/>
      <c r="S189" s="18"/>
      <c r="T189" s="18"/>
      <c r="U189" s="18"/>
    </row>
    <row r="190" spans="1:21">
      <c r="A190" s="263"/>
      <c r="B190" s="317"/>
      <c r="C190" s="263"/>
      <c r="D190" s="263"/>
      <c r="E190" s="318"/>
      <c r="F190" s="319"/>
      <c r="G190" s="271"/>
      <c r="H190" s="272"/>
      <c r="I190" s="20"/>
      <c r="J190" s="20"/>
      <c r="K190" s="20"/>
      <c r="L190" s="308"/>
      <c r="M190" s="39"/>
      <c r="N190" s="135"/>
      <c r="O190" s="112"/>
      <c r="P190" s="112"/>
      <c r="Q190" s="112"/>
      <c r="R190" s="309"/>
      <c r="S190" s="18"/>
      <c r="T190" s="18"/>
      <c r="U190" s="18"/>
    </row>
    <row r="191" spans="1:21" ht="32.25" thickBot="1">
      <c r="A191" s="274"/>
      <c r="B191" s="317"/>
      <c r="C191" s="274"/>
      <c r="D191" s="274"/>
      <c r="E191" s="318"/>
      <c r="F191" s="319"/>
      <c r="G191" s="32" t="s">
        <v>535</v>
      </c>
      <c r="H191" s="101" t="s">
        <v>536</v>
      </c>
      <c r="I191" s="72" t="s">
        <v>537</v>
      </c>
      <c r="J191" s="72" t="s">
        <v>523</v>
      </c>
      <c r="K191" s="72" t="s">
        <v>538</v>
      </c>
      <c r="L191" s="308"/>
      <c r="M191" s="54"/>
      <c r="N191" s="95"/>
      <c r="O191" s="102"/>
      <c r="P191" s="102"/>
      <c r="Q191" s="102"/>
      <c r="R191" s="309"/>
      <c r="S191" s="18"/>
      <c r="T191" s="18"/>
      <c r="U191" s="18"/>
    </row>
    <row r="192" spans="1:21" ht="31.5">
      <c r="A192" s="400">
        <v>1</v>
      </c>
      <c r="B192" s="320">
        <v>44588</v>
      </c>
      <c r="C192" s="400" t="s">
        <v>504</v>
      </c>
      <c r="D192" s="400" t="s">
        <v>505</v>
      </c>
      <c r="E192" s="322" t="s">
        <v>539</v>
      </c>
      <c r="F192" s="324" t="str">
        <f>IFERROR(VLOOKUP(E192,'[11]Riesgos de gestión'!$C$228:$D$277,2,0),0)</f>
        <v>Desaprovechamiento de las areas estrategicas mineras</v>
      </c>
      <c r="G192" s="27" t="s">
        <v>540</v>
      </c>
      <c r="H192" s="90" t="s">
        <v>541</v>
      </c>
      <c r="I192" s="152" t="s">
        <v>542</v>
      </c>
      <c r="J192" s="152" t="s">
        <v>543</v>
      </c>
      <c r="K192" s="152" t="s">
        <v>544</v>
      </c>
      <c r="L192" s="326" t="s">
        <v>80</v>
      </c>
      <c r="M192" s="334" t="s">
        <v>432</v>
      </c>
      <c r="N192" s="336" t="s">
        <v>433</v>
      </c>
      <c r="O192" s="92" t="s">
        <v>440</v>
      </c>
      <c r="P192" s="143" t="s">
        <v>512</v>
      </c>
      <c r="Q192" s="92" t="s">
        <v>513</v>
      </c>
      <c r="R192" s="346" t="s">
        <v>45</v>
      </c>
      <c r="S192" s="18"/>
      <c r="T192" s="18"/>
      <c r="U192" s="18"/>
    </row>
    <row r="193" spans="1:21" ht="31.5">
      <c r="A193" s="401"/>
      <c r="B193" s="317"/>
      <c r="C193" s="401"/>
      <c r="D193" s="401"/>
      <c r="E193" s="318"/>
      <c r="F193" s="319"/>
      <c r="G193" s="29"/>
      <c r="H193" s="93"/>
      <c r="I193" s="136"/>
      <c r="J193" s="136"/>
      <c r="K193" s="136"/>
      <c r="L193" s="308"/>
      <c r="M193" s="285"/>
      <c r="N193" s="307"/>
      <c r="O193" s="129" t="s">
        <v>545</v>
      </c>
      <c r="P193" s="153" t="s">
        <v>546</v>
      </c>
      <c r="Q193" s="129" t="s">
        <v>547</v>
      </c>
      <c r="R193" s="341"/>
      <c r="S193" s="18"/>
      <c r="T193" s="18"/>
      <c r="U193" s="18"/>
    </row>
    <row r="194" spans="1:21" ht="63.75" thickBot="1">
      <c r="A194" s="402"/>
      <c r="B194" s="321"/>
      <c r="C194" s="402"/>
      <c r="D194" s="402"/>
      <c r="E194" s="323"/>
      <c r="F194" s="325"/>
      <c r="G194" s="106"/>
      <c r="H194" s="107"/>
      <c r="I194" s="132"/>
      <c r="J194" s="132"/>
      <c r="K194" s="132"/>
      <c r="L194" s="327"/>
      <c r="M194" s="35" t="s">
        <v>147</v>
      </c>
      <c r="N194" s="98" t="s">
        <v>148</v>
      </c>
      <c r="O194" s="99" t="s">
        <v>149</v>
      </c>
      <c r="P194" s="100" t="s">
        <v>548</v>
      </c>
      <c r="Q194" s="99" t="s">
        <v>549</v>
      </c>
      <c r="R194" s="347"/>
      <c r="S194" s="18"/>
      <c r="T194" s="18"/>
      <c r="U194" s="18"/>
    </row>
    <row r="195" spans="1:21" ht="47.25">
      <c r="A195" s="250">
        <v>1</v>
      </c>
      <c r="B195" s="316">
        <v>44588</v>
      </c>
      <c r="C195" s="250" t="s">
        <v>550</v>
      </c>
      <c r="D195" s="250" t="s">
        <v>551</v>
      </c>
      <c r="E195" s="318" t="s">
        <v>552</v>
      </c>
      <c r="F195" s="319" t="str">
        <f>IFERROR(VLOOKUP(E195,'[12]Riesgos de gestión'!$C$227:$D$276,2,0),0)</f>
        <v>Ineficacia en la atención o trámite de las solicitudes recibidas.</v>
      </c>
      <c r="G195" s="284" t="s">
        <v>553</v>
      </c>
      <c r="H195" s="338" t="s">
        <v>554</v>
      </c>
      <c r="I195" s="69" t="s">
        <v>555</v>
      </c>
      <c r="J195" s="69" t="s">
        <v>556</v>
      </c>
      <c r="K195" s="69" t="s">
        <v>557</v>
      </c>
      <c r="L195" s="308" t="s">
        <v>80</v>
      </c>
      <c r="M195" s="32" t="s">
        <v>147</v>
      </c>
      <c r="N195" s="101" t="s">
        <v>148</v>
      </c>
      <c r="O195" s="129" t="s">
        <v>558</v>
      </c>
      <c r="P195" s="129" t="s">
        <v>559</v>
      </c>
      <c r="Q195" s="129" t="s">
        <v>481</v>
      </c>
      <c r="R195" s="309" t="s">
        <v>80</v>
      </c>
      <c r="S195" s="18"/>
      <c r="T195" s="18"/>
      <c r="U195" s="18"/>
    </row>
    <row r="196" spans="1:21" ht="31.5">
      <c r="A196" s="263"/>
      <c r="B196" s="317"/>
      <c r="C196" s="263"/>
      <c r="D196" s="263"/>
      <c r="E196" s="318"/>
      <c r="F196" s="319"/>
      <c r="G196" s="284"/>
      <c r="H196" s="338"/>
      <c r="I196" s="20" t="s">
        <v>555</v>
      </c>
      <c r="J196" s="20" t="s">
        <v>560</v>
      </c>
      <c r="K196" s="20" t="s">
        <v>557</v>
      </c>
      <c r="L196" s="308"/>
      <c r="M196" s="29" t="s">
        <v>561</v>
      </c>
      <c r="N196" s="93" t="s">
        <v>562</v>
      </c>
      <c r="O196" s="21" t="s">
        <v>563</v>
      </c>
      <c r="P196" s="21" t="s">
        <v>564</v>
      </c>
      <c r="Q196" s="21" t="s">
        <v>481</v>
      </c>
      <c r="R196" s="309"/>
      <c r="S196" s="18"/>
      <c r="T196" s="18"/>
      <c r="U196" s="18"/>
    </row>
    <row r="197" spans="1:21" ht="47.25">
      <c r="A197" s="263"/>
      <c r="B197" s="317"/>
      <c r="C197" s="263"/>
      <c r="D197" s="263"/>
      <c r="E197" s="318"/>
      <c r="F197" s="319"/>
      <c r="G197" s="32" t="s">
        <v>565</v>
      </c>
      <c r="H197" s="33" t="s">
        <v>566</v>
      </c>
      <c r="I197" s="20" t="s">
        <v>567</v>
      </c>
      <c r="J197" s="20" t="s">
        <v>568</v>
      </c>
      <c r="K197" s="20" t="s">
        <v>398</v>
      </c>
      <c r="L197" s="308"/>
      <c r="M197" s="39"/>
      <c r="N197" s="135"/>
      <c r="O197" s="112"/>
      <c r="P197" s="112"/>
      <c r="Q197" s="112"/>
      <c r="R197" s="309"/>
      <c r="S197" s="18"/>
      <c r="T197" s="18"/>
      <c r="U197" s="18"/>
    </row>
    <row r="198" spans="1:21" ht="63.75" thickBot="1">
      <c r="A198" s="274"/>
      <c r="B198" s="317"/>
      <c r="C198" s="274"/>
      <c r="D198" s="274"/>
      <c r="E198" s="318"/>
      <c r="F198" s="319"/>
      <c r="G198" s="32" t="s">
        <v>569</v>
      </c>
      <c r="H198" s="33" t="s">
        <v>570</v>
      </c>
      <c r="I198" s="44" t="s">
        <v>571</v>
      </c>
      <c r="J198" s="44" t="s">
        <v>572</v>
      </c>
      <c r="K198" s="44" t="s">
        <v>107</v>
      </c>
      <c r="L198" s="308"/>
      <c r="M198" s="54"/>
      <c r="N198" s="95"/>
      <c r="O198" s="102"/>
      <c r="P198" s="102"/>
      <c r="Q198" s="102"/>
      <c r="R198" s="309"/>
      <c r="S198" s="18"/>
      <c r="T198" s="18"/>
      <c r="U198" s="18"/>
    </row>
    <row r="199" spans="1:21" ht="47.25">
      <c r="A199" s="262">
        <v>1</v>
      </c>
      <c r="B199" s="320">
        <v>44588</v>
      </c>
      <c r="C199" s="262" t="s">
        <v>550</v>
      </c>
      <c r="D199" s="262" t="s">
        <v>551</v>
      </c>
      <c r="E199" s="322" t="s">
        <v>573</v>
      </c>
      <c r="F199" s="324" t="str">
        <f>IFERROR(VLOOKUP(E199,'[12]Riesgos de gestión'!$C$227:$D$276,2,0),0)</f>
        <v>Indefinición de la situación jurídica de las solicitudes y no otorgamiento de contratos de concesión</v>
      </c>
      <c r="G199" s="334" t="s">
        <v>574</v>
      </c>
      <c r="H199" s="336" t="s">
        <v>575</v>
      </c>
      <c r="I199" s="57" t="s">
        <v>576</v>
      </c>
      <c r="J199" s="57" t="s">
        <v>568</v>
      </c>
      <c r="K199" s="57" t="s">
        <v>154</v>
      </c>
      <c r="L199" s="311" t="s">
        <v>40</v>
      </c>
      <c r="M199" s="14" t="s">
        <v>577</v>
      </c>
      <c r="N199" s="90" t="s">
        <v>578</v>
      </c>
      <c r="O199" s="92" t="s">
        <v>579</v>
      </c>
      <c r="P199" s="92" t="s">
        <v>580</v>
      </c>
      <c r="Q199" s="92" t="s">
        <v>581</v>
      </c>
      <c r="R199" s="314" t="s">
        <v>80</v>
      </c>
      <c r="S199" s="18"/>
      <c r="T199" s="18"/>
      <c r="U199" s="18"/>
    </row>
    <row r="200" spans="1:21" ht="31.5">
      <c r="A200" s="263"/>
      <c r="B200" s="317"/>
      <c r="C200" s="263"/>
      <c r="D200" s="263"/>
      <c r="E200" s="318"/>
      <c r="F200" s="319"/>
      <c r="G200" s="284"/>
      <c r="H200" s="338"/>
      <c r="I200" s="20" t="s">
        <v>582</v>
      </c>
      <c r="J200" s="20" t="s">
        <v>583</v>
      </c>
      <c r="K200" s="20" t="s">
        <v>584</v>
      </c>
      <c r="L200" s="312"/>
      <c r="M200" s="39" t="s">
        <v>585</v>
      </c>
      <c r="N200" s="93" t="s">
        <v>586</v>
      </c>
      <c r="O200" s="21" t="s">
        <v>587</v>
      </c>
      <c r="P200" s="21" t="s">
        <v>580</v>
      </c>
      <c r="Q200" s="21" t="s">
        <v>266</v>
      </c>
      <c r="R200" s="309"/>
      <c r="S200" s="18"/>
      <c r="T200" s="18"/>
      <c r="U200" s="18"/>
    </row>
    <row r="201" spans="1:21" ht="47.25">
      <c r="A201" s="263"/>
      <c r="B201" s="317"/>
      <c r="C201" s="263"/>
      <c r="D201" s="263"/>
      <c r="E201" s="318"/>
      <c r="F201" s="319"/>
      <c r="G201" s="303" t="s">
        <v>588</v>
      </c>
      <c r="H201" s="310" t="s">
        <v>589</v>
      </c>
      <c r="I201" s="20" t="s">
        <v>590</v>
      </c>
      <c r="J201" s="20" t="s">
        <v>568</v>
      </c>
      <c r="K201" s="20" t="s">
        <v>107</v>
      </c>
      <c r="L201" s="312"/>
      <c r="M201" s="29" t="s">
        <v>147</v>
      </c>
      <c r="N201" s="93" t="s">
        <v>148</v>
      </c>
      <c r="O201" s="21" t="s">
        <v>558</v>
      </c>
      <c r="P201" s="21" t="s">
        <v>559</v>
      </c>
      <c r="Q201" s="21" t="s">
        <v>481</v>
      </c>
      <c r="R201" s="309"/>
      <c r="S201" s="18"/>
      <c r="T201" s="18"/>
      <c r="U201" s="18"/>
    </row>
    <row r="202" spans="1:21" ht="47.25">
      <c r="A202" s="263"/>
      <c r="B202" s="317"/>
      <c r="C202" s="263"/>
      <c r="D202" s="263"/>
      <c r="E202" s="318"/>
      <c r="F202" s="319"/>
      <c r="G202" s="284"/>
      <c r="H202" s="338"/>
      <c r="I202" s="20" t="s">
        <v>591</v>
      </c>
      <c r="J202" s="20" t="s">
        <v>568</v>
      </c>
      <c r="K202" s="20" t="s">
        <v>592</v>
      </c>
      <c r="L202" s="312"/>
      <c r="M202" s="39" t="s">
        <v>593</v>
      </c>
      <c r="N202" s="135" t="s">
        <v>594</v>
      </c>
      <c r="O202" s="21" t="s">
        <v>587</v>
      </c>
      <c r="P202" s="21" t="s">
        <v>580</v>
      </c>
      <c r="Q202" s="21" t="s">
        <v>266</v>
      </c>
      <c r="R202" s="309"/>
      <c r="S202" s="18"/>
      <c r="T202" s="18"/>
      <c r="U202" s="18"/>
    </row>
    <row r="203" spans="1:21" ht="63">
      <c r="A203" s="263"/>
      <c r="B203" s="317"/>
      <c r="C203" s="263"/>
      <c r="D203" s="263"/>
      <c r="E203" s="318"/>
      <c r="F203" s="319"/>
      <c r="G203" s="303" t="s">
        <v>595</v>
      </c>
      <c r="H203" s="310" t="s">
        <v>596</v>
      </c>
      <c r="I203" s="20" t="s">
        <v>597</v>
      </c>
      <c r="J203" s="20" t="s">
        <v>572</v>
      </c>
      <c r="K203" s="20" t="s">
        <v>598</v>
      </c>
      <c r="L203" s="312"/>
      <c r="M203" s="29" t="s">
        <v>561</v>
      </c>
      <c r="N203" s="93" t="s">
        <v>562</v>
      </c>
      <c r="O203" s="21" t="s">
        <v>563</v>
      </c>
      <c r="P203" s="21" t="s">
        <v>564</v>
      </c>
      <c r="Q203" s="21" t="s">
        <v>481</v>
      </c>
      <c r="R203" s="309"/>
      <c r="S203" s="18"/>
      <c r="T203" s="18"/>
      <c r="U203" s="18"/>
    </row>
    <row r="204" spans="1:21" ht="31.5">
      <c r="A204" s="263"/>
      <c r="B204" s="317"/>
      <c r="C204" s="263"/>
      <c r="D204" s="263"/>
      <c r="E204" s="318"/>
      <c r="F204" s="319"/>
      <c r="G204" s="284"/>
      <c r="H204" s="338"/>
      <c r="I204" s="69" t="s">
        <v>599</v>
      </c>
      <c r="J204" s="69" t="s">
        <v>600</v>
      </c>
      <c r="K204" s="69" t="s">
        <v>601</v>
      </c>
      <c r="L204" s="312"/>
      <c r="M204" s="39"/>
      <c r="N204" s="135"/>
      <c r="O204" s="112"/>
      <c r="P204" s="112"/>
      <c r="Q204" s="112"/>
      <c r="R204" s="309"/>
      <c r="S204" s="18"/>
      <c r="T204" s="18"/>
      <c r="U204" s="18"/>
    </row>
    <row r="205" spans="1:21" ht="63">
      <c r="A205" s="263"/>
      <c r="B205" s="317"/>
      <c r="C205" s="263"/>
      <c r="D205" s="263"/>
      <c r="E205" s="318"/>
      <c r="F205" s="319"/>
      <c r="G205" s="285"/>
      <c r="H205" s="307"/>
      <c r="I205" s="44" t="s">
        <v>602</v>
      </c>
      <c r="J205" s="44" t="s">
        <v>603</v>
      </c>
      <c r="K205" s="44" t="s">
        <v>601</v>
      </c>
      <c r="L205" s="312"/>
      <c r="M205" s="39"/>
      <c r="N205" s="135"/>
      <c r="O205" s="112"/>
      <c r="P205" s="112"/>
      <c r="Q205" s="112"/>
      <c r="R205" s="309"/>
      <c r="S205" s="18"/>
      <c r="T205" s="18"/>
      <c r="U205" s="18"/>
    </row>
    <row r="206" spans="1:21" ht="63">
      <c r="A206" s="263"/>
      <c r="B206" s="317"/>
      <c r="C206" s="263"/>
      <c r="D206" s="263"/>
      <c r="E206" s="318"/>
      <c r="F206" s="319"/>
      <c r="G206" s="32" t="s">
        <v>604</v>
      </c>
      <c r="H206" s="33" t="s">
        <v>605</v>
      </c>
      <c r="I206" s="20" t="s">
        <v>571</v>
      </c>
      <c r="J206" s="20" t="s">
        <v>572</v>
      </c>
      <c r="K206" s="20" t="s">
        <v>107</v>
      </c>
      <c r="L206" s="312"/>
      <c r="M206" s="39"/>
      <c r="N206" s="135"/>
      <c r="O206" s="112"/>
      <c r="P206" s="112"/>
      <c r="Q206" s="112"/>
      <c r="R206" s="309"/>
      <c r="S206" s="18"/>
      <c r="T206" s="18"/>
      <c r="U206" s="18"/>
    </row>
    <row r="207" spans="1:21" ht="31.5">
      <c r="A207" s="263"/>
      <c r="B207" s="317"/>
      <c r="C207" s="263"/>
      <c r="D207" s="263"/>
      <c r="E207" s="318"/>
      <c r="F207" s="319"/>
      <c r="G207" s="271" t="s">
        <v>606</v>
      </c>
      <c r="H207" s="272" t="s">
        <v>607</v>
      </c>
      <c r="I207" s="20" t="s">
        <v>608</v>
      </c>
      <c r="J207" s="20" t="s">
        <v>609</v>
      </c>
      <c r="K207" s="20" t="s">
        <v>610</v>
      </c>
      <c r="L207" s="312"/>
      <c r="M207" s="39"/>
      <c r="N207" s="135"/>
      <c r="O207" s="112"/>
      <c r="P207" s="112"/>
      <c r="Q207" s="112"/>
      <c r="R207" s="309"/>
      <c r="S207" s="18"/>
      <c r="T207" s="18"/>
      <c r="U207" s="18"/>
    </row>
    <row r="208" spans="1:21" ht="47.25">
      <c r="A208" s="263"/>
      <c r="B208" s="317"/>
      <c r="C208" s="263"/>
      <c r="D208" s="263"/>
      <c r="E208" s="318"/>
      <c r="F208" s="319"/>
      <c r="G208" s="271"/>
      <c r="H208" s="272"/>
      <c r="I208" s="20" t="s">
        <v>611</v>
      </c>
      <c r="J208" s="20" t="s">
        <v>612</v>
      </c>
      <c r="K208" s="20" t="s">
        <v>610</v>
      </c>
      <c r="L208" s="312"/>
      <c r="M208" s="39"/>
      <c r="N208" s="135"/>
      <c r="O208" s="112"/>
      <c r="P208" s="112"/>
      <c r="Q208" s="112"/>
      <c r="R208" s="309"/>
      <c r="S208" s="18"/>
      <c r="T208" s="18"/>
      <c r="U208" s="18"/>
    </row>
    <row r="209" spans="1:21" ht="48" thickBot="1">
      <c r="A209" s="251"/>
      <c r="B209" s="321"/>
      <c r="C209" s="251"/>
      <c r="D209" s="251"/>
      <c r="E209" s="323"/>
      <c r="F209" s="325"/>
      <c r="G209" s="259"/>
      <c r="H209" s="261"/>
      <c r="I209" s="70" t="s">
        <v>613</v>
      </c>
      <c r="J209" s="70" t="s">
        <v>614</v>
      </c>
      <c r="K209" s="70" t="s">
        <v>615</v>
      </c>
      <c r="L209" s="313"/>
      <c r="M209" s="106"/>
      <c r="N209" s="107"/>
      <c r="O209" s="132"/>
      <c r="P209" s="132"/>
      <c r="Q209" s="132"/>
      <c r="R209" s="315"/>
      <c r="S209" s="18"/>
      <c r="T209" s="18"/>
      <c r="U209" s="18"/>
    </row>
    <row r="210" spans="1:21" ht="47.25">
      <c r="A210" s="250">
        <v>1</v>
      </c>
      <c r="B210" s="275">
        <v>44588</v>
      </c>
      <c r="C210" s="250" t="s">
        <v>550</v>
      </c>
      <c r="D210" s="250" t="s">
        <v>551</v>
      </c>
      <c r="E210" s="278" t="s">
        <v>616</v>
      </c>
      <c r="F210" s="319" t="str">
        <f>IFERROR(VLOOKUP(E210,'[12]Riesgos de gestión'!$C$227:$D$276,2,0),0)</f>
        <v>Subcontratos de formalización minera aprobados sin el lleno de los requisitos</v>
      </c>
      <c r="G210" s="284" t="s">
        <v>617</v>
      </c>
      <c r="H210" s="338" t="s">
        <v>618</v>
      </c>
      <c r="I210" s="69" t="s">
        <v>619</v>
      </c>
      <c r="J210" s="69" t="s">
        <v>620</v>
      </c>
      <c r="K210" s="69" t="s">
        <v>107</v>
      </c>
      <c r="L210" s="312" t="s">
        <v>40</v>
      </c>
      <c r="M210" s="14" t="s">
        <v>577</v>
      </c>
      <c r="N210" s="90" t="s">
        <v>578</v>
      </c>
      <c r="O210" s="129" t="s">
        <v>579</v>
      </c>
      <c r="P210" s="129" t="s">
        <v>580</v>
      </c>
      <c r="Q210" s="129" t="s">
        <v>581</v>
      </c>
      <c r="R210" s="309" t="s">
        <v>80</v>
      </c>
      <c r="S210" s="18"/>
      <c r="T210" s="18"/>
      <c r="U210" s="18"/>
    </row>
    <row r="211" spans="1:21" ht="31.5">
      <c r="A211" s="263"/>
      <c r="B211" s="276"/>
      <c r="C211" s="263"/>
      <c r="D211" s="263"/>
      <c r="E211" s="279"/>
      <c r="F211" s="319"/>
      <c r="G211" s="285"/>
      <c r="H211" s="307"/>
      <c r="I211" s="20" t="s">
        <v>621</v>
      </c>
      <c r="J211" s="20" t="s">
        <v>622</v>
      </c>
      <c r="K211" s="20" t="s">
        <v>623</v>
      </c>
      <c r="L211" s="312"/>
      <c r="M211" s="39" t="s">
        <v>585</v>
      </c>
      <c r="N211" s="93" t="s">
        <v>586</v>
      </c>
      <c r="O211" s="21" t="s">
        <v>587</v>
      </c>
      <c r="P211" s="21" t="s">
        <v>580</v>
      </c>
      <c r="Q211" s="21" t="s">
        <v>266</v>
      </c>
      <c r="R211" s="309"/>
      <c r="S211" s="18"/>
      <c r="T211" s="18"/>
      <c r="U211" s="18"/>
    </row>
    <row r="212" spans="1:21" ht="47.25">
      <c r="A212" s="263"/>
      <c r="B212" s="276"/>
      <c r="C212" s="263"/>
      <c r="D212" s="263"/>
      <c r="E212" s="279"/>
      <c r="F212" s="319"/>
      <c r="G212" s="29" t="s">
        <v>624</v>
      </c>
      <c r="H212" s="49" t="s">
        <v>625</v>
      </c>
      <c r="I212" s="20" t="s">
        <v>626</v>
      </c>
      <c r="J212" s="20" t="s">
        <v>627</v>
      </c>
      <c r="K212" s="20" t="s">
        <v>628</v>
      </c>
      <c r="L212" s="312"/>
      <c r="M212" s="29" t="s">
        <v>147</v>
      </c>
      <c r="N212" s="93" t="s">
        <v>148</v>
      </c>
      <c r="O212" s="21" t="s">
        <v>558</v>
      </c>
      <c r="P212" s="21" t="s">
        <v>559</v>
      </c>
      <c r="Q212" s="21" t="s">
        <v>481</v>
      </c>
      <c r="R212" s="309"/>
      <c r="S212" s="18"/>
      <c r="T212" s="18"/>
      <c r="U212" s="18"/>
    </row>
    <row r="213" spans="1:21" ht="47.25">
      <c r="A213" s="263"/>
      <c r="B213" s="276"/>
      <c r="C213" s="263"/>
      <c r="D213" s="263"/>
      <c r="E213" s="279"/>
      <c r="F213" s="319"/>
      <c r="G213" s="154"/>
      <c r="H213" s="155"/>
      <c r="I213" s="155"/>
      <c r="J213" s="155"/>
      <c r="K213" s="155"/>
      <c r="L213" s="312"/>
      <c r="M213" s="39" t="s">
        <v>593</v>
      </c>
      <c r="N213" s="135" t="s">
        <v>594</v>
      </c>
      <c r="O213" s="21" t="s">
        <v>587</v>
      </c>
      <c r="P213" s="21" t="s">
        <v>580</v>
      </c>
      <c r="Q213" s="21" t="s">
        <v>266</v>
      </c>
      <c r="R213" s="309"/>
      <c r="S213" s="18"/>
      <c r="T213" s="18"/>
      <c r="U213" s="18"/>
    </row>
    <row r="214" spans="1:21" ht="32.25" thickBot="1">
      <c r="A214" s="274"/>
      <c r="B214" s="277"/>
      <c r="C214" s="274"/>
      <c r="D214" s="274"/>
      <c r="E214" s="280"/>
      <c r="F214" s="319"/>
      <c r="G214" s="67"/>
      <c r="H214" s="55"/>
      <c r="I214" s="68"/>
      <c r="J214" s="68"/>
      <c r="K214" s="68"/>
      <c r="L214" s="312"/>
      <c r="M214" s="29" t="s">
        <v>561</v>
      </c>
      <c r="N214" s="93" t="s">
        <v>562</v>
      </c>
      <c r="O214" s="45" t="s">
        <v>563</v>
      </c>
      <c r="P214" s="45" t="s">
        <v>564</v>
      </c>
      <c r="Q214" s="45" t="s">
        <v>481</v>
      </c>
      <c r="R214" s="309"/>
      <c r="S214" s="18"/>
      <c r="T214" s="18"/>
      <c r="U214" s="18"/>
    </row>
    <row r="215" spans="1:21" ht="63">
      <c r="A215" s="262">
        <v>1</v>
      </c>
      <c r="B215" s="289">
        <v>44588</v>
      </c>
      <c r="C215" s="262" t="s">
        <v>629</v>
      </c>
      <c r="D215" s="387" t="s">
        <v>630</v>
      </c>
      <c r="E215" s="291" t="s">
        <v>631</v>
      </c>
      <c r="F215" s="324" t="str">
        <f>IFERROR(VLOOKUP(E215,'[13]Riesgos de gestión'!$C$78:$D$125,2,0),0)</f>
        <v>Desactualización de la realidad jurídica del Título Minero</v>
      </c>
      <c r="G215" s="14" t="s">
        <v>632</v>
      </c>
      <c r="H215" s="91" t="s">
        <v>633</v>
      </c>
      <c r="I215" s="156" t="s">
        <v>634</v>
      </c>
      <c r="J215" s="156" t="s">
        <v>635</v>
      </c>
      <c r="K215" s="156" t="s">
        <v>636</v>
      </c>
      <c r="L215" s="245" t="s">
        <v>40</v>
      </c>
      <c r="M215" s="14" t="s">
        <v>637</v>
      </c>
      <c r="N215" s="15" t="s">
        <v>638</v>
      </c>
      <c r="O215" s="17" t="s">
        <v>639</v>
      </c>
      <c r="P215" s="17" t="s">
        <v>640</v>
      </c>
      <c r="Q215" s="17" t="s">
        <v>641</v>
      </c>
      <c r="R215" s="248" t="s">
        <v>80</v>
      </c>
      <c r="S215" s="18"/>
      <c r="T215" s="18"/>
      <c r="U215" s="18"/>
    </row>
    <row r="216" spans="1:21" ht="63">
      <c r="A216" s="263"/>
      <c r="B216" s="276"/>
      <c r="C216" s="263"/>
      <c r="D216" s="384"/>
      <c r="E216" s="279"/>
      <c r="F216" s="319"/>
      <c r="G216" s="29" t="s">
        <v>642</v>
      </c>
      <c r="H216" s="49" t="s">
        <v>643</v>
      </c>
      <c r="I216" s="157" t="s">
        <v>644</v>
      </c>
      <c r="J216" s="157" t="s">
        <v>645</v>
      </c>
      <c r="K216" s="157" t="s">
        <v>646</v>
      </c>
      <c r="L216" s="246"/>
      <c r="M216" s="29"/>
      <c r="N216" s="49"/>
      <c r="O216" s="50"/>
      <c r="P216" s="50"/>
      <c r="Q216" s="50"/>
      <c r="R216" s="249"/>
      <c r="S216" s="18"/>
      <c r="T216" s="18"/>
      <c r="U216" s="18"/>
    </row>
    <row r="217" spans="1:21" ht="63">
      <c r="A217" s="263"/>
      <c r="B217" s="276"/>
      <c r="C217" s="263"/>
      <c r="D217" s="384"/>
      <c r="E217" s="279"/>
      <c r="F217" s="319"/>
      <c r="G217" s="29" t="s">
        <v>647</v>
      </c>
      <c r="H217" s="49" t="s">
        <v>648</v>
      </c>
      <c r="I217" s="157" t="s">
        <v>649</v>
      </c>
      <c r="J217" s="157" t="s">
        <v>645</v>
      </c>
      <c r="K217" s="157" t="s">
        <v>266</v>
      </c>
      <c r="L217" s="246"/>
      <c r="M217" s="29"/>
      <c r="N217" s="49"/>
      <c r="O217" s="50"/>
      <c r="P217" s="50"/>
      <c r="Q217" s="50"/>
      <c r="R217" s="249"/>
      <c r="S217" s="18"/>
      <c r="T217" s="18"/>
      <c r="U217" s="18"/>
    </row>
    <row r="218" spans="1:21" ht="63.75" thickBot="1">
      <c r="A218" s="251"/>
      <c r="B218" s="290"/>
      <c r="C218" s="251"/>
      <c r="D218" s="388"/>
      <c r="E218" s="292"/>
      <c r="F218" s="325"/>
      <c r="G218" s="35" t="s">
        <v>650</v>
      </c>
      <c r="H218" s="36" t="s">
        <v>651</v>
      </c>
      <c r="I218" s="158" t="s">
        <v>652</v>
      </c>
      <c r="J218" s="158" t="s">
        <v>635</v>
      </c>
      <c r="K218" s="158" t="s">
        <v>653</v>
      </c>
      <c r="L218" s="247"/>
      <c r="M218" s="35"/>
      <c r="N218" s="36"/>
      <c r="O218" s="52"/>
      <c r="P218" s="52"/>
      <c r="Q218" s="52"/>
      <c r="R218" s="240"/>
      <c r="S218" s="18"/>
      <c r="T218" s="18"/>
      <c r="U218" s="18"/>
    </row>
    <row r="219" spans="1:21" ht="78.75">
      <c r="A219" s="250">
        <v>1</v>
      </c>
      <c r="B219" s="275">
        <v>44588</v>
      </c>
      <c r="C219" s="250" t="s">
        <v>629</v>
      </c>
      <c r="D219" s="383" t="s">
        <v>630</v>
      </c>
      <c r="E219" s="278" t="s">
        <v>654</v>
      </c>
      <c r="F219" s="319" t="str">
        <f>IFERROR(VLOOKUP(E219,'[13]Riesgos de gestión'!$C$78:$D$125,2,0),0)</f>
        <v>Incumplimiento de funciones de fiscalización</v>
      </c>
      <c r="G219" s="334" t="s">
        <v>655</v>
      </c>
      <c r="H219" s="399" t="str">
        <f>IFERROR(VLOOKUP(G219,'[14]Riesgos de gestión'!$L$30:$M$73,2,0),0)</f>
        <v>Recurso humano sin los conocimientos suficientes</v>
      </c>
      <c r="I219" s="20" t="s">
        <v>656</v>
      </c>
      <c r="J219" s="20" t="s">
        <v>657</v>
      </c>
      <c r="K219" s="20" t="s">
        <v>658</v>
      </c>
      <c r="L219" s="330" t="s">
        <v>61</v>
      </c>
      <c r="M219" s="285" t="s">
        <v>147</v>
      </c>
      <c r="N219" s="307" t="s">
        <v>659</v>
      </c>
      <c r="O219" s="42" t="s">
        <v>660</v>
      </c>
      <c r="P219" s="42" t="s">
        <v>661</v>
      </c>
      <c r="Q219" s="42" t="s">
        <v>662</v>
      </c>
      <c r="R219" s="239" t="s">
        <v>80</v>
      </c>
      <c r="S219" s="18"/>
      <c r="T219" s="18"/>
      <c r="U219" s="18"/>
    </row>
    <row r="220" spans="1:21" ht="63">
      <c r="A220" s="263"/>
      <c r="B220" s="276"/>
      <c r="C220" s="263"/>
      <c r="D220" s="384"/>
      <c r="E220" s="279"/>
      <c r="F220" s="319"/>
      <c r="G220" s="285"/>
      <c r="H220" s="287"/>
      <c r="I220" s="20" t="s">
        <v>663</v>
      </c>
      <c r="J220" s="20" t="s">
        <v>664</v>
      </c>
      <c r="K220" s="20" t="s">
        <v>665</v>
      </c>
      <c r="L220" s="298"/>
      <c r="M220" s="271"/>
      <c r="N220" s="272"/>
      <c r="O220" s="21" t="s">
        <v>666</v>
      </c>
      <c r="P220" s="21" t="s">
        <v>667</v>
      </c>
      <c r="Q220" s="21" t="s">
        <v>668</v>
      </c>
      <c r="R220" s="239"/>
      <c r="S220" s="18"/>
      <c r="T220" s="18"/>
      <c r="U220" s="18"/>
    </row>
    <row r="221" spans="1:21" ht="78.75">
      <c r="A221" s="263"/>
      <c r="B221" s="276"/>
      <c r="C221" s="263"/>
      <c r="D221" s="384"/>
      <c r="E221" s="279"/>
      <c r="F221" s="319"/>
      <c r="G221" s="29" t="s">
        <v>669</v>
      </c>
      <c r="H221" s="49" t="str">
        <f>IFERROR(VLOOKUP(G221,'[14]Riesgos de gestión'!$L$30:$M$73,2,0),0)</f>
        <v xml:space="preserve">Incumplimiento de los tiempos de entrega del informe técnico de inspección </v>
      </c>
      <c r="I221" s="20" t="s">
        <v>670</v>
      </c>
      <c r="J221" s="20" t="s">
        <v>671</v>
      </c>
      <c r="K221" s="20" t="s">
        <v>672</v>
      </c>
      <c r="L221" s="298"/>
      <c r="M221" s="271" t="s">
        <v>673</v>
      </c>
      <c r="N221" s="272" t="s">
        <v>674</v>
      </c>
      <c r="O221" s="21" t="s">
        <v>675</v>
      </c>
      <c r="P221" s="21" t="s">
        <v>661</v>
      </c>
      <c r="Q221" s="21" t="s">
        <v>676</v>
      </c>
      <c r="R221" s="239"/>
      <c r="S221" s="18"/>
      <c r="T221" s="18"/>
      <c r="U221" s="18"/>
    </row>
    <row r="222" spans="1:21" ht="78.75">
      <c r="A222" s="263"/>
      <c r="B222" s="276"/>
      <c r="C222" s="263"/>
      <c r="D222" s="384"/>
      <c r="E222" s="279"/>
      <c r="F222" s="319"/>
      <c r="G222" s="271" t="s">
        <v>677</v>
      </c>
      <c r="H222" s="272" t="str">
        <f>IFERROR(VLOOKUP(G222,'[14]Riesgos de gestión'!$L$30:$M$73,2,0),0)</f>
        <v>Incumplimiento del procedimiento establecido para las inspecciones,  la evaluación documental y atención de trámites así como imposición de sanciones.</v>
      </c>
      <c r="I222" s="20" t="s">
        <v>670</v>
      </c>
      <c r="J222" s="20" t="s">
        <v>664</v>
      </c>
      <c r="K222" s="20" t="s">
        <v>672</v>
      </c>
      <c r="L222" s="298"/>
      <c r="M222" s="271"/>
      <c r="N222" s="272"/>
      <c r="O222" s="21" t="s">
        <v>678</v>
      </c>
      <c r="P222" s="21" t="s">
        <v>679</v>
      </c>
      <c r="Q222" s="21" t="s">
        <v>680</v>
      </c>
      <c r="R222" s="249"/>
      <c r="S222" s="18"/>
      <c r="T222" s="18"/>
      <c r="U222" s="18"/>
    </row>
    <row r="223" spans="1:21" ht="31.5">
      <c r="A223" s="263"/>
      <c r="B223" s="276"/>
      <c r="C223" s="263"/>
      <c r="D223" s="384"/>
      <c r="E223" s="279"/>
      <c r="F223" s="319"/>
      <c r="G223" s="271"/>
      <c r="H223" s="272"/>
      <c r="I223" s="20" t="s">
        <v>681</v>
      </c>
      <c r="J223" s="20" t="s">
        <v>682</v>
      </c>
      <c r="K223" s="20" t="s">
        <v>683</v>
      </c>
      <c r="L223" s="298"/>
      <c r="M223" s="271" t="s">
        <v>593</v>
      </c>
      <c r="N223" s="272" t="s">
        <v>594</v>
      </c>
      <c r="O223" s="396" t="s">
        <v>684</v>
      </c>
      <c r="P223" s="396" t="s">
        <v>679</v>
      </c>
      <c r="Q223" s="396" t="s">
        <v>680</v>
      </c>
      <c r="R223" s="249"/>
      <c r="S223" s="18"/>
      <c r="T223" s="18"/>
      <c r="U223" s="18"/>
    </row>
    <row r="224" spans="1:21" ht="31.5">
      <c r="A224" s="263"/>
      <c r="B224" s="276"/>
      <c r="C224" s="263"/>
      <c r="D224" s="384"/>
      <c r="E224" s="279"/>
      <c r="F224" s="319"/>
      <c r="G224" s="271"/>
      <c r="H224" s="272"/>
      <c r="I224" s="20" t="s">
        <v>663</v>
      </c>
      <c r="J224" s="20" t="s">
        <v>682</v>
      </c>
      <c r="K224" s="20" t="s">
        <v>665</v>
      </c>
      <c r="L224" s="298"/>
      <c r="M224" s="271"/>
      <c r="N224" s="272"/>
      <c r="O224" s="397"/>
      <c r="P224" s="397"/>
      <c r="Q224" s="397"/>
      <c r="R224" s="249"/>
      <c r="S224" s="18"/>
      <c r="T224" s="18"/>
      <c r="U224" s="18"/>
    </row>
    <row r="225" spans="1:21" ht="31.5">
      <c r="A225" s="263"/>
      <c r="B225" s="276"/>
      <c r="C225" s="263"/>
      <c r="D225" s="384"/>
      <c r="E225" s="279"/>
      <c r="F225" s="319"/>
      <c r="G225" s="29" t="s">
        <v>685</v>
      </c>
      <c r="H225" s="49" t="str">
        <f>IFERROR(VLOOKUP(G225,'[14]Riesgos de gestión'!$L$30:$M$73,2,0),0)</f>
        <v>Inobservancia de los abogados de la información contenida en los informes técnicos</v>
      </c>
      <c r="I225" s="20" t="s">
        <v>686</v>
      </c>
      <c r="J225" s="20" t="s">
        <v>682</v>
      </c>
      <c r="K225" s="20" t="s">
        <v>683</v>
      </c>
      <c r="L225" s="298"/>
      <c r="M225" s="271" t="s">
        <v>687</v>
      </c>
      <c r="N225" s="272" t="s">
        <v>688</v>
      </c>
      <c r="O225" s="21" t="s">
        <v>689</v>
      </c>
      <c r="P225" s="21" t="s">
        <v>690</v>
      </c>
      <c r="Q225" s="21" t="s">
        <v>691</v>
      </c>
      <c r="R225" s="249"/>
      <c r="S225" s="18"/>
      <c r="T225" s="18"/>
      <c r="U225" s="18"/>
    </row>
    <row r="226" spans="1:21" ht="31.5">
      <c r="A226" s="263"/>
      <c r="B226" s="276"/>
      <c r="C226" s="263"/>
      <c r="D226" s="384"/>
      <c r="E226" s="279"/>
      <c r="F226" s="319"/>
      <c r="G226" s="159"/>
      <c r="H226" s="160"/>
      <c r="I226" s="21"/>
      <c r="J226" s="21"/>
      <c r="K226" s="21"/>
      <c r="L226" s="298"/>
      <c r="M226" s="271"/>
      <c r="N226" s="272"/>
      <c r="O226" s="21" t="s">
        <v>692</v>
      </c>
      <c r="P226" s="58" t="s">
        <v>693</v>
      </c>
      <c r="Q226" s="21" t="s">
        <v>694</v>
      </c>
      <c r="R226" s="249"/>
      <c r="S226" s="18"/>
      <c r="T226" s="18"/>
      <c r="U226" s="18"/>
    </row>
    <row r="227" spans="1:21" ht="31.5">
      <c r="A227" s="263"/>
      <c r="B227" s="276"/>
      <c r="C227" s="263"/>
      <c r="D227" s="384"/>
      <c r="E227" s="279"/>
      <c r="F227" s="319"/>
      <c r="G227" s="159"/>
      <c r="H227" s="160"/>
      <c r="I227" s="50"/>
      <c r="J227" s="50"/>
      <c r="K227" s="50"/>
      <c r="L227" s="298"/>
      <c r="M227" s="271" t="s">
        <v>695</v>
      </c>
      <c r="N227" s="272" t="s">
        <v>696</v>
      </c>
      <c r="O227" s="21" t="s">
        <v>697</v>
      </c>
      <c r="P227" s="21" t="s">
        <v>698</v>
      </c>
      <c r="Q227" s="21" t="s">
        <v>699</v>
      </c>
      <c r="R227" s="249"/>
      <c r="S227" s="18"/>
      <c r="T227" s="18"/>
      <c r="U227" s="18"/>
    </row>
    <row r="228" spans="1:21" ht="31.5">
      <c r="A228" s="263"/>
      <c r="B228" s="276"/>
      <c r="C228" s="263"/>
      <c r="D228" s="384"/>
      <c r="E228" s="279"/>
      <c r="F228" s="319"/>
      <c r="G228" s="161"/>
      <c r="H228" s="162"/>
      <c r="I228" s="50"/>
      <c r="J228" s="50"/>
      <c r="K228" s="50"/>
      <c r="L228" s="298"/>
      <c r="M228" s="271"/>
      <c r="N228" s="272"/>
      <c r="O228" s="21" t="s">
        <v>700</v>
      </c>
      <c r="P228" s="21" t="s">
        <v>701</v>
      </c>
      <c r="Q228" s="21" t="s">
        <v>691</v>
      </c>
      <c r="R228" s="249"/>
      <c r="S228" s="18"/>
      <c r="T228" s="18"/>
      <c r="U228" s="18"/>
    </row>
    <row r="229" spans="1:21" ht="32.25" thickBot="1">
      <c r="A229" s="274"/>
      <c r="B229" s="277"/>
      <c r="C229" s="274"/>
      <c r="D229" s="385"/>
      <c r="E229" s="280"/>
      <c r="F229" s="319"/>
      <c r="G229" s="163"/>
      <c r="H229" s="164"/>
      <c r="I229" s="55"/>
      <c r="J229" s="55"/>
      <c r="K229" s="55"/>
      <c r="L229" s="331"/>
      <c r="M229" s="303"/>
      <c r="N229" s="310"/>
      <c r="O229" s="45" t="s">
        <v>684</v>
      </c>
      <c r="P229" s="45" t="s">
        <v>679</v>
      </c>
      <c r="Q229" s="45" t="s">
        <v>680</v>
      </c>
      <c r="R229" s="273"/>
      <c r="S229" s="18"/>
      <c r="T229" s="18"/>
      <c r="U229" s="18"/>
    </row>
    <row r="230" spans="1:21" ht="78.75">
      <c r="A230" s="262">
        <v>1</v>
      </c>
      <c r="B230" s="289">
        <v>44588</v>
      </c>
      <c r="C230" s="262" t="s">
        <v>629</v>
      </c>
      <c r="D230" s="387" t="s">
        <v>630</v>
      </c>
      <c r="E230" s="291" t="s">
        <v>702</v>
      </c>
      <c r="F230" s="324" t="str">
        <f>IFERROR(VLOOKUP(E230,'[13]Riesgos de gestión'!$C$78:$D$125,2,0),0)</f>
        <v>Incumplimiento de metas de fiscalización</v>
      </c>
      <c r="G230" s="262" t="s">
        <v>703</v>
      </c>
      <c r="H230" s="354" t="s">
        <v>704</v>
      </c>
      <c r="I230" s="17" t="s">
        <v>705</v>
      </c>
      <c r="J230" s="17" t="s">
        <v>706</v>
      </c>
      <c r="K230" s="17" t="s">
        <v>707</v>
      </c>
      <c r="L230" s="297" t="s">
        <v>61</v>
      </c>
      <c r="M230" s="258" t="s">
        <v>147</v>
      </c>
      <c r="N230" s="260" t="s">
        <v>659</v>
      </c>
      <c r="O230" s="17" t="s">
        <v>660</v>
      </c>
      <c r="P230" s="17" t="s">
        <v>661</v>
      </c>
      <c r="Q230" s="17" t="s">
        <v>662</v>
      </c>
      <c r="R230" s="248" t="s">
        <v>80</v>
      </c>
      <c r="S230" s="18"/>
      <c r="T230" s="18"/>
      <c r="U230" s="18"/>
    </row>
    <row r="231" spans="1:21" ht="31.5">
      <c r="A231" s="263"/>
      <c r="B231" s="276"/>
      <c r="C231" s="263"/>
      <c r="D231" s="384"/>
      <c r="E231" s="279"/>
      <c r="F231" s="319"/>
      <c r="G231" s="263"/>
      <c r="H231" s="353"/>
      <c r="I231" s="21" t="s">
        <v>708</v>
      </c>
      <c r="J231" s="21" t="s">
        <v>706</v>
      </c>
      <c r="K231" s="21" t="s">
        <v>709</v>
      </c>
      <c r="L231" s="298"/>
      <c r="M231" s="271"/>
      <c r="N231" s="272"/>
      <c r="O231" s="21" t="s">
        <v>666</v>
      </c>
      <c r="P231" s="21" t="s">
        <v>667</v>
      </c>
      <c r="Q231" s="21" t="s">
        <v>668</v>
      </c>
      <c r="R231" s="249"/>
      <c r="S231" s="18"/>
      <c r="T231" s="18"/>
      <c r="U231" s="18"/>
    </row>
    <row r="232" spans="1:21" ht="78.75">
      <c r="A232" s="263"/>
      <c r="B232" s="276"/>
      <c r="C232" s="263"/>
      <c r="D232" s="384"/>
      <c r="E232" s="279"/>
      <c r="F232" s="319"/>
      <c r="G232" s="263"/>
      <c r="H232" s="353"/>
      <c r="I232" s="21" t="s">
        <v>710</v>
      </c>
      <c r="J232" s="21" t="s">
        <v>706</v>
      </c>
      <c r="K232" s="21" t="s">
        <v>711</v>
      </c>
      <c r="L232" s="298"/>
      <c r="M232" s="271" t="s">
        <v>673</v>
      </c>
      <c r="N232" s="272" t="s">
        <v>674</v>
      </c>
      <c r="O232" s="21" t="s">
        <v>675</v>
      </c>
      <c r="P232" s="21" t="s">
        <v>661</v>
      </c>
      <c r="Q232" s="21" t="s">
        <v>676</v>
      </c>
      <c r="R232" s="249"/>
      <c r="S232" s="18"/>
      <c r="T232" s="18"/>
      <c r="U232" s="18"/>
    </row>
    <row r="233" spans="1:21" ht="31.5">
      <c r="A233" s="263"/>
      <c r="B233" s="276"/>
      <c r="C233" s="263"/>
      <c r="D233" s="384"/>
      <c r="E233" s="279"/>
      <c r="F233" s="319"/>
      <c r="G233" s="263" t="s">
        <v>712</v>
      </c>
      <c r="H233" s="367" t="s">
        <v>713</v>
      </c>
      <c r="I233" s="21" t="s">
        <v>714</v>
      </c>
      <c r="J233" s="21" t="s">
        <v>657</v>
      </c>
      <c r="K233" s="21" t="s">
        <v>715</v>
      </c>
      <c r="L233" s="298"/>
      <c r="M233" s="271"/>
      <c r="N233" s="272"/>
      <c r="O233" s="21" t="s">
        <v>678</v>
      </c>
      <c r="P233" s="21" t="s">
        <v>679</v>
      </c>
      <c r="Q233" s="21" t="s">
        <v>680</v>
      </c>
      <c r="R233" s="249"/>
      <c r="S233" s="18"/>
      <c r="T233" s="18"/>
      <c r="U233" s="18"/>
    </row>
    <row r="234" spans="1:21" ht="31.5">
      <c r="A234" s="263"/>
      <c r="B234" s="276"/>
      <c r="C234" s="263"/>
      <c r="D234" s="384"/>
      <c r="E234" s="279"/>
      <c r="F234" s="319"/>
      <c r="G234" s="263"/>
      <c r="H234" s="367"/>
      <c r="I234" s="21" t="s">
        <v>716</v>
      </c>
      <c r="J234" s="21" t="s">
        <v>657</v>
      </c>
      <c r="K234" s="21" t="s">
        <v>717</v>
      </c>
      <c r="L234" s="298"/>
      <c r="M234" s="271" t="s">
        <v>593</v>
      </c>
      <c r="N234" s="272" t="s">
        <v>594</v>
      </c>
      <c r="O234" s="396" t="s">
        <v>684</v>
      </c>
      <c r="P234" s="396" t="s">
        <v>679</v>
      </c>
      <c r="Q234" s="396" t="s">
        <v>680</v>
      </c>
      <c r="R234" s="249"/>
      <c r="S234" s="18"/>
      <c r="T234" s="18"/>
      <c r="U234" s="18"/>
    </row>
    <row r="235" spans="1:21" ht="31.5">
      <c r="A235" s="263"/>
      <c r="B235" s="276"/>
      <c r="C235" s="263"/>
      <c r="D235" s="384"/>
      <c r="E235" s="279"/>
      <c r="F235" s="319"/>
      <c r="G235" s="71" t="s">
        <v>655</v>
      </c>
      <c r="H235" s="139" t="s">
        <v>718</v>
      </c>
      <c r="I235" s="103" t="s">
        <v>719</v>
      </c>
      <c r="J235" s="103" t="s">
        <v>657</v>
      </c>
      <c r="K235" s="103" t="s">
        <v>720</v>
      </c>
      <c r="L235" s="298"/>
      <c r="M235" s="271"/>
      <c r="N235" s="272"/>
      <c r="O235" s="397"/>
      <c r="P235" s="397"/>
      <c r="Q235" s="397"/>
      <c r="R235" s="249"/>
      <c r="S235" s="18"/>
      <c r="T235" s="18"/>
      <c r="U235" s="18"/>
    </row>
    <row r="236" spans="1:21" ht="31.5">
      <c r="A236" s="263"/>
      <c r="B236" s="276"/>
      <c r="C236" s="263"/>
      <c r="D236" s="384"/>
      <c r="E236" s="279"/>
      <c r="F236" s="319"/>
      <c r="G236" s="242" t="s">
        <v>721</v>
      </c>
      <c r="H236" s="398" t="s">
        <v>722</v>
      </c>
      <c r="I236" s="94" t="s">
        <v>723</v>
      </c>
      <c r="J236" s="94" t="s">
        <v>657</v>
      </c>
      <c r="K236" s="94" t="s">
        <v>724</v>
      </c>
      <c r="L236" s="298"/>
      <c r="M236" s="271" t="s">
        <v>687</v>
      </c>
      <c r="N236" s="272" t="s">
        <v>688</v>
      </c>
      <c r="O236" s="21" t="s">
        <v>689</v>
      </c>
      <c r="P236" s="21" t="s">
        <v>690</v>
      </c>
      <c r="Q236" s="21" t="s">
        <v>691</v>
      </c>
      <c r="R236" s="249"/>
      <c r="S236" s="18"/>
      <c r="T236" s="18"/>
      <c r="U236" s="18"/>
    </row>
    <row r="237" spans="1:21" ht="31.5">
      <c r="A237" s="263"/>
      <c r="B237" s="276"/>
      <c r="C237" s="263"/>
      <c r="D237" s="384"/>
      <c r="E237" s="279"/>
      <c r="F237" s="319"/>
      <c r="G237" s="342"/>
      <c r="H237" s="378"/>
      <c r="I237" s="96" t="s">
        <v>725</v>
      </c>
      <c r="J237" s="96" t="s">
        <v>726</v>
      </c>
      <c r="K237" s="96" t="s">
        <v>727</v>
      </c>
      <c r="L237" s="298"/>
      <c r="M237" s="271"/>
      <c r="N237" s="272"/>
      <c r="O237" s="21" t="s">
        <v>692</v>
      </c>
      <c r="P237" s="58" t="s">
        <v>693</v>
      </c>
      <c r="Q237" s="21" t="s">
        <v>694</v>
      </c>
      <c r="R237" s="249"/>
      <c r="S237" s="18"/>
      <c r="T237" s="18"/>
      <c r="U237" s="18"/>
    </row>
    <row r="238" spans="1:21" ht="31.5">
      <c r="A238" s="263"/>
      <c r="B238" s="276"/>
      <c r="C238" s="263"/>
      <c r="D238" s="384"/>
      <c r="E238" s="279"/>
      <c r="F238" s="319"/>
      <c r="G238" s="19" t="s">
        <v>728</v>
      </c>
      <c r="H238" s="109" t="s">
        <v>729</v>
      </c>
      <c r="I238" s="94" t="s">
        <v>730</v>
      </c>
      <c r="J238" s="94" t="s">
        <v>731</v>
      </c>
      <c r="K238" s="94" t="s">
        <v>732</v>
      </c>
      <c r="L238" s="298"/>
      <c r="M238" s="271" t="s">
        <v>695</v>
      </c>
      <c r="N238" s="272" t="s">
        <v>696</v>
      </c>
      <c r="O238" s="21" t="s">
        <v>697</v>
      </c>
      <c r="P238" s="21" t="s">
        <v>698</v>
      </c>
      <c r="Q238" s="21" t="s">
        <v>699</v>
      </c>
      <c r="R238" s="249"/>
      <c r="S238" s="18"/>
      <c r="T238" s="18"/>
      <c r="U238" s="18"/>
    </row>
    <row r="239" spans="1:21" ht="78.75">
      <c r="A239" s="263"/>
      <c r="B239" s="276"/>
      <c r="C239" s="263"/>
      <c r="D239" s="384"/>
      <c r="E239" s="279"/>
      <c r="F239" s="319"/>
      <c r="G239" s="242" t="s">
        <v>733</v>
      </c>
      <c r="H239" s="398" t="s">
        <v>734</v>
      </c>
      <c r="I239" s="94" t="s">
        <v>670</v>
      </c>
      <c r="J239" s="94" t="s">
        <v>735</v>
      </c>
      <c r="K239" s="94" t="s">
        <v>672</v>
      </c>
      <c r="L239" s="298"/>
      <c r="M239" s="271"/>
      <c r="N239" s="272"/>
      <c r="O239" s="21" t="s">
        <v>700</v>
      </c>
      <c r="P239" s="21" t="s">
        <v>701</v>
      </c>
      <c r="Q239" s="21" t="s">
        <v>691</v>
      </c>
      <c r="R239" s="249"/>
      <c r="S239" s="18"/>
      <c r="T239" s="18"/>
      <c r="U239" s="18"/>
    </row>
    <row r="240" spans="1:21" ht="31.5">
      <c r="A240" s="263"/>
      <c r="B240" s="276"/>
      <c r="C240" s="263"/>
      <c r="D240" s="384"/>
      <c r="E240" s="279"/>
      <c r="F240" s="319"/>
      <c r="G240" s="242"/>
      <c r="H240" s="398"/>
      <c r="I240" s="94" t="s">
        <v>681</v>
      </c>
      <c r="J240" s="94" t="s">
        <v>682</v>
      </c>
      <c r="K240" s="94" t="s">
        <v>683</v>
      </c>
      <c r="L240" s="298"/>
      <c r="M240" s="271"/>
      <c r="N240" s="272"/>
      <c r="O240" s="21" t="s">
        <v>684</v>
      </c>
      <c r="P240" s="21" t="s">
        <v>679</v>
      </c>
      <c r="Q240" s="21" t="s">
        <v>680</v>
      </c>
      <c r="R240" s="249"/>
      <c r="S240" s="18"/>
      <c r="T240" s="18"/>
      <c r="U240" s="18"/>
    </row>
    <row r="241" spans="1:21" ht="31.5">
      <c r="A241" s="263"/>
      <c r="B241" s="276"/>
      <c r="C241" s="263"/>
      <c r="D241" s="384"/>
      <c r="E241" s="279"/>
      <c r="F241" s="319"/>
      <c r="G241" s="242"/>
      <c r="H241" s="398"/>
      <c r="I241" s="94" t="s">
        <v>663</v>
      </c>
      <c r="J241" s="94" t="s">
        <v>682</v>
      </c>
      <c r="K241" s="94" t="s">
        <v>665</v>
      </c>
      <c r="L241" s="298"/>
      <c r="M241" s="29" t="s">
        <v>637</v>
      </c>
      <c r="N241" s="49" t="s">
        <v>638</v>
      </c>
      <c r="O241" s="21" t="s">
        <v>639</v>
      </c>
      <c r="P241" s="21" t="s">
        <v>640</v>
      </c>
      <c r="Q241" s="21" t="s">
        <v>641</v>
      </c>
      <c r="R241" s="249"/>
      <c r="S241" s="18"/>
      <c r="T241" s="18"/>
      <c r="U241" s="18"/>
    </row>
    <row r="242" spans="1:21" ht="78.75">
      <c r="A242" s="263"/>
      <c r="B242" s="276"/>
      <c r="C242" s="263"/>
      <c r="D242" s="384"/>
      <c r="E242" s="279"/>
      <c r="F242" s="319"/>
      <c r="G242" s="19" t="s">
        <v>669</v>
      </c>
      <c r="H242" s="94" t="s">
        <v>736</v>
      </c>
      <c r="I242" s="94" t="s">
        <v>670</v>
      </c>
      <c r="J242" s="94" t="s">
        <v>735</v>
      </c>
      <c r="K242" s="94" t="s">
        <v>672</v>
      </c>
      <c r="L242" s="298"/>
      <c r="M242" s="271" t="s">
        <v>737</v>
      </c>
      <c r="N242" s="272" t="s">
        <v>738</v>
      </c>
      <c r="O242" s="21" t="s">
        <v>739</v>
      </c>
      <c r="P242" s="21" t="s">
        <v>740</v>
      </c>
      <c r="Q242" s="21" t="s">
        <v>691</v>
      </c>
      <c r="R242" s="249"/>
      <c r="S242" s="18"/>
      <c r="T242" s="18"/>
      <c r="U242" s="18"/>
    </row>
    <row r="243" spans="1:21" ht="31.5">
      <c r="A243" s="263"/>
      <c r="B243" s="276"/>
      <c r="C243" s="263"/>
      <c r="D243" s="384"/>
      <c r="E243" s="279"/>
      <c r="F243" s="319"/>
      <c r="G243" s="19" t="s">
        <v>685</v>
      </c>
      <c r="H243" s="94" t="s">
        <v>741</v>
      </c>
      <c r="I243" s="94" t="s">
        <v>686</v>
      </c>
      <c r="J243" s="94" t="s">
        <v>682</v>
      </c>
      <c r="K243" s="94" t="s">
        <v>683</v>
      </c>
      <c r="L243" s="298"/>
      <c r="M243" s="271"/>
      <c r="N243" s="272"/>
      <c r="O243" s="50" t="s">
        <v>742</v>
      </c>
      <c r="P243" s="50" t="s">
        <v>640</v>
      </c>
      <c r="Q243" s="50" t="s">
        <v>743</v>
      </c>
      <c r="R243" s="249"/>
      <c r="S243" s="18"/>
      <c r="T243" s="18"/>
      <c r="U243" s="18"/>
    </row>
    <row r="244" spans="1:21" ht="31.5">
      <c r="A244" s="263"/>
      <c r="B244" s="276"/>
      <c r="C244" s="263"/>
      <c r="D244" s="384"/>
      <c r="E244" s="279"/>
      <c r="F244" s="319"/>
      <c r="G244" s="71" t="s">
        <v>744</v>
      </c>
      <c r="H244" s="165" t="s">
        <v>745</v>
      </c>
      <c r="I244" s="166" t="s">
        <v>746</v>
      </c>
      <c r="J244" s="166" t="s">
        <v>706</v>
      </c>
      <c r="K244" s="166" t="s">
        <v>747</v>
      </c>
      <c r="L244" s="298"/>
      <c r="M244" s="51"/>
      <c r="N244" s="50"/>
      <c r="O244" s="21"/>
      <c r="P244" s="21"/>
      <c r="Q244" s="21"/>
      <c r="R244" s="249"/>
      <c r="S244" s="18"/>
      <c r="T244" s="18"/>
      <c r="U244" s="18"/>
    </row>
    <row r="245" spans="1:21" ht="31.5">
      <c r="A245" s="263"/>
      <c r="B245" s="276"/>
      <c r="C245" s="263"/>
      <c r="D245" s="384"/>
      <c r="E245" s="279"/>
      <c r="F245" s="319"/>
      <c r="G245" s="19" t="s">
        <v>748</v>
      </c>
      <c r="H245" s="167" t="s">
        <v>749</v>
      </c>
      <c r="I245" s="157" t="s">
        <v>746</v>
      </c>
      <c r="J245" s="157" t="s">
        <v>706</v>
      </c>
      <c r="K245" s="157" t="s">
        <v>747</v>
      </c>
      <c r="L245" s="298"/>
      <c r="M245" s="51"/>
      <c r="N245" s="50"/>
      <c r="O245" s="50"/>
      <c r="P245" s="50"/>
      <c r="Q245" s="50"/>
      <c r="R245" s="249"/>
      <c r="S245" s="18"/>
      <c r="T245" s="18"/>
      <c r="U245" s="18"/>
    </row>
    <row r="246" spans="1:21" ht="31.5">
      <c r="A246" s="263"/>
      <c r="B246" s="276"/>
      <c r="C246" s="263"/>
      <c r="D246" s="384"/>
      <c r="E246" s="279"/>
      <c r="F246" s="319"/>
      <c r="G246" s="242" t="s">
        <v>750</v>
      </c>
      <c r="H246" s="390" t="s">
        <v>751</v>
      </c>
      <c r="I246" s="157" t="s">
        <v>746</v>
      </c>
      <c r="J246" s="157" t="s">
        <v>706</v>
      </c>
      <c r="K246" s="157" t="s">
        <v>747</v>
      </c>
      <c r="L246" s="298"/>
      <c r="M246" s="51"/>
      <c r="N246" s="50"/>
      <c r="O246" s="50"/>
      <c r="P246" s="50"/>
      <c r="Q246" s="50"/>
      <c r="R246" s="249"/>
      <c r="S246" s="18"/>
      <c r="T246" s="18"/>
      <c r="U246" s="18"/>
    </row>
    <row r="247" spans="1:21" ht="31.5">
      <c r="A247" s="263"/>
      <c r="B247" s="276"/>
      <c r="C247" s="263"/>
      <c r="D247" s="384"/>
      <c r="E247" s="279"/>
      <c r="F247" s="319"/>
      <c r="G247" s="242"/>
      <c r="H247" s="390"/>
      <c r="I247" s="94" t="s">
        <v>752</v>
      </c>
      <c r="J247" s="94" t="s">
        <v>753</v>
      </c>
      <c r="K247" s="157" t="s">
        <v>754</v>
      </c>
      <c r="L247" s="298"/>
      <c r="M247" s="51"/>
      <c r="N247" s="50"/>
      <c r="O247" s="50"/>
      <c r="P247" s="50"/>
      <c r="Q247" s="50"/>
      <c r="R247" s="249"/>
      <c r="S247" s="18"/>
      <c r="T247" s="18"/>
      <c r="U247" s="18"/>
    </row>
    <row r="248" spans="1:21" ht="32.25" thickBot="1">
      <c r="A248" s="251"/>
      <c r="B248" s="290"/>
      <c r="C248" s="251"/>
      <c r="D248" s="388"/>
      <c r="E248" s="292"/>
      <c r="F248" s="325"/>
      <c r="G248" s="89" t="s">
        <v>755</v>
      </c>
      <c r="H248" s="168" t="s">
        <v>756</v>
      </c>
      <c r="I248" s="158" t="s">
        <v>746</v>
      </c>
      <c r="J248" s="158" t="s">
        <v>706</v>
      </c>
      <c r="K248" s="158" t="s">
        <v>747</v>
      </c>
      <c r="L248" s="299"/>
      <c r="M248" s="53"/>
      <c r="N248" s="52"/>
      <c r="O248" s="52"/>
      <c r="P248" s="52"/>
      <c r="Q248" s="52"/>
      <c r="R248" s="240"/>
      <c r="S248" s="18"/>
      <c r="T248" s="18"/>
      <c r="U248" s="18"/>
    </row>
    <row r="249" spans="1:21" ht="48" thickBot="1">
      <c r="A249" s="67">
        <v>1</v>
      </c>
      <c r="B249" s="124">
        <v>44588</v>
      </c>
      <c r="C249" s="67" t="s">
        <v>629</v>
      </c>
      <c r="D249" s="68" t="s">
        <v>630</v>
      </c>
      <c r="E249" s="125" t="s">
        <v>757</v>
      </c>
      <c r="F249" s="169" t="str">
        <f>IFERROR(VLOOKUP(E249,'[13]Riesgos de gestión'!$C$78:$D$125,2,0),0)</f>
        <v xml:space="preserve">Recortes presupuestales </v>
      </c>
      <c r="G249" s="54" t="s">
        <v>758</v>
      </c>
      <c r="H249" s="170" t="s">
        <v>759</v>
      </c>
      <c r="I249" s="83" t="s">
        <v>760</v>
      </c>
      <c r="J249" s="83" t="s">
        <v>761</v>
      </c>
      <c r="K249" s="83" t="s">
        <v>762</v>
      </c>
      <c r="L249" s="171" t="s">
        <v>61</v>
      </c>
      <c r="M249" s="54" t="s">
        <v>309</v>
      </c>
      <c r="N249" s="95" t="s">
        <v>310</v>
      </c>
      <c r="O249" s="83" t="s">
        <v>739</v>
      </c>
      <c r="P249" s="83" t="s">
        <v>740</v>
      </c>
      <c r="Q249" s="83" t="s">
        <v>691</v>
      </c>
      <c r="R249" s="172" t="s">
        <v>40</v>
      </c>
      <c r="S249" s="18"/>
      <c r="T249" s="18"/>
      <c r="U249" s="18"/>
    </row>
    <row r="250" spans="1:21" ht="78.75">
      <c r="A250" s="262">
        <v>1</v>
      </c>
      <c r="B250" s="289">
        <v>44588</v>
      </c>
      <c r="C250" s="262" t="s">
        <v>629</v>
      </c>
      <c r="D250" s="387" t="s">
        <v>630</v>
      </c>
      <c r="E250" s="291" t="s">
        <v>763</v>
      </c>
      <c r="F250" s="324" t="str">
        <f>IFERROR(VLOOKUP(E250,'[13]Riesgos de gestión'!$C$78:$D$125,2,0),0)</f>
        <v>Condiciones inseguras y fallas de control sin identificar</v>
      </c>
      <c r="G250" s="258" t="s">
        <v>703</v>
      </c>
      <c r="H250" s="354" t="s">
        <v>704</v>
      </c>
      <c r="I250" s="57" t="s">
        <v>705</v>
      </c>
      <c r="J250" s="17" t="s">
        <v>706</v>
      </c>
      <c r="K250" s="17" t="s">
        <v>707</v>
      </c>
      <c r="L250" s="394" t="s">
        <v>40</v>
      </c>
      <c r="M250" s="258" t="s">
        <v>147</v>
      </c>
      <c r="N250" s="260" t="s">
        <v>659</v>
      </c>
      <c r="O250" s="17" t="s">
        <v>660</v>
      </c>
      <c r="P250" s="17" t="s">
        <v>661</v>
      </c>
      <c r="Q250" s="17" t="s">
        <v>662</v>
      </c>
      <c r="R250" s="248" t="s">
        <v>80</v>
      </c>
      <c r="S250" s="18"/>
      <c r="T250" s="18"/>
      <c r="U250" s="18"/>
    </row>
    <row r="251" spans="1:21" ht="31.5">
      <c r="A251" s="263"/>
      <c r="B251" s="276"/>
      <c r="C251" s="263"/>
      <c r="D251" s="384"/>
      <c r="E251" s="279"/>
      <c r="F251" s="319"/>
      <c r="G251" s="271"/>
      <c r="H251" s="353"/>
      <c r="I251" s="20" t="s">
        <v>708</v>
      </c>
      <c r="J251" s="21" t="s">
        <v>706</v>
      </c>
      <c r="K251" s="21" t="s">
        <v>709</v>
      </c>
      <c r="L251" s="392"/>
      <c r="M251" s="271"/>
      <c r="N251" s="272"/>
      <c r="O251" s="21" t="s">
        <v>666</v>
      </c>
      <c r="P251" s="21" t="s">
        <v>667</v>
      </c>
      <c r="Q251" s="21" t="s">
        <v>668</v>
      </c>
      <c r="R251" s="249"/>
      <c r="S251" s="18"/>
      <c r="T251" s="18"/>
      <c r="U251" s="18"/>
    </row>
    <row r="252" spans="1:21" ht="78.75">
      <c r="A252" s="263"/>
      <c r="B252" s="276"/>
      <c r="C252" s="263"/>
      <c r="D252" s="384"/>
      <c r="E252" s="279"/>
      <c r="F252" s="319"/>
      <c r="G252" s="271"/>
      <c r="H252" s="353"/>
      <c r="I252" s="20" t="s">
        <v>710</v>
      </c>
      <c r="J252" s="21" t="s">
        <v>706</v>
      </c>
      <c r="K252" s="21" t="s">
        <v>711</v>
      </c>
      <c r="L252" s="392"/>
      <c r="M252" s="271" t="s">
        <v>673</v>
      </c>
      <c r="N252" s="272" t="s">
        <v>674</v>
      </c>
      <c r="O252" s="21" t="s">
        <v>675</v>
      </c>
      <c r="P252" s="21" t="s">
        <v>661</v>
      </c>
      <c r="Q252" s="21" t="s">
        <v>676</v>
      </c>
      <c r="R252" s="249"/>
      <c r="S252" s="18"/>
      <c r="T252" s="18"/>
      <c r="U252" s="18"/>
    </row>
    <row r="253" spans="1:21" ht="31.5">
      <c r="A253" s="263"/>
      <c r="B253" s="276"/>
      <c r="C253" s="263"/>
      <c r="D253" s="384"/>
      <c r="E253" s="279"/>
      <c r="F253" s="319"/>
      <c r="G253" s="271" t="s">
        <v>712</v>
      </c>
      <c r="H253" s="244" t="s">
        <v>713</v>
      </c>
      <c r="I253" s="20" t="s">
        <v>714</v>
      </c>
      <c r="J253" s="21" t="s">
        <v>657</v>
      </c>
      <c r="K253" s="21" t="s">
        <v>715</v>
      </c>
      <c r="L253" s="392"/>
      <c r="M253" s="271"/>
      <c r="N253" s="272"/>
      <c r="O253" s="21" t="s">
        <v>678</v>
      </c>
      <c r="P253" s="21" t="s">
        <v>679</v>
      </c>
      <c r="Q253" s="21" t="s">
        <v>680</v>
      </c>
      <c r="R253" s="249"/>
      <c r="S253" s="18"/>
      <c r="T253" s="18"/>
      <c r="U253" s="18"/>
    </row>
    <row r="254" spans="1:21" ht="31.5">
      <c r="A254" s="263"/>
      <c r="B254" s="276"/>
      <c r="C254" s="263"/>
      <c r="D254" s="384"/>
      <c r="E254" s="279"/>
      <c r="F254" s="319"/>
      <c r="G254" s="271"/>
      <c r="H254" s="244"/>
      <c r="I254" s="20" t="s">
        <v>716</v>
      </c>
      <c r="J254" s="21" t="s">
        <v>657</v>
      </c>
      <c r="K254" s="21" t="s">
        <v>717</v>
      </c>
      <c r="L254" s="392"/>
      <c r="M254" s="51"/>
      <c r="N254" s="50"/>
      <c r="O254" s="21"/>
      <c r="P254" s="21"/>
      <c r="Q254" s="21"/>
      <c r="R254" s="249"/>
      <c r="S254" s="18"/>
      <c r="T254" s="18"/>
      <c r="U254" s="18"/>
    </row>
    <row r="255" spans="1:21" ht="31.5">
      <c r="A255" s="263"/>
      <c r="B255" s="276"/>
      <c r="C255" s="263"/>
      <c r="D255" s="384"/>
      <c r="E255" s="279"/>
      <c r="F255" s="319"/>
      <c r="G255" s="271" t="s">
        <v>655</v>
      </c>
      <c r="H255" s="353" t="s">
        <v>718</v>
      </c>
      <c r="I255" s="20" t="s">
        <v>764</v>
      </c>
      <c r="J255" s="21" t="s">
        <v>657</v>
      </c>
      <c r="K255" s="21" t="s">
        <v>658</v>
      </c>
      <c r="L255" s="392"/>
      <c r="M255" s="51"/>
      <c r="N255" s="50"/>
      <c r="O255" s="50"/>
      <c r="P255" s="50"/>
      <c r="Q255" s="50"/>
      <c r="R255" s="249"/>
      <c r="S255" s="18"/>
      <c r="T255" s="18"/>
      <c r="U255" s="18"/>
    </row>
    <row r="256" spans="1:21" ht="47.25">
      <c r="A256" s="263"/>
      <c r="B256" s="276"/>
      <c r="C256" s="263"/>
      <c r="D256" s="384"/>
      <c r="E256" s="279"/>
      <c r="F256" s="319"/>
      <c r="G256" s="271"/>
      <c r="H256" s="353"/>
      <c r="I256" s="20" t="s">
        <v>663</v>
      </c>
      <c r="J256" s="21" t="s">
        <v>765</v>
      </c>
      <c r="K256" s="21" t="s">
        <v>665</v>
      </c>
      <c r="L256" s="392"/>
      <c r="M256" s="51"/>
      <c r="N256" s="50"/>
      <c r="O256" s="50"/>
      <c r="P256" s="50"/>
      <c r="Q256" s="50"/>
      <c r="R256" s="249"/>
      <c r="S256" s="18"/>
      <c r="T256" s="18"/>
      <c r="U256" s="18"/>
    </row>
    <row r="257" spans="1:21" ht="31.5">
      <c r="A257" s="263"/>
      <c r="B257" s="276"/>
      <c r="C257" s="263"/>
      <c r="D257" s="384"/>
      <c r="E257" s="279"/>
      <c r="F257" s="319"/>
      <c r="G257" s="29" t="s">
        <v>728</v>
      </c>
      <c r="H257" s="66" t="s">
        <v>729</v>
      </c>
      <c r="I257" s="20" t="s">
        <v>730</v>
      </c>
      <c r="J257" s="21" t="s">
        <v>731</v>
      </c>
      <c r="K257" s="21" t="s">
        <v>732</v>
      </c>
      <c r="L257" s="392"/>
      <c r="M257" s="51"/>
      <c r="N257" s="50"/>
      <c r="O257" s="50"/>
      <c r="P257" s="50"/>
      <c r="Q257" s="50"/>
      <c r="R257" s="249"/>
      <c r="S257" s="18"/>
      <c r="T257" s="18"/>
      <c r="U257" s="18"/>
    </row>
    <row r="258" spans="1:21" ht="78.75">
      <c r="A258" s="263"/>
      <c r="B258" s="276"/>
      <c r="C258" s="263"/>
      <c r="D258" s="384"/>
      <c r="E258" s="279"/>
      <c r="F258" s="319"/>
      <c r="G258" s="271" t="s">
        <v>733</v>
      </c>
      <c r="H258" s="244" t="s">
        <v>734</v>
      </c>
      <c r="I258" s="20" t="s">
        <v>670</v>
      </c>
      <c r="J258" s="21" t="s">
        <v>735</v>
      </c>
      <c r="K258" s="21" t="s">
        <v>672</v>
      </c>
      <c r="L258" s="392"/>
      <c r="M258" s="51"/>
      <c r="N258" s="50"/>
      <c r="O258" s="50"/>
      <c r="P258" s="50"/>
      <c r="Q258" s="50"/>
      <c r="R258" s="249"/>
      <c r="S258" s="18"/>
      <c r="T258" s="18"/>
      <c r="U258" s="18"/>
    </row>
    <row r="259" spans="1:21" ht="31.5">
      <c r="A259" s="263"/>
      <c r="B259" s="276"/>
      <c r="C259" s="263"/>
      <c r="D259" s="384"/>
      <c r="E259" s="279"/>
      <c r="F259" s="319"/>
      <c r="G259" s="271"/>
      <c r="H259" s="244"/>
      <c r="I259" s="20" t="s">
        <v>681</v>
      </c>
      <c r="J259" s="21" t="s">
        <v>682</v>
      </c>
      <c r="K259" s="21" t="s">
        <v>683</v>
      </c>
      <c r="L259" s="392"/>
      <c r="M259" s="51"/>
      <c r="N259" s="50"/>
      <c r="O259" s="50"/>
      <c r="P259" s="50"/>
      <c r="Q259" s="50"/>
      <c r="R259" s="249"/>
      <c r="S259" s="18"/>
      <c r="T259" s="18"/>
      <c r="U259" s="18"/>
    </row>
    <row r="260" spans="1:21" ht="31.5">
      <c r="A260" s="263"/>
      <c r="B260" s="276"/>
      <c r="C260" s="263"/>
      <c r="D260" s="384"/>
      <c r="E260" s="279"/>
      <c r="F260" s="319"/>
      <c r="G260" s="271"/>
      <c r="H260" s="244"/>
      <c r="I260" s="20" t="s">
        <v>663</v>
      </c>
      <c r="J260" s="21" t="s">
        <v>682</v>
      </c>
      <c r="K260" s="21" t="s">
        <v>665</v>
      </c>
      <c r="L260" s="392"/>
      <c r="M260" s="51"/>
      <c r="N260" s="50"/>
      <c r="O260" s="50"/>
      <c r="P260" s="50"/>
      <c r="Q260" s="50"/>
      <c r="R260" s="249"/>
      <c r="S260" s="18"/>
      <c r="T260" s="18"/>
      <c r="U260" s="18"/>
    </row>
    <row r="261" spans="1:21" ht="79.5" thickBot="1">
      <c r="A261" s="251"/>
      <c r="B261" s="290"/>
      <c r="C261" s="251"/>
      <c r="D261" s="388"/>
      <c r="E261" s="292"/>
      <c r="F261" s="325"/>
      <c r="G261" s="35" t="s">
        <v>669</v>
      </c>
      <c r="H261" s="70" t="s">
        <v>736</v>
      </c>
      <c r="I261" s="70" t="s">
        <v>670</v>
      </c>
      <c r="J261" s="26" t="s">
        <v>735</v>
      </c>
      <c r="K261" s="26" t="s">
        <v>672</v>
      </c>
      <c r="L261" s="395"/>
      <c r="M261" s="53"/>
      <c r="N261" s="52"/>
      <c r="O261" s="52"/>
      <c r="P261" s="52"/>
      <c r="Q261" s="52"/>
      <c r="R261" s="240"/>
      <c r="S261" s="18"/>
      <c r="T261" s="18"/>
      <c r="U261" s="18"/>
    </row>
    <row r="262" spans="1:21" ht="78.75">
      <c r="A262" s="250">
        <v>1</v>
      </c>
      <c r="B262" s="275">
        <v>44588</v>
      </c>
      <c r="C262" s="250" t="s">
        <v>629</v>
      </c>
      <c r="D262" s="383" t="s">
        <v>630</v>
      </c>
      <c r="E262" s="278" t="s">
        <v>766</v>
      </c>
      <c r="F262" s="319" t="str">
        <f>IFERROR(VLOOKUP(E262,'[13]Riesgos de gestión'!$C$78:$D$125,2,0),0)</f>
        <v>Condiciones ambientales sin identificar</v>
      </c>
      <c r="G262" s="285" t="s">
        <v>703</v>
      </c>
      <c r="H262" s="364" t="s">
        <v>704</v>
      </c>
      <c r="I262" s="69" t="s">
        <v>705</v>
      </c>
      <c r="J262" s="69" t="s">
        <v>706</v>
      </c>
      <c r="K262" s="69" t="s">
        <v>707</v>
      </c>
      <c r="L262" s="391" t="s">
        <v>40</v>
      </c>
      <c r="M262" s="285" t="s">
        <v>147</v>
      </c>
      <c r="N262" s="307" t="s">
        <v>659</v>
      </c>
      <c r="O262" s="42" t="s">
        <v>660</v>
      </c>
      <c r="P262" s="42" t="s">
        <v>661</v>
      </c>
      <c r="Q262" s="42" t="s">
        <v>662</v>
      </c>
      <c r="R262" s="239" t="s">
        <v>80</v>
      </c>
      <c r="S262" s="18"/>
      <c r="T262" s="18"/>
      <c r="U262" s="18"/>
    </row>
    <row r="263" spans="1:21" ht="31.5">
      <c r="A263" s="263"/>
      <c r="B263" s="276"/>
      <c r="C263" s="263"/>
      <c r="D263" s="384"/>
      <c r="E263" s="279"/>
      <c r="F263" s="319"/>
      <c r="G263" s="271"/>
      <c r="H263" s="353"/>
      <c r="I263" s="20" t="s">
        <v>708</v>
      </c>
      <c r="J263" s="20" t="s">
        <v>706</v>
      </c>
      <c r="K263" s="20" t="s">
        <v>709</v>
      </c>
      <c r="L263" s="392"/>
      <c r="M263" s="271"/>
      <c r="N263" s="272"/>
      <c r="O263" s="21" t="s">
        <v>666</v>
      </c>
      <c r="P263" s="21" t="s">
        <v>667</v>
      </c>
      <c r="Q263" s="21" t="s">
        <v>668</v>
      </c>
      <c r="R263" s="249"/>
      <c r="S263" s="18"/>
      <c r="T263" s="18"/>
      <c r="U263" s="18"/>
    </row>
    <row r="264" spans="1:21" ht="78.75">
      <c r="A264" s="263"/>
      <c r="B264" s="276"/>
      <c r="C264" s="263"/>
      <c r="D264" s="384"/>
      <c r="E264" s="279"/>
      <c r="F264" s="319"/>
      <c r="G264" s="271"/>
      <c r="H264" s="353"/>
      <c r="I264" s="20" t="s">
        <v>710</v>
      </c>
      <c r="J264" s="20" t="s">
        <v>706</v>
      </c>
      <c r="K264" s="20" t="s">
        <v>711</v>
      </c>
      <c r="L264" s="392"/>
      <c r="M264" s="271" t="s">
        <v>673</v>
      </c>
      <c r="N264" s="272" t="s">
        <v>674</v>
      </c>
      <c r="O264" s="21" t="s">
        <v>675</v>
      </c>
      <c r="P264" s="21" t="s">
        <v>661</v>
      </c>
      <c r="Q264" s="21" t="s">
        <v>676</v>
      </c>
      <c r="R264" s="249"/>
      <c r="S264" s="18"/>
      <c r="T264" s="18"/>
      <c r="U264" s="18"/>
    </row>
    <row r="265" spans="1:21" ht="31.5">
      <c r="A265" s="263"/>
      <c r="B265" s="276"/>
      <c r="C265" s="263"/>
      <c r="D265" s="384"/>
      <c r="E265" s="279"/>
      <c r="F265" s="319"/>
      <c r="G265" s="271" t="s">
        <v>712</v>
      </c>
      <c r="H265" s="244" t="s">
        <v>713</v>
      </c>
      <c r="I265" s="20" t="s">
        <v>714</v>
      </c>
      <c r="J265" s="20" t="s">
        <v>657</v>
      </c>
      <c r="K265" s="20" t="s">
        <v>715</v>
      </c>
      <c r="L265" s="392"/>
      <c r="M265" s="271"/>
      <c r="N265" s="272"/>
      <c r="O265" s="21" t="s">
        <v>678</v>
      </c>
      <c r="P265" s="21" t="s">
        <v>679</v>
      </c>
      <c r="Q265" s="21" t="s">
        <v>680</v>
      </c>
      <c r="R265" s="249"/>
      <c r="S265" s="18"/>
      <c r="T265" s="18"/>
      <c r="U265" s="18"/>
    </row>
    <row r="266" spans="1:21" ht="31.5">
      <c r="A266" s="263"/>
      <c r="B266" s="276"/>
      <c r="C266" s="263"/>
      <c r="D266" s="384"/>
      <c r="E266" s="279"/>
      <c r="F266" s="319"/>
      <c r="G266" s="271"/>
      <c r="H266" s="244"/>
      <c r="I266" s="20" t="s">
        <v>716</v>
      </c>
      <c r="J266" s="20" t="s">
        <v>657</v>
      </c>
      <c r="K266" s="20" t="s">
        <v>717</v>
      </c>
      <c r="L266" s="392"/>
      <c r="M266" s="51"/>
      <c r="N266" s="50"/>
      <c r="O266" s="21"/>
      <c r="P266" s="21"/>
      <c r="Q266" s="21"/>
      <c r="R266" s="249"/>
      <c r="S266" s="18"/>
      <c r="T266" s="18"/>
      <c r="U266" s="18"/>
    </row>
    <row r="267" spans="1:21" ht="31.5">
      <c r="A267" s="263"/>
      <c r="B267" s="276"/>
      <c r="C267" s="263"/>
      <c r="D267" s="384"/>
      <c r="E267" s="279"/>
      <c r="F267" s="319"/>
      <c r="G267" s="271" t="s">
        <v>655</v>
      </c>
      <c r="H267" s="353" t="s">
        <v>718</v>
      </c>
      <c r="I267" s="20" t="s">
        <v>764</v>
      </c>
      <c r="J267" s="20" t="s">
        <v>657</v>
      </c>
      <c r="K267" s="20" t="s">
        <v>658</v>
      </c>
      <c r="L267" s="392"/>
      <c r="M267" s="51"/>
      <c r="N267" s="50"/>
      <c r="O267" s="50"/>
      <c r="P267" s="50"/>
      <c r="Q267" s="50"/>
      <c r="R267" s="249"/>
      <c r="S267" s="18"/>
      <c r="T267" s="18"/>
      <c r="U267" s="18"/>
    </row>
    <row r="268" spans="1:21" ht="47.25">
      <c r="A268" s="263"/>
      <c r="B268" s="276"/>
      <c r="C268" s="263"/>
      <c r="D268" s="384"/>
      <c r="E268" s="279"/>
      <c r="F268" s="319"/>
      <c r="G268" s="271"/>
      <c r="H268" s="353"/>
      <c r="I268" s="20" t="s">
        <v>663</v>
      </c>
      <c r="J268" s="20" t="s">
        <v>765</v>
      </c>
      <c r="K268" s="20" t="s">
        <v>665</v>
      </c>
      <c r="L268" s="392"/>
      <c r="M268" s="51"/>
      <c r="N268" s="50"/>
      <c r="O268" s="50"/>
      <c r="P268" s="50"/>
      <c r="Q268" s="50"/>
      <c r="R268" s="249"/>
      <c r="S268" s="18"/>
      <c r="T268" s="18"/>
      <c r="U268" s="18"/>
    </row>
    <row r="269" spans="1:21" ht="31.5">
      <c r="A269" s="263"/>
      <c r="B269" s="276"/>
      <c r="C269" s="263"/>
      <c r="D269" s="384"/>
      <c r="E269" s="279"/>
      <c r="F269" s="319"/>
      <c r="G269" s="29" t="s">
        <v>728</v>
      </c>
      <c r="H269" s="66" t="s">
        <v>729</v>
      </c>
      <c r="I269" s="20" t="s">
        <v>730</v>
      </c>
      <c r="J269" s="20" t="s">
        <v>731</v>
      </c>
      <c r="K269" s="20" t="s">
        <v>732</v>
      </c>
      <c r="L269" s="392"/>
      <c r="M269" s="51"/>
      <c r="N269" s="50"/>
      <c r="O269" s="50"/>
      <c r="P269" s="50"/>
      <c r="Q269" s="50"/>
      <c r="R269" s="249"/>
      <c r="S269" s="18"/>
      <c r="T269" s="18"/>
      <c r="U269" s="18"/>
    </row>
    <row r="270" spans="1:21" ht="78.75">
      <c r="A270" s="263"/>
      <c r="B270" s="276"/>
      <c r="C270" s="263"/>
      <c r="D270" s="384"/>
      <c r="E270" s="279"/>
      <c r="F270" s="319"/>
      <c r="G270" s="271" t="s">
        <v>733</v>
      </c>
      <c r="H270" s="244" t="s">
        <v>734</v>
      </c>
      <c r="I270" s="20" t="s">
        <v>670</v>
      </c>
      <c r="J270" s="20" t="s">
        <v>735</v>
      </c>
      <c r="K270" s="20" t="s">
        <v>672</v>
      </c>
      <c r="L270" s="392"/>
      <c r="M270" s="51"/>
      <c r="N270" s="50"/>
      <c r="O270" s="50"/>
      <c r="P270" s="50"/>
      <c r="Q270" s="50"/>
      <c r="R270" s="249"/>
      <c r="S270" s="18"/>
      <c r="T270" s="18"/>
      <c r="U270" s="18"/>
    </row>
    <row r="271" spans="1:21" ht="31.5">
      <c r="A271" s="263"/>
      <c r="B271" s="276"/>
      <c r="C271" s="263"/>
      <c r="D271" s="384"/>
      <c r="E271" s="279"/>
      <c r="F271" s="319"/>
      <c r="G271" s="271"/>
      <c r="H271" s="244"/>
      <c r="I271" s="20" t="s">
        <v>681</v>
      </c>
      <c r="J271" s="20" t="s">
        <v>682</v>
      </c>
      <c r="K271" s="20" t="s">
        <v>683</v>
      </c>
      <c r="L271" s="392"/>
      <c r="M271" s="51"/>
      <c r="N271" s="50"/>
      <c r="O271" s="50"/>
      <c r="P271" s="50"/>
      <c r="Q271" s="50"/>
      <c r="R271" s="249"/>
      <c r="S271" s="18"/>
      <c r="T271" s="18"/>
      <c r="U271" s="18"/>
    </row>
    <row r="272" spans="1:21" ht="31.5">
      <c r="A272" s="263"/>
      <c r="B272" s="276"/>
      <c r="C272" s="263"/>
      <c r="D272" s="384"/>
      <c r="E272" s="279"/>
      <c r="F272" s="319"/>
      <c r="G272" s="271"/>
      <c r="H272" s="244"/>
      <c r="I272" s="20" t="s">
        <v>663</v>
      </c>
      <c r="J272" s="20" t="s">
        <v>682</v>
      </c>
      <c r="K272" s="20" t="s">
        <v>665</v>
      </c>
      <c r="L272" s="392"/>
      <c r="M272" s="51"/>
      <c r="N272" s="50"/>
      <c r="O272" s="50"/>
      <c r="P272" s="50"/>
      <c r="Q272" s="50"/>
      <c r="R272" s="249"/>
      <c r="S272" s="18"/>
      <c r="T272" s="18"/>
      <c r="U272" s="18"/>
    </row>
    <row r="273" spans="1:21" ht="79.5" thickBot="1">
      <c r="A273" s="274"/>
      <c r="B273" s="277"/>
      <c r="C273" s="274"/>
      <c r="D273" s="385"/>
      <c r="E273" s="280"/>
      <c r="F273" s="319"/>
      <c r="G273" s="32" t="s">
        <v>669</v>
      </c>
      <c r="H273" s="44" t="s">
        <v>736</v>
      </c>
      <c r="I273" s="44" t="s">
        <v>670</v>
      </c>
      <c r="J273" s="44" t="s">
        <v>735</v>
      </c>
      <c r="K273" s="44" t="s">
        <v>672</v>
      </c>
      <c r="L273" s="393"/>
      <c r="M273" s="53"/>
      <c r="N273" s="52"/>
      <c r="O273" s="55"/>
      <c r="P273" s="55"/>
      <c r="Q273" s="55"/>
      <c r="R273" s="273"/>
      <c r="S273" s="18"/>
      <c r="T273" s="18"/>
      <c r="U273" s="18"/>
    </row>
    <row r="274" spans="1:21" ht="78.75">
      <c r="A274" s="262">
        <v>1</v>
      </c>
      <c r="B274" s="289">
        <v>44588</v>
      </c>
      <c r="C274" s="262" t="s">
        <v>629</v>
      </c>
      <c r="D274" s="387" t="s">
        <v>630</v>
      </c>
      <c r="E274" s="291" t="s">
        <v>767</v>
      </c>
      <c r="F274" s="324" t="str">
        <f>IFERROR(VLOOKUP(E274,'[13]Riesgos de gestión'!$C$78:$D$125,2,0),0)</f>
        <v>Extemporaneidad  en las inspecciones sobre títulos priorizados a realizar anualmente</v>
      </c>
      <c r="G274" s="258" t="s">
        <v>703</v>
      </c>
      <c r="H274" s="354" t="s">
        <v>704</v>
      </c>
      <c r="I274" s="17" t="s">
        <v>705</v>
      </c>
      <c r="J274" s="17" t="s">
        <v>706</v>
      </c>
      <c r="K274" s="17" t="s">
        <v>707</v>
      </c>
      <c r="L274" s="297" t="s">
        <v>61</v>
      </c>
      <c r="M274" s="285" t="s">
        <v>147</v>
      </c>
      <c r="N274" s="307" t="s">
        <v>659</v>
      </c>
      <c r="O274" s="17" t="s">
        <v>660</v>
      </c>
      <c r="P274" s="17" t="s">
        <v>661</v>
      </c>
      <c r="Q274" s="17" t="s">
        <v>662</v>
      </c>
      <c r="R274" s="248" t="s">
        <v>80</v>
      </c>
      <c r="S274" s="18"/>
      <c r="T274" s="18"/>
      <c r="U274" s="18"/>
    </row>
    <row r="275" spans="1:21" ht="31.5">
      <c r="A275" s="263"/>
      <c r="B275" s="276"/>
      <c r="C275" s="263"/>
      <c r="D275" s="384"/>
      <c r="E275" s="279"/>
      <c r="F275" s="319"/>
      <c r="G275" s="271"/>
      <c r="H275" s="353"/>
      <c r="I275" s="21" t="s">
        <v>708</v>
      </c>
      <c r="J275" s="21" t="s">
        <v>706</v>
      </c>
      <c r="K275" s="21" t="s">
        <v>709</v>
      </c>
      <c r="L275" s="298"/>
      <c r="M275" s="271"/>
      <c r="N275" s="272"/>
      <c r="O275" s="21" t="s">
        <v>666</v>
      </c>
      <c r="P275" s="21" t="s">
        <v>667</v>
      </c>
      <c r="Q275" s="21" t="s">
        <v>668</v>
      </c>
      <c r="R275" s="249"/>
      <c r="S275" s="18"/>
      <c r="T275" s="18"/>
      <c r="U275" s="18"/>
    </row>
    <row r="276" spans="1:21" ht="78.75">
      <c r="A276" s="263"/>
      <c r="B276" s="276"/>
      <c r="C276" s="263"/>
      <c r="D276" s="384"/>
      <c r="E276" s="279"/>
      <c r="F276" s="319"/>
      <c r="G276" s="271"/>
      <c r="H276" s="353"/>
      <c r="I276" s="21" t="s">
        <v>710</v>
      </c>
      <c r="J276" s="21" t="s">
        <v>706</v>
      </c>
      <c r="K276" s="21" t="s">
        <v>711</v>
      </c>
      <c r="L276" s="298"/>
      <c r="M276" s="271" t="s">
        <v>673</v>
      </c>
      <c r="N276" s="272" t="s">
        <v>674</v>
      </c>
      <c r="O276" s="21" t="s">
        <v>675</v>
      </c>
      <c r="P276" s="21" t="s">
        <v>661</v>
      </c>
      <c r="Q276" s="21" t="s">
        <v>676</v>
      </c>
      <c r="R276" s="249"/>
      <c r="S276" s="18"/>
      <c r="T276" s="18"/>
      <c r="U276" s="18"/>
    </row>
    <row r="277" spans="1:21" ht="31.5">
      <c r="A277" s="263"/>
      <c r="B277" s="276"/>
      <c r="C277" s="263"/>
      <c r="D277" s="384"/>
      <c r="E277" s="279"/>
      <c r="F277" s="319"/>
      <c r="G277" s="271" t="s">
        <v>712</v>
      </c>
      <c r="H277" s="244" t="s">
        <v>713</v>
      </c>
      <c r="I277" s="21" t="s">
        <v>714</v>
      </c>
      <c r="J277" s="21" t="s">
        <v>657</v>
      </c>
      <c r="K277" s="21" t="s">
        <v>715</v>
      </c>
      <c r="L277" s="298"/>
      <c r="M277" s="271"/>
      <c r="N277" s="272"/>
      <c r="O277" s="21" t="s">
        <v>678</v>
      </c>
      <c r="P277" s="21" t="s">
        <v>679</v>
      </c>
      <c r="Q277" s="21" t="s">
        <v>680</v>
      </c>
      <c r="R277" s="249"/>
      <c r="S277" s="18"/>
      <c r="T277" s="18"/>
      <c r="U277" s="18"/>
    </row>
    <row r="278" spans="1:21" ht="67.5" customHeight="1" thickBot="1">
      <c r="A278" s="251"/>
      <c r="B278" s="290"/>
      <c r="C278" s="251"/>
      <c r="D278" s="388"/>
      <c r="E278" s="292"/>
      <c r="F278" s="325"/>
      <c r="G278" s="259"/>
      <c r="H278" s="236"/>
      <c r="I278" s="26" t="s">
        <v>716</v>
      </c>
      <c r="J278" s="26" t="s">
        <v>657</v>
      </c>
      <c r="K278" s="26" t="s">
        <v>717</v>
      </c>
      <c r="L278" s="299"/>
      <c r="M278" s="89" t="s">
        <v>593</v>
      </c>
      <c r="N278" s="98" t="s">
        <v>594</v>
      </c>
      <c r="O278" s="26" t="s">
        <v>684</v>
      </c>
      <c r="P278" s="26" t="s">
        <v>679</v>
      </c>
      <c r="Q278" s="26" t="s">
        <v>680</v>
      </c>
      <c r="R278" s="240"/>
      <c r="S278" s="18"/>
      <c r="T278" s="18"/>
      <c r="U278" s="18"/>
    </row>
    <row r="279" spans="1:21" ht="47.25">
      <c r="A279" s="250">
        <v>1</v>
      </c>
      <c r="B279" s="275">
        <v>44588</v>
      </c>
      <c r="C279" s="250" t="s">
        <v>629</v>
      </c>
      <c r="D279" s="383" t="s">
        <v>630</v>
      </c>
      <c r="E279" s="278" t="s">
        <v>768</v>
      </c>
      <c r="F279" s="319" t="str">
        <f>IFERROR(VLOOKUP(E279,'[13]Riesgos de gestión'!$C$78:$D$125,2,0),0)</f>
        <v>Incumplimiento de obligaciones de inversión social sin identificar</v>
      </c>
      <c r="G279" s="285" t="s">
        <v>769</v>
      </c>
      <c r="H279" s="364" t="s">
        <v>770</v>
      </c>
      <c r="I279" s="69" t="s">
        <v>771</v>
      </c>
      <c r="J279" s="69" t="s">
        <v>706</v>
      </c>
      <c r="K279" s="69" t="s">
        <v>707</v>
      </c>
      <c r="L279" s="269" t="s">
        <v>40</v>
      </c>
      <c r="M279" s="39" t="s">
        <v>772</v>
      </c>
      <c r="N279" s="40" t="s">
        <v>773</v>
      </c>
      <c r="O279" s="42" t="s">
        <v>774</v>
      </c>
      <c r="P279" s="42" t="s">
        <v>775</v>
      </c>
      <c r="Q279" s="42" t="s">
        <v>776</v>
      </c>
      <c r="R279" s="239" t="s">
        <v>80</v>
      </c>
      <c r="S279" s="18"/>
      <c r="T279" s="18"/>
      <c r="U279" s="18"/>
    </row>
    <row r="280" spans="1:21" ht="31.5">
      <c r="A280" s="263"/>
      <c r="B280" s="276"/>
      <c r="C280" s="263"/>
      <c r="D280" s="384"/>
      <c r="E280" s="279"/>
      <c r="F280" s="319"/>
      <c r="G280" s="271"/>
      <c r="H280" s="353"/>
      <c r="I280" s="20" t="s">
        <v>777</v>
      </c>
      <c r="J280" s="20" t="s">
        <v>706</v>
      </c>
      <c r="K280" s="20" t="s">
        <v>778</v>
      </c>
      <c r="L280" s="246"/>
      <c r="M280" s="51"/>
      <c r="N280" s="50"/>
      <c r="O280" s="50"/>
      <c r="P280" s="50"/>
      <c r="Q280" s="50"/>
      <c r="R280" s="249"/>
      <c r="S280" s="18"/>
      <c r="T280" s="18"/>
      <c r="U280" s="18"/>
    </row>
    <row r="281" spans="1:21" ht="31.5">
      <c r="A281" s="263"/>
      <c r="B281" s="276"/>
      <c r="C281" s="263"/>
      <c r="D281" s="384"/>
      <c r="E281" s="279"/>
      <c r="F281" s="319"/>
      <c r="G281" s="271"/>
      <c r="H281" s="353"/>
      <c r="I281" s="20" t="s">
        <v>710</v>
      </c>
      <c r="J281" s="20" t="s">
        <v>706</v>
      </c>
      <c r="K281" s="20" t="s">
        <v>711</v>
      </c>
      <c r="L281" s="246"/>
      <c r="M281" s="51"/>
      <c r="N281" s="50"/>
      <c r="O281" s="50"/>
      <c r="P281" s="50"/>
      <c r="Q281" s="50"/>
      <c r="R281" s="249"/>
      <c r="S281" s="18"/>
      <c r="T281" s="18"/>
      <c r="U281" s="18"/>
    </row>
    <row r="282" spans="1:21">
      <c r="A282" s="263"/>
      <c r="B282" s="276"/>
      <c r="C282" s="263"/>
      <c r="D282" s="384"/>
      <c r="E282" s="279"/>
      <c r="F282" s="319"/>
      <c r="G282" s="271" t="s">
        <v>712</v>
      </c>
      <c r="H282" s="244" t="s">
        <v>713</v>
      </c>
      <c r="I282" s="21" t="s">
        <v>714</v>
      </c>
      <c r="J282" s="21" t="s">
        <v>657</v>
      </c>
      <c r="K282" s="21" t="s">
        <v>715</v>
      </c>
      <c r="L282" s="246"/>
      <c r="M282" s="51"/>
      <c r="N282" s="50"/>
      <c r="O282" s="50"/>
      <c r="P282" s="50"/>
      <c r="Q282" s="50"/>
      <c r="R282" s="249"/>
      <c r="S282" s="18"/>
      <c r="T282" s="18"/>
      <c r="U282" s="18"/>
    </row>
    <row r="283" spans="1:21" ht="31.5">
      <c r="A283" s="263"/>
      <c r="B283" s="276"/>
      <c r="C283" s="263"/>
      <c r="D283" s="384"/>
      <c r="E283" s="279"/>
      <c r="F283" s="319"/>
      <c r="G283" s="271"/>
      <c r="H283" s="244"/>
      <c r="I283" s="21" t="s">
        <v>716</v>
      </c>
      <c r="J283" s="21" t="s">
        <v>657</v>
      </c>
      <c r="K283" s="21" t="s">
        <v>717</v>
      </c>
      <c r="L283" s="246"/>
      <c r="M283" s="51"/>
      <c r="N283" s="50"/>
      <c r="O283" s="50"/>
      <c r="P283" s="50"/>
      <c r="Q283" s="50"/>
      <c r="R283" s="249"/>
      <c r="S283" s="18"/>
      <c r="T283" s="18"/>
      <c r="U283" s="18"/>
    </row>
    <row r="284" spans="1:21" ht="31.5">
      <c r="A284" s="263"/>
      <c r="B284" s="276"/>
      <c r="C284" s="263"/>
      <c r="D284" s="384"/>
      <c r="E284" s="279"/>
      <c r="F284" s="319"/>
      <c r="G284" s="271" t="s">
        <v>655</v>
      </c>
      <c r="H284" s="353" t="s">
        <v>718</v>
      </c>
      <c r="I284" s="21" t="s">
        <v>764</v>
      </c>
      <c r="J284" s="21" t="s">
        <v>657</v>
      </c>
      <c r="K284" s="21" t="s">
        <v>658</v>
      </c>
      <c r="L284" s="246"/>
      <c r="M284" s="51"/>
      <c r="N284" s="50"/>
      <c r="O284" s="50"/>
      <c r="P284" s="50"/>
      <c r="Q284" s="50"/>
      <c r="R284" s="249"/>
      <c r="S284" s="18"/>
      <c r="T284" s="18"/>
      <c r="U284" s="18"/>
    </row>
    <row r="285" spans="1:21" ht="48" thickBot="1">
      <c r="A285" s="274"/>
      <c r="B285" s="277"/>
      <c r="C285" s="274"/>
      <c r="D285" s="385"/>
      <c r="E285" s="280"/>
      <c r="F285" s="319"/>
      <c r="G285" s="303"/>
      <c r="H285" s="386"/>
      <c r="I285" s="45" t="s">
        <v>663</v>
      </c>
      <c r="J285" s="45" t="s">
        <v>765</v>
      </c>
      <c r="K285" s="45" t="s">
        <v>665</v>
      </c>
      <c r="L285" s="270"/>
      <c r="M285" s="56"/>
      <c r="N285" s="55"/>
      <c r="O285" s="55"/>
      <c r="P285" s="55"/>
      <c r="Q285" s="55"/>
      <c r="R285" s="273"/>
      <c r="S285" s="18"/>
      <c r="T285" s="18"/>
      <c r="U285" s="18"/>
    </row>
    <row r="286" spans="1:21" ht="78.75">
      <c r="A286" s="262">
        <v>1</v>
      </c>
      <c r="B286" s="289">
        <v>44588</v>
      </c>
      <c r="C286" s="262" t="s">
        <v>629</v>
      </c>
      <c r="D286" s="387" t="s">
        <v>630</v>
      </c>
      <c r="E286" s="291" t="s">
        <v>779</v>
      </c>
      <c r="F286" s="324" t="str">
        <f>IFERROR(VLOOKUP(E286,'[13]Riesgos de gestión'!$C$78:$D$125,2,0),0)</f>
        <v>Incumplimiento de obligaciones respecto de decreto de seguridad e higiene minera</v>
      </c>
      <c r="G286" s="258" t="s">
        <v>703</v>
      </c>
      <c r="H286" s="389" t="s">
        <v>704</v>
      </c>
      <c r="I286" s="91" t="s">
        <v>705</v>
      </c>
      <c r="J286" s="17" t="s">
        <v>706</v>
      </c>
      <c r="K286" s="17" t="s">
        <v>707</v>
      </c>
      <c r="L286" s="245" t="s">
        <v>40</v>
      </c>
      <c r="M286" s="258" t="s">
        <v>147</v>
      </c>
      <c r="N286" s="260" t="s">
        <v>659</v>
      </c>
      <c r="O286" s="17" t="s">
        <v>660</v>
      </c>
      <c r="P286" s="17" t="s">
        <v>661</v>
      </c>
      <c r="Q286" s="17" t="s">
        <v>662</v>
      </c>
      <c r="R286" s="248" t="s">
        <v>80</v>
      </c>
      <c r="S286" s="18"/>
      <c r="T286" s="18"/>
      <c r="U286" s="18"/>
    </row>
    <row r="287" spans="1:21" ht="31.5">
      <c r="A287" s="263"/>
      <c r="B287" s="276"/>
      <c r="C287" s="263"/>
      <c r="D287" s="384"/>
      <c r="E287" s="279"/>
      <c r="F287" s="319"/>
      <c r="G287" s="271"/>
      <c r="H287" s="390"/>
      <c r="I287" s="94" t="s">
        <v>708</v>
      </c>
      <c r="J287" s="21" t="s">
        <v>706</v>
      </c>
      <c r="K287" s="21" t="s">
        <v>709</v>
      </c>
      <c r="L287" s="246"/>
      <c r="M287" s="271"/>
      <c r="N287" s="272"/>
      <c r="O287" s="21" t="s">
        <v>666</v>
      </c>
      <c r="P287" s="21" t="s">
        <v>667</v>
      </c>
      <c r="Q287" s="21" t="s">
        <v>668</v>
      </c>
      <c r="R287" s="249"/>
      <c r="S287" s="18"/>
      <c r="T287" s="18"/>
      <c r="U287" s="18"/>
    </row>
    <row r="288" spans="1:21" ht="31.5">
      <c r="A288" s="263"/>
      <c r="B288" s="276"/>
      <c r="C288" s="263"/>
      <c r="D288" s="384"/>
      <c r="E288" s="279"/>
      <c r="F288" s="319"/>
      <c r="G288" s="271"/>
      <c r="H288" s="390"/>
      <c r="I288" s="94" t="s">
        <v>710</v>
      </c>
      <c r="J288" s="21" t="s">
        <v>706</v>
      </c>
      <c r="K288" s="21" t="s">
        <v>711</v>
      </c>
      <c r="L288" s="246"/>
      <c r="M288" s="271" t="s">
        <v>695</v>
      </c>
      <c r="N288" s="272" t="s">
        <v>696</v>
      </c>
      <c r="O288" s="21" t="s">
        <v>697</v>
      </c>
      <c r="P288" s="21" t="s">
        <v>698</v>
      </c>
      <c r="Q288" s="21" t="s">
        <v>699</v>
      </c>
      <c r="R288" s="249"/>
      <c r="S288" s="18"/>
      <c r="T288" s="18"/>
      <c r="U288" s="18"/>
    </row>
    <row r="289" spans="1:21" ht="31.5">
      <c r="A289" s="263"/>
      <c r="B289" s="276"/>
      <c r="C289" s="263"/>
      <c r="D289" s="384"/>
      <c r="E289" s="279"/>
      <c r="F289" s="319"/>
      <c r="G289" s="271" t="s">
        <v>712</v>
      </c>
      <c r="H289" s="244" t="s">
        <v>713</v>
      </c>
      <c r="I289" s="21" t="s">
        <v>714</v>
      </c>
      <c r="J289" s="21" t="s">
        <v>657</v>
      </c>
      <c r="K289" s="21" t="s">
        <v>715</v>
      </c>
      <c r="L289" s="246"/>
      <c r="M289" s="271"/>
      <c r="N289" s="272"/>
      <c r="O289" s="21" t="s">
        <v>700</v>
      </c>
      <c r="P289" s="21" t="s">
        <v>701</v>
      </c>
      <c r="Q289" s="21" t="s">
        <v>691</v>
      </c>
      <c r="R289" s="249"/>
      <c r="S289" s="18"/>
      <c r="T289" s="18"/>
      <c r="U289" s="18"/>
    </row>
    <row r="290" spans="1:21" ht="31.5">
      <c r="A290" s="263"/>
      <c r="B290" s="276"/>
      <c r="C290" s="263"/>
      <c r="D290" s="384"/>
      <c r="E290" s="279"/>
      <c r="F290" s="319"/>
      <c r="G290" s="271"/>
      <c r="H290" s="244"/>
      <c r="I290" s="21" t="s">
        <v>716</v>
      </c>
      <c r="J290" s="21" t="s">
        <v>657</v>
      </c>
      <c r="K290" s="21" t="s">
        <v>717</v>
      </c>
      <c r="L290" s="246"/>
      <c r="M290" s="271"/>
      <c r="N290" s="272"/>
      <c r="O290" s="21" t="s">
        <v>684</v>
      </c>
      <c r="P290" s="21" t="s">
        <v>679</v>
      </c>
      <c r="Q290" s="21" t="s">
        <v>680</v>
      </c>
      <c r="R290" s="249"/>
      <c r="S290" s="18"/>
      <c r="T290" s="18"/>
      <c r="U290" s="18"/>
    </row>
    <row r="291" spans="1:21" ht="31.5">
      <c r="A291" s="263"/>
      <c r="B291" s="276"/>
      <c r="C291" s="263"/>
      <c r="D291" s="384"/>
      <c r="E291" s="279"/>
      <c r="F291" s="319"/>
      <c r="G291" s="271" t="s">
        <v>655</v>
      </c>
      <c r="H291" s="353" t="s">
        <v>718</v>
      </c>
      <c r="I291" s="21" t="s">
        <v>764</v>
      </c>
      <c r="J291" s="21" t="s">
        <v>657</v>
      </c>
      <c r="K291" s="21" t="s">
        <v>658</v>
      </c>
      <c r="L291" s="246"/>
      <c r="M291" s="29" t="s">
        <v>637</v>
      </c>
      <c r="N291" s="49" t="s">
        <v>638</v>
      </c>
      <c r="O291" s="21" t="s">
        <v>639</v>
      </c>
      <c r="P291" s="21" t="s">
        <v>640</v>
      </c>
      <c r="Q291" s="21" t="s">
        <v>641</v>
      </c>
      <c r="R291" s="249"/>
      <c r="S291" s="18"/>
      <c r="T291" s="18"/>
      <c r="U291" s="18"/>
    </row>
    <row r="292" spans="1:21" ht="47.25">
      <c r="A292" s="263"/>
      <c r="B292" s="276"/>
      <c r="C292" s="263"/>
      <c r="D292" s="384"/>
      <c r="E292" s="279"/>
      <c r="F292" s="319"/>
      <c r="G292" s="271"/>
      <c r="H292" s="353"/>
      <c r="I292" s="21" t="s">
        <v>663</v>
      </c>
      <c r="J292" s="21" t="s">
        <v>765</v>
      </c>
      <c r="K292" s="21" t="s">
        <v>665</v>
      </c>
      <c r="L292" s="246"/>
      <c r="M292" s="29" t="s">
        <v>772</v>
      </c>
      <c r="N292" s="49" t="s">
        <v>773</v>
      </c>
      <c r="O292" s="21" t="s">
        <v>774</v>
      </c>
      <c r="P292" s="21" t="s">
        <v>775</v>
      </c>
      <c r="Q292" s="21" t="s">
        <v>776</v>
      </c>
      <c r="R292" s="249"/>
      <c r="S292" s="18"/>
      <c r="T292" s="18"/>
      <c r="U292" s="18"/>
    </row>
    <row r="293" spans="1:21" ht="31.5">
      <c r="A293" s="263"/>
      <c r="B293" s="276"/>
      <c r="C293" s="263"/>
      <c r="D293" s="384"/>
      <c r="E293" s="279"/>
      <c r="F293" s="319"/>
      <c r="G293" s="29" t="s">
        <v>728</v>
      </c>
      <c r="H293" s="66" t="s">
        <v>729</v>
      </c>
      <c r="I293" s="21" t="s">
        <v>730</v>
      </c>
      <c r="J293" s="21" t="s">
        <v>731</v>
      </c>
      <c r="K293" s="21" t="s">
        <v>732</v>
      </c>
      <c r="L293" s="246"/>
      <c r="M293" s="29"/>
      <c r="N293" s="49"/>
      <c r="O293" s="21"/>
      <c r="P293" s="21"/>
      <c r="Q293" s="21"/>
      <c r="R293" s="249"/>
      <c r="S293" s="18"/>
      <c r="T293" s="18"/>
      <c r="U293" s="18"/>
    </row>
    <row r="294" spans="1:21" ht="78.75">
      <c r="A294" s="263"/>
      <c r="B294" s="276"/>
      <c r="C294" s="263"/>
      <c r="D294" s="384"/>
      <c r="E294" s="279"/>
      <c r="F294" s="319"/>
      <c r="G294" s="271" t="s">
        <v>733</v>
      </c>
      <c r="H294" s="244" t="s">
        <v>734</v>
      </c>
      <c r="I294" s="21" t="s">
        <v>670</v>
      </c>
      <c r="J294" s="21" t="s">
        <v>735</v>
      </c>
      <c r="K294" s="21" t="s">
        <v>672</v>
      </c>
      <c r="L294" s="246"/>
      <c r="M294" s="29"/>
      <c r="N294" s="49"/>
      <c r="O294" s="50"/>
      <c r="P294" s="50"/>
      <c r="Q294" s="50"/>
      <c r="R294" s="249"/>
      <c r="S294" s="18"/>
      <c r="T294" s="18"/>
      <c r="U294" s="18"/>
    </row>
    <row r="295" spans="1:21" ht="31.5">
      <c r="A295" s="263"/>
      <c r="B295" s="276"/>
      <c r="C295" s="263"/>
      <c r="D295" s="384"/>
      <c r="E295" s="279"/>
      <c r="F295" s="319"/>
      <c r="G295" s="271"/>
      <c r="H295" s="244"/>
      <c r="I295" s="21" t="s">
        <v>681</v>
      </c>
      <c r="J295" s="21" t="s">
        <v>682</v>
      </c>
      <c r="K295" s="21" t="s">
        <v>683</v>
      </c>
      <c r="L295" s="246"/>
      <c r="M295" s="29"/>
      <c r="N295" s="49"/>
      <c r="O295" s="50"/>
      <c r="P295" s="50"/>
      <c r="Q295" s="50"/>
      <c r="R295" s="249"/>
      <c r="S295" s="18"/>
      <c r="T295" s="18"/>
      <c r="U295" s="18"/>
    </row>
    <row r="296" spans="1:21" ht="31.5">
      <c r="A296" s="263"/>
      <c r="B296" s="276"/>
      <c r="C296" s="263"/>
      <c r="D296" s="384"/>
      <c r="E296" s="279"/>
      <c r="F296" s="319"/>
      <c r="G296" s="271"/>
      <c r="H296" s="244"/>
      <c r="I296" s="21" t="s">
        <v>663</v>
      </c>
      <c r="J296" s="21" t="s">
        <v>682</v>
      </c>
      <c r="K296" s="21" t="s">
        <v>665</v>
      </c>
      <c r="L296" s="246"/>
      <c r="M296" s="29"/>
      <c r="N296" s="49"/>
      <c r="O296" s="50"/>
      <c r="P296" s="50"/>
      <c r="Q296" s="50"/>
      <c r="R296" s="249"/>
      <c r="S296" s="18"/>
      <c r="T296" s="18"/>
      <c r="U296" s="18"/>
    </row>
    <row r="297" spans="1:21" ht="79.5" thickBot="1">
      <c r="A297" s="251"/>
      <c r="B297" s="290"/>
      <c r="C297" s="251"/>
      <c r="D297" s="388"/>
      <c r="E297" s="292"/>
      <c r="F297" s="325"/>
      <c r="G297" s="35" t="s">
        <v>669</v>
      </c>
      <c r="H297" s="70" t="s">
        <v>736</v>
      </c>
      <c r="I297" s="26" t="s">
        <v>670</v>
      </c>
      <c r="J297" s="26" t="s">
        <v>735</v>
      </c>
      <c r="K297" s="26" t="s">
        <v>672</v>
      </c>
      <c r="L297" s="247"/>
      <c r="M297" s="35"/>
      <c r="N297" s="36"/>
      <c r="O297" s="52"/>
      <c r="P297" s="52"/>
      <c r="Q297" s="52"/>
      <c r="R297" s="240"/>
      <c r="S297" s="18"/>
      <c r="T297" s="18"/>
      <c r="U297" s="18"/>
    </row>
    <row r="298" spans="1:21" ht="78.75">
      <c r="A298" s="250">
        <v>1</v>
      </c>
      <c r="B298" s="275">
        <v>44588</v>
      </c>
      <c r="C298" s="250" t="s">
        <v>629</v>
      </c>
      <c r="D298" s="383" t="s">
        <v>630</v>
      </c>
      <c r="E298" s="278" t="s">
        <v>780</v>
      </c>
      <c r="F298" s="319" t="str">
        <f>IFERROR(VLOOKUP(E298,'[13]Riesgos de gestión'!$C$78:$D$125,2,0),0)</f>
        <v>Incumplimiento de obligaciones contractuales de orden técnico</v>
      </c>
      <c r="G298" s="39" t="s">
        <v>655</v>
      </c>
      <c r="H298" s="173" t="s">
        <v>718</v>
      </c>
      <c r="I298" s="42" t="s">
        <v>719</v>
      </c>
      <c r="J298" s="42" t="s">
        <v>657</v>
      </c>
      <c r="K298" s="42" t="s">
        <v>720</v>
      </c>
      <c r="L298" s="269" t="s">
        <v>40</v>
      </c>
      <c r="M298" s="285" t="s">
        <v>147</v>
      </c>
      <c r="N298" s="307" t="s">
        <v>659</v>
      </c>
      <c r="O298" s="42" t="s">
        <v>660</v>
      </c>
      <c r="P298" s="42" t="s">
        <v>661</v>
      </c>
      <c r="Q298" s="42" t="s">
        <v>662</v>
      </c>
      <c r="R298" s="239" t="s">
        <v>80</v>
      </c>
      <c r="S298" s="18"/>
      <c r="T298" s="18"/>
      <c r="U298" s="18"/>
    </row>
    <row r="299" spans="1:21" ht="31.5">
      <c r="A299" s="263"/>
      <c r="B299" s="276"/>
      <c r="C299" s="263"/>
      <c r="D299" s="384"/>
      <c r="E299" s="279"/>
      <c r="F299" s="319"/>
      <c r="G299" s="271" t="s">
        <v>721</v>
      </c>
      <c r="H299" s="272" t="s">
        <v>722</v>
      </c>
      <c r="I299" s="21" t="s">
        <v>723</v>
      </c>
      <c r="J299" s="21" t="s">
        <v>657</v>
      </c>
      <c r="K299" s="21" t="s">
        <v>724</v>
      </c>
      <c r="L299" s="246"/>
      <c r="M299" s="271"/>
      <c r="N299" s="272"/>
      <c r="O299" s="21" t="s">
        <v>666</v>
      </c>
      <c r="P299" s="21" t="s">
        <v>667</v>
      </c>
      <c r="Q299" s="21" t="s">
        <v>668</v>
      </c>
      <c r="R299" s="249"/>
      <c r="S299" s="18"/>
      <c r="T299" s="18"/>
      <c r="U299" s="18"/>
    </row>
    <row r="300" spans="1:21" ht="18.75" thickBot="1">
      <c r="A300" s="274"/>
      <c r="B300" s="277"/>
      <c r="C300" s="274"/>
      <c r="D300" s="385"/>
      <c r="E300" s="280"/>
      <c r="F300" s="319"/>
      <c r="G300" s="303"/>
      <c r="H300" s="310"/>
      <c r="I300" s="45" t="s">
        <v>725</v>
      </c>
      <c r="J300" s="45" t="s">
        <v>726</v>
      </c>
      <c r="K300" s="45" t="s">
        <v>727</v>
      </c>
      <c r="L300" s="270"/>
      <c r="M300" s="32" t="s">
        <v>637</v>
      </c>
      <c r="N300" s="33" t="s">
        <v>638</v>
      </c>
      <c r="O300" s="45" t="s">
        <v>639</v>
      </c>
      <c r="P300" s="45" t="s">
        <v>640</v>
      </c>
      <c r="Q300" s="45" t="s">
        <v>641</v>
      </c>
      <c r="R300" s="273"/>
      <c r="S300" s="18"/>
      <c r="T300" s="18"/>
      <c r="U300" s="18"/>
    </row>
    <row r="301" spans="1:21" ht="78.75">
      <c r="A301" s="262">
        <v>1</v>
      </c>
      <c r="B301" s="289">
        <v>44588</v>
      </c>
      <c r="C301" s="262" t="s">
        <v>629</v>
      </c>
      <c r="D301" s="387" t="s">
        <v>630</v>
      </c>
      <c r="E301" s="291" t="s">
        <v>781</v>
      </c>
      <c r="F301" s="324" t="str">
        <f>IFERROR(VLOOKUP(E301,'[13]Riesgos de gestión'!$C$78:$D$125,2,0),0)</f>
        <v>Incumplimiento de obligaciones contractuales de orden económico</v>
      </c>
      <c r="G301" s="14" t="s">
        <v>655</v>
      </c>
      <c r="H301" s="174" t="s">
        <v>718</v>
      </c>
      <c r="I301" s="17" t="s">
        <v>719</v>
      </c>
      <c r="J301" s="17" t="s">
        <v>657</v>
      </c>
      <c r="K301" s="17" t="s">
        <v>720</v>
      </c>
      <c r="L301" s="245" t="s">
        <v>40</v>
      </c>
      <c r="M301" s="258" t="s">
        <v>147</v>
      </c>
      <c r="N301" s="260" t="s">
        <v>659</v>
      </c>
      <c r="O301" s="17" t="s">
        <v>660</v>
      </c>
      <c r="P301" s="17" t="s">
        <v>661</v>
      </c>
      <c r="Q301" s="17" t="s">
        <v>662</v>
      </c>
      <c r="R301" s="248" t="s">
        <v>80</v>
      </c>
      <c r="S301" s="18"/>
      <c r="T301" s="18"/>
      <c r="U301" s="18"/>
    </row>
    <row r="302" spans="1:21" ht="31.5">
      <c r="A302" s="263"/>
      <c r="B302" s="276"/>
      <c r="C302" s="263"/>
      <c r="D302" s="384"/>
      <c r="E302" s="279"/>
      <c r="F302" s="319"/>
      <c r="G302" s="271" t="s">
        <v>721</v>
      </c>
      <c r="H302" s="272" t="s">
        <v>722</v>
      </c>
      <c r="I302" s="21" t="s">
        <v>723</v>
      </c>
      <c r="J302" s="21" t="s">
        <v>657</v>
      </c>
      <c r="K302" s="21" t="s">
        <v>724</v>
      </c>
      <c r="L302" s="246"/>
      <c r="M302" s="271"/>
      <c r="N302" s="272"/>
      <c r="O302" s="21" t="s">
        <v>666</v>
      </c>
      <c r="P302" s="21" t="s">
        <v>667</v>
      </c>
      <c r="Q302" s="21" t="s">
        <v>668</v>
      </c>
      <c r="R302" s="249"/>
      <c r="S302" s="18"/>
      <c r="T302" s="18"/>
      <c r="U302" s="18"/>
    </row>
    <row r="303" spans="1:21" ht="48" thickBot="1">
      <c r="A303" s="251"/>
      <c r="B303" s="290"/>
      <c r="C303" s="251"/>
      <c r="D303" s="388"/>
      <c r="E303" s="292"/>
      <c r="F303" s="325"/>
      <c r="G303" s="259"/>
      <c r="H303" s="261"/>
      <c r="I303" s="26" t="s">
        <v>725</v>
      </c>
      <c r="J303" s="26" t="s">
        <v>726</v>
      </c>
      <c r="K303" s="26" t="s">
        <v>727</v>
      </c>
      <c r="L303" s="247"/>
      <c r="M303" s="35" t="s">
        <v>593</v>
      </c>
      <c r="N303" s="98" t="s">
        <v>594</v>
      </c>
      <c r="O303" s="26" t="s">
        <v>684</v>
      </c>
      <c r="P303" s="26" t="s">
        <v>679</v>
      </c>
      <c r="Q303" s="26" t="s">
        <v>680</v>
      </c>
      <c r="R303" s="240"/>
      <c r="S303" s="18"/>
      <c r="T303" s="18"/>
      <c r="U303" s="18"/>
    </row>
    <row r="304" spans="1:21" ht="78.75">
      <c r="A304" s="250">
        <v>1</v>
      </c>
      <c r="B304" s="275">
        <v>44588</v>
      </c>
      <c r="C304" s="250" t="s">
        <v>629</v>
      </c>
      <c r="D304" s="383" t="s">
        <v>630</v>
      </c>
      <c r="E304" s="278" t="s">
        <v>782</v>
      </c>
      <c r="F304" s="319" t="str">
        <f>IFERROR(VLOOKUP(E304,'[13]Riesgos de gestión'!$C$78:$D$125,2,0),0)</f>
        <v>Incumplimiento del debido proceso</v>
      </c>
      <c r="G304" s="285" t="s">
        <v>655</v>
      </c>
      <c r="H304" s="373" t="s">
        <v>718</v>
      </c>
      <c r="I304" s="42" t="s">
        <v>656</v>
      </c>
      <c r="J304" s="42" t="s">
        <v>657</v>
      </c>
      <c r="K304" s="42" t="s">
        <v>658</v>
      </c>
      <c r="L304" s="330" t="s">
        <v>61</v>
      </c>
      <c r="M304" s="285" t="s">
        <v>147</v>
      </c>
      <c r="N304" s="307" t="s">
        <v>659</v>
      </c>
      <c r="O304" s="42" t="s">
        <v>660</v>
      </c>
      <c r="P304" s="42" t="s">
        <v>661</v>
      </c>
      <c r="Q304" s="42" t="s">
        <v>662</v>
      </c>
      <c r="R304" s="239" t="s">
        <v>80</v>
      </c>
      <c r="S304" s="18"/>
      <c r="T304" s="18"/>
      <c r="U304" s="18"/>
    </row>
    <row r="305" spans="1:21" ht="63">
      <c r="A305" s="263"/>
      <c r="B305" s="276"/>
      <c r="C305" s="263"/>
      <c r="D305" s="384"/>
      <c r="E305" s="279"/>
      <c r="F305" s="319"/>
      <c r="G305" s="271"/>
      <c r="H305" s="272"/>
      <c r="I305" s="21" t="s">
        <v>663</v>
      </c>
      <c r="J305" s="21" t="s">
        <v>664</v>
      </c>
      <c r="K305" s="21" t="s">
        <v>665</v>
      </c>
      <c r="L305" s="298"/>
      <c r="M305" s="271"/>
      <c r="N305" s="272"/>
      <c r="O305" s="21" t="s">
        <v>666</v>
      </c>
      <c r="P305" s="21" t="s">
        <v>667</v>
      </c>
      <c r="Q305" s="21" t="s">
        <v>668</v>
      </c>
      <c r="R305" s="239"/>
      <c r="S305" s="18"/>
      <c r="T305" s="18"/>
      <c r="U305" s="18"/>
    </row>
    <row r="306" spans="1:21" ht="78.75">
      <c r="A306" s="263"/>
      <c r="B306" s="276"/>
      <c r="C306" s="263"/>
      <c r="D306" s="384"/>
      <c r="E306" s="279"/>
      <c r="F306" s="319"/>
      <c r="G306" s="271" t="s">
        <v>677</v>
      </c>
      <c r="H306" s="244" t="s">
        <v>783</v>
      </c>
      <c r="I306" s="20" t="s">
        <v>784</v>
      </c>
      <c r="J306" s="20" t="s">
        <v>735</v>
      </c>
      <c r="K306" s="20" t="s">
        <v>672</v>
      </c>
      <c r="L306" s="298"/>
      <c r="M306" s="271" t="s">
        <v>673</v>
      </c>
      <c r="N306" s="272" t="s">
        <v>674</v>
      </c>
      <c r="O306" s="21" t="s">
        <v>675</v>
      </c>
      <c r="P306" s="21" t="s">
        <v>661</v>
      </c>
      <c r="Q306" s="21" t="s">
        <v>676</v>
      </c>
      <c r="R306" s="249"/>
      <c r="S306" s="18"/>
      <c r="T306" s="18"/>
      <c r="U306" s="18"/>
    </row>
    <row r="307" spans="1:21" ht="31.5">
      <c r="A307" s="263"/>
      <c r="B307" s="276"/>
      <c r="C307" s="263"/>
      <c r="D307" s="384"/>
      <c r="E307" s="279"/>
      <c r="F307" s="319"/>
      <c r="G307" s="271"/>
      <c r="H307" s="244"/>
      <c r="I307" s="20" t="s">
        <v>681</v>
      </c>
      <c r="J307" s="20" t="s">
        <v>682</v>
      </c>
      <c r="K307" s="20" t="s">
        <v>683</v>
      </c>
      <c r="L307" s="298"/>
      <c r="M307" s="271"/>
      <c r="N307" s="272"/>
      <c r="O307" s="21" t="s">
        <v>678</v>
      </c>
      <c r="P307" s="21" t="s">
        <v>679</v>
      </c>
      <c r="Q307" s="21" t="s">
        <v>680</v>
      </c>
      <c r="R307" s="249"/>
      <c r="S307" s="18"/>
      <c r="T307" s="18"/>
      <c r="U307" s="18"/>
    </row>
    <row r="308" spans="1:21" ht="31.5">
      <c r="A308" s="263"/>
      <c r="B308" s="276"/>
      <c r="C308" s="263"/>
      <c r="D308" s="384"/>
      <c r="E308" s="279"/>
      <c r="F308" s="319"/>
      <c r="G308" s="271"/>
      <c r="H308" s="244"/>
      <c r="I308" s="20" t="s">
        <v>663</v>
      </c>
      <c r="J308" s="20" t="s">
        <v>682</v>
      </c>
      <c r="K308" s="20" t="s">
        <v>665</v>
      </c>
      <c r="L308" s="298"/>
      <c r="M308" s="271" t="s">
        <v>737</v>
      </c>
      <c r="N308" s="272" t="s">
        <v>738</v>
      </c>
      <c r="O308" s="21" t="s">
        <v>739</v>
      </c>
      <c r="P308" s="21" t="s">
        <v>740</v>
      </c>
      <c r="Q308" s="21" t="s">
        <v>691</v>
      </c>
      <c r="R308" s="249"/>
      <c r="S308" s="18"/>
      <c r="T308" s="18"/>
      <c r="U308" s="18"/>
    </row>
    <row r="309" spans="1:21" ht="78.75">
      <c r="A309" s="263"/>
      <c r="B309" s="276"/>
      <c r="C309" s="263"/>
      <c r="D309" s="384"/>
      <c r="E309" s="279"/>
      <c r="F309" s="319"/>
      <c r="G309" s="29" t="s">
        <v>669</v>
      </c>
      <c r="H309" s="20" t="s">
        <v>736</v>
      </c>
      <c r="I309" s="21" t="s">
        <v>670</v>
      </c>
      <c r="J309" s="21" t="s">
        <v>735</v>
      </c>
      <c r="K309" s="21" t="s">
        <v>672</v>
      </c>
      <c r="L309" s="298"/>
      <c r="M309" s="271"/>
      <c r="N309" s="272"/>
      <c r="O309" s="50" t="s">
        <v>742</v>
      </c>
      <c r="P309" s="50" t="s">
        <v>640</v>
      </c>
      <c r="Q309" s="50" t="s">
        <v>743</v>
      </c>
      <c r="R309" s="249"/>
      <c r="S309" s="18"/>
      <c r="T309" s="18"/>
      <c r="U309" s="18"/>
    </row>
    <row r="310" spans="1:21" ht="31.5">
      <c r="A310" s="263"/>
      <c r="B310" s="276"/>
      <c r="C310" s="263"/>
      <c r="D310" s="384"/>
      <c r="E310" s="279"/>
      <c r="F310" s="319"/>
      <c r="G310" s="29" t="s">
        <v>685</v>
      </c>
      <c r="H310" s="20" t="s">
        <v>741</v>
      </c>
      <c r="I310" s="21" t="s">
        <v>686</v>
      </c>
      <c r="J310" s="21" t="s">
        <v>682</v>
      </c>
      <c r="K310" s="21" t="s">
        <v>683</v>
      </c>
      <c r="L310" s="298"/>
      <c r="M310" s="51"/>
      <c r="N310" s="50"/>
      <c r="O310" s="50"/>
      <c r="P310" s="50"/>
      <c r="Q310" s="50"/>
      <c r="R310" s="249"/>
      <c r="S310" s="18"/>
      <c r="T310" s="18"/>
      <c r="U310" s="18"/>
    </row>
    <row r="311" spans="1:21" ht="31.5">
      <c r="A311" s="263"/>
      <c r="B311" s="276"/>
      <c r="C311" s="263"/>
      <c r="D311" s="384"/>
      <c r="E311" s="279"/>
      <c r="F311" s="319"/>
      <c r="G311" s="32" t="s">
        <v>744</v>
      </c>
      <c r="H311" s="72" t="s">
        <v>745</v>
      </c>
      <c r="I311" s="50" t="s">
        <v>746</v>
      </c>
      <c r="J311" s="50" t="s">
        <v>706</v>
      </c>
      <c r="K311" s="50" t="s">
        <v>747</v>
      </c>
      <c r="L311" s="298"/>
      <c r="M311" s="51"/>
      <c r="N311" s="50"/>
      <c r="O311" s="50"/>
      <c r="P311" s="50"/>
      <c r="Q311" s="50"/>
      <c r="R311" s="249"/>
      <c r="S311" s="18"/>
      <c r="T311" s="18"/>
      <c r="U311" s="18"/>
    </row>
    <row r="312" spans="1:21" ht="31.5">
      <c r="A312" s="263"/>
      <c r="B312" s="276"/>
      <c r="C312" s="263"/>
      <c r="D312" s="384"/>
      <c r="E312" s="279"/>
      <c r="F312" s="319"/>
      <c r="G312" s="32" t="s">
        <v>748</v>
      </c>
      <c r="H312" s="72" t="s">
        <v>749</v>
      </c>
      <c r="I312" s="50" t="s">
        <v>746</v>
      </c>
      <c r="J312" s="50" t="s">
        <v>706</v>
      </c>
      <c r="K312" s="50" t="s">
        <v>747</v>
      </c>
      <c r="L312" s="298"/>
      <c r="M312" s="51"/>
      <c r="N312" s="50"/>
      <c r="O312" s="50"/>
      <c r="P312" s="50"/>
      <c r="Q312" s="50"/>
      <c r="R312" s="249"/>
      <c r="S312" s="18"/>
      <c r="T312" s="18"/>
      <c r="U312" s="18"/>
    </row>
    <row r="313" spans="1:21" ht="31.5">
      <c r="A313" s="263"/>
      <c r="B313" s="276"/>
      <c r="C313" s="263"/>
      <c r="D313" s="384"/>
      <c r="E313" s="279"/>
      <c r="F313" s="319"/>
      <c r="G313" s="271" t="s">
        <v>750</v>
      </c>
      <c r="H313" s="353" t="s">
        <v>751</v>
      </c>
      <c r="I313" s="50" t="s">
        <v>746</v>
      </c>
      <c r="J313" s="50" t="s">
        <v>706</v>
      </c>
      <c r="K313" s="50" t="s">
        <v>747</v>
      </c>
      <c r="L313" s="298"/>
      <c r="M313" s="51"/>
      <c r="N313" s="50"/>
      <c r="O313" s="50"/>
      <c r="P313" s="50"/>
      <c r="Q313" s="50"/>
      <c r="R313" s="249"/>
      <c r="S313" s="18"/>
      <c r="T313" s="18"/>
      <c r="U313" s="18"/>
    </row>
    <row r="314" spans="1:21" ht="32.25" thickBot="1">
      <c r="A314" s="274"/>
      <c r="B314" s="277"/>
      <c r="C314" s="274"/>
      <c r="D314" s="385"/>
      <c r="E314" s="280"/>
      <c r="F314" s="319"/>
      <c r="G314" s="303"/>
      <c r="H314" s="386"/>
      <c r="I314" s="45" t="s">
        <v>752</v>
      </c>
      <c r="J314" s="45" t="s">
        <v>753</v>
      </c>
      <c r="K314" s="55" t="s">
        <v>754</v>
      </c>
      <c r="L314" s="331"/>
      <c r="M314" s="56"/>
      <c r="N314" s="55"/>
      <c r="O314" s="55"/>
      <c r="P314" s="55"/>
      <c r="Q314" s="55"/>
      <c r="R314" s="273"/>
      <c r="S314" s="18"/>
      <c r="T314" s="18"/>
      <c r="U314" s="18"/>
    </row>
    <row r="315" spans="1:21" ht="78.75">
      <c r="A315" s="262">
        <v>1</v>
      </c>
      <c r="B315" s="289">
        <v>44588</v>
      </c>
      <c r="C315" s="262" t="s">
        <v>629</v>
      </c>
      <c r="D315" s="387" t="s">
        <v>630</v>
      </c>
      <c r="E315" s="291" t="s">
        <v>785</v>
      </c>
      <c r="F315" s="324" t="str">
        <f>IFERROR(VLOOKUP(E315,'[13]Riesgos de gestión'!$C$78:$D$125,2,0),0)</f>
        <v>Incumplimiento del término legal para rendir un informe de inspección de campo, concepto técnico o acto administrativo</v>
      </c>
      <c r="G315" s="258" t="s">
        <v>655</v>
      </c>
      <c r="H315" s="372" t="s">
        <v>718</v>
      </c>
      <c r="I315" s="17" t="s">
        <v>656</v>
      </c>
      <c r="J315" s="17" t="s">
        <v>657</v>
      </c>
      <c r="K315" s="17" t="s">
        <v>658</v>
      </c>
      <c r="L315" s="297" t="s">
        <v>61</v>
      </c>
      <c r="M315" s="241" t="s">
        <v>147</v>
      </c>
      <c r="N315" s="243" t="s">
        <v>659</v>
      </c>
      <c r="O315" s="17" t="s">
        <v>660</v>
      </c>
      <c r="P315" s="17" t="s">
        <v>661</v>
      </c>
      <c r="Q315" s="17" t="s">
        <v>662</v>
      </c>
      <c r="R315" s="248" t="s">
        <v>80</v>
      </c>
      <c r="S315" s="18"/>
      <c r="T315" s="18"/>
      <c r="U315" s="18"/>
    </row>
    <row r="316" spans="1:21" ht="63">
      <c r="A316" s="263"/>
      <c r="B316" s="276"/>
      <c r="C316" s="263"/>
      <c r="D316" s="384"/>
      <c r="E316" s="279"/>
      <c r="F316" s="319"/>
      <c r="G316" s="271"/>
      <c r="H316" s="272"/>
      <c r="I316" s="21" t="s">
        <v>663</v>
      </c>
      <c r="J316" s="21" t="s">
        <v>664</v>
      </c>
      <c r="K316" s="21" t="s">
        <v>665</v>
      </c>
      <c r="L316" s="298"/>
      <c r="M316" s="242"/>
      <c r="N316" s="244"/>
      <c r="O316" s="21" t="s">
        <v>666</v>
      </c>
      <c r="P316" s="21" t="s">
        <v>667</v>
      </c>
      <c r="Q316" s="21" t="s">
        <v>668</v>
      </c>
      <c r="R316" s="239"/>
      <c r="S316" s="18"/>
      <c r="T316" s="18"/>
      <c r="U316" s="18"/>
    </row>
    <row r="317" spans="1:21" ht="78.75">
      <c r="A317" s="263"/>
      <c r="B317" s="276"/>
      <c r="C317" s="263"/>
      <c r="D317" s="384"/>
      <c r="E317" s="279"/>
      <c r="F317" s="319"/>
      <c r="G317" s="271" t="s">
        <v>733</v>
      </c>
      <c r="H317" s="244" t="s">
        <v>734</v>
      </c>
      <c r="I317" s="21" t="s">
        <v>670</v>
      </c>
      <c r="J317" s="21" t="s">
        <v>735</v>
      </c>
      <c r="K317" s="21" t="s">
        <v>672</v>
      </c>
      <c r="L317" s="298"/>
      <c r="M317" s="242" t="s">
        <v>673</v>
      </c>
      <c r="N317" s="244" t="s">
        <v>674</v>
      </c>
      <c r="O317" s="21" t="s">
        <v>675</v>
      </c>
      <c r="P317" s="21" t="s">
        <v>661</v>
      </c>
      <c r="Q317" s="21" t="s">
        <v>676</v>
      </c>
      <c r="R317" s="249"/>
      <c r="S317" s="18"/>
      <c r="T317" s="18"/>
      <c r="U317" s="18"/>
    </row>
    <row r="318" spans="1:21" ht="31.5">
      <c r="A318" s="263"/>
      <c r="B318" s="276"/>
      <c r="C318" s="263"/>
      <c r="D318" s="384"/>
      <c r="E318" s="279"/>
      <c r="F318" s="319"/>
      <c r="G318" s="271"/>
      <c r="H318" s="244"/>
      <c r="I318" s="21" t="s">
        <v>681</v>
      </c>
      <c r="J318" s="21" t="s">
        <v>682</v>
      </c>
      <c r="K318" s="21" t="s">
        <v>683</v>
      </c>
      <c r="L318" s="298"/>
      <c r="M318" s="242"/>
      <c r="N318" s="244"/>
      <c r="O318" s="21" t="s">
        <v>678</v>
      </c>
      <c r="P318" s="21" t="s">
        <v>679</v>
      </c>
      <c r="Q318" s="21" t="s">
        <v>680</v>
      </c>
      <c r="R318" s="249"/>
      <c r="S318" s="18"/>
      <c r="T318" s="18"/>
      <c r="U318" s="18"/>
    </row>
    <row r="319" spans="1:21" ht="31.5">
      <c r="A319" s="263"/>
      <c r="B319" s="276"/>
      <c r="C319" s="263"/>
      <c r="D319" s="384"/>
      <c r="E319" s="279"/>
      <c r="F319" s="319"/>
      <c r="G319" s="271"/>
      <c r="H319" s="244"/>
      <c r="I319" s="21" t="s">
        <v>663</v>
      </c>
      <c r="J319" s="21" t="s">
        <v>682</v>
      </c>
      <c r="K319" s="21" t="s">
        <v>665</v>
      </c>
      <c r="L319" s="298"/>
      <c r="M319" s="242" t="s">
        <v>695</v>
      </c>
      <c r="N319" s="244" t="s">
        <v>696</v>
      </c>
      <c r="O319" s="21" t="s">
        <v>697</v>
      </c>
      <c r="P319" s="21" t="s">
        <v>698</v>
      </c>
      <c r="Q319" s="21" t="s">
        <v>699</v>
      </c>
      <c r="R319" s="249"/>
      <c r="S319" s="18"/>
      <c r="T319" s="18"/>
      <c r="U319" s="18"/>
    </row>
    <row r="320" spans="1:21" ht="78.75">
      <c r="A320" s="263"/>
      <c r="B320" s="276"/>
      <c r="C320" s="263"/>
      <c r="D320" s="384"/>
      <c r="E320" s="279"/>
      <c r="F320" s="319"/>
      <c r="G320" s="29" t="s">
        <v>669</v>
      </c>
      <c r="H320" s="20" t="s">
        <v>736</v>
      </c>
      <c r="I320" s="21" t="s">
        <v>670</v>
      </c>
      <c r="J320" s="21" t="s">
        <v>735</v>
      </c>
      <c r="K320" s="21" t="s">
        <v>672</v>
      </c>
      <c r="L320" s="298"/>
      <c r="M320" s="242"/>
      <c r="N320" s="244"/>
      <c r="O320" s="21" t="s">
        <v>700</v>
      </c>
      <c r="P320" s="21" t="s">
        <v>701</v>
      </c>
      <c r="Q320" s="21" t="s">
        <v>691</v>
      </c>
      <c r="R320" s="249"/>
      <c r="S320" s="18"/>
      <c r="T320" s="18"/>
      <c r="U320" s="18"/>
    </row>
    <row r="321" spans="1:21" ht="31.5">
      <c r="A321" s="263"/>
      <c r="B321" s="276"/>
      <c r="C321" s="263"/>
      <c r="D321" s="384"/>
      <c r="E321" s="279"/>
      <c r="F321" s="319"/>
      <c r="G321" s="29" t="s">
        <v>685</v>
      </c>
      <c r="H321" s="20" t="s">
        <v>741</v>
      </c>
      <c r="I321" s="21" t="s">
        <v>686</v>
      </c>
      <c r="J321" s="21" t="s">
        <v>682</v>
      </c>
      <c r="K321" s="21" t="s">
        <v>683</v>
      </c>
      <c r="L321" s="298"/>
      <c r="M321" s="242"/>
      <c r="N321" s="244"/>
      <c r="O321" s="21" t="s">
        <v>684</v>
      </c>
      <c r="P321" s="21" t="s">
        <v>679</v>
      </c>
      <c r="Q321" s="21" t="s">
        <v>680</v>
      </c>
      <c r="R321" s="249"/>
      <c r="S321" s="18"/>
      <c r="T321" s="18"/>
      <c r="U321" s="18"/>
    </row>
    <row r="322" spans="1:21" ht="31.5">
      <c r="A322" s="263"/>
      <c r="B322" s="276"/>
      <c r="C322" s="263"/>
      <c r="D322" s="384"/>
      <c r="E322" s="279"/>
      <c r="F322" s="319"/>
      <c r="G322" s="32" t="s">
        <v>744</v>
      </c>
      <c r="H322" s="66" t="s">
        <v>745</v>
      </c>
      <c r="I322" s="50" t="s">
        <v>746</v>
      </c>
      <c r="J322" s="50" t="s">
        <v>706</v>
      </c>
      <c r="K322" s="50" t="s">
        <v>747</v>
      </c>
      <c r="L322" s="298"/>
      <c r="M322" s="19" t="s">
        <v>737</v>
      </c>
      <c r="N322" s="20" t="s">
        <v>738</v>
      </c>
      <c r="O322" s="21" t="s">
        <v>739</v>
      </c>
      <c r="P322" s="21" t="s">
        <v>740</v>
      </c>
      <c r="Q322" s="21" t="s">
        <v>691</v>
      </c>
      <c r="R322" s="249"/>
      <c r="S322" s="18"/>
      <c r="T322" s="18"/>
      <c r="U322" s="18"/>
    </row>
    <row r="323" spans="1:21" ht="31.5">
      <c r="A323" s="263"/>
      <c r="B323" s="276"/>
      <c r="C323" s="263"/>
      <c r="D323" s="384"/>
      <c r="E323" s="279"/>
      <c r="F323" s="319"/>
      <c r="G323" s="32" t="s">
        <v>748</v>
      </c>
      <c r="H323" s="66" t="s">
        <v>749</v>
      </c>
      <c r="I323" s="50" t="s">
        <v>746</v>
      </c>
      <c r="J323" s="50" t="s">
        <v>706</v>
      </c>
      <c r="K323" s="50" t="s">
        <v>747</v>
      </c>
      <c r="L323" s="298"/>
      <c r="M323" s="51"/>
      <c r="N323" s="50"/>
      <c r="O323" s="50"/>
      <c r="P323" s="50"/>
      <c r="Q323" s="50"/>
      <c r="R323" s="249"/>
      <c r="S323" s="18"/>
      <c r="T323" s="18"/>
      <c r="U323" s="18"/>
    </row>
    <row r="324" spans="1:21" ht="31.5">
      <c r="A324" s="263"/>
      <c r="B324" s="276"/>
      <c r="C324" s="263"/>
      <c r="D324" s="384"/>
      <c r="E324" s="279"/>
      <c r="F324" s="319"/>
      <c r="G324" s="271" t="s">
        <v>750</v>
      </c>
      <c r="H324" s="353" t="s">
        <v>751</v>
      </c>
      <c r="I324" s="50" t="s">
        <v>746</v>
      </c>
      <c r="J324" s="50" t="s">
        <v>706</v>
      </c>
      <c r="K324" s="50" t="s">
        <v>747</v>
      </c>
      <c r="L324" s="298"/>
      <c r="M324" s="51"/>
      <c r="N324" s="50"/>
      <c r="O324" s="50"/>
      <c r="P324" s="50"/>
      <c r="Q324" s="50"/>
      <c r="R324" s="249"/>
      <c r="S324" s="18"/>
      <c r="T324" s="18"/>
      <c r="U324" s="18"/>
    </row>
    <row r="325" spans="1:21" ht="32.25" thickBot="1">
      <c r="A325" s="251"/>
      <c r="B325" s="290"/>
      <c r="C325" s="251"/>
      <c r="D325" s="388"/>
      <c r="E325" s="292"/>
      <c r="F325" s="325"/>
      <c r="G325" s="259"/>
      <c r="H325" s="357"/>
      <c r="I325" s="26" t="s">
        <v>752</v>
      </c>
      <c r="J325" s="26" t="s">
        <v>753</v>
      </c>
      <c r="K325" s="52" t="s">
        <v>754</v>
      </c>
      <c r="L325" s="299"/>
      <c r="M325" s="53"/>
      <c r="N325" s="52"/>
      <c r="O325" s="52"/>
      <c r="P325" s="52"/>
      <c r="Q325" s="52"/>
      <c r="R325" s="240"/>
      <c r="S325" s="18"/>
      <c r="T325" s="18"/>
      <c r="U325" s="18"/>
    </row>
    <row r="326" spans="1:21" ht="47.25">
      <c r="A326" s="250">
        <v>1</v>
      </c>
      <c r="B326" s="275">
        <v>44588</v>
      </c>
      <c r="C326" s="250" t="s">
        <v>629</v>
      </c>
      <c r="D326" s="383" t="s">
        <v>630</v>
      </c>
      <c r="E326" s="278" t="s">
        <v>786</v>
      </c>
      <c r="F326" s="319" t="str">
        <f>IFERROR(VLOOKUP(E326,'[13]Riesgos de gestión'!$C$78:$D$137,2,0),0)</f>
        <v>Generación del silencio administrativo positivo para los documentos técnicos que le aplique</v>
      </c>
      <c r="G326" s="233" t="s">
        <v>655</v>
      </c>
      <c r="H326" s="364" t="s">
        <v>718</v>
      </c>
      <c r="I326" s="42" t="s">
        <v>656</v>
      </c>
      <c r="J326" s="42" t="s">
        <v>787</v>
      </c>
      <c r="K326" s="42" t="s">
        <v>658</v>
      </c>
      <c r="L326" s="269" t="s">
        <v>40</v>
      </c>
      <c r="M326" s="39" t="s">
        <v>593</v>
      </c>
      <c r="N326" s="135" t="s">
        <v>594</v>
      </c>
      <c r="O326" s="42" t="s">
        <v>684</v>
      </c>
      <c r="P326" s="42" t="s">
        <v>679</v>
      </c>
      <c r="Q326" s="42" t="s">
        <v>680</v>
      </c>
      <c r="R326" s="239" t="s">
        <v>80</v>
      </c>
      <c r="S326" s="18"/>
      <c r="T326" s="18"/>
      <c r="U326" s="18"/>
    </row>
    <row r="327" spans="1:21" ht="31.5">
      <c r="A327" s="263"/>
      <c r="B327" s="276"/>
      <c r="C327" s="263"/>
      <c r="D327" s="384"/>
      <c r="E327" s="279"/>
      <c r="F327" s="319"/>
      <c r="G327" s="242"/>
      <c r="H327" s="353"/>
      <c r="I327" s="50" t="s">
        <v>746</v>
      </c>
      <c r="J327" s="50" t="s">
        <v>706</v>
      </c>
      <c r="K327" s="50" t="s">
        <v>747</v>
      </c>
      <c r="L327" s="246"/>
      <c r="M327" s="29" t="s">
        <v>637</v>
      </c>
      <c r="N327" s="49" t="s">
        <v>638</v>
      </c>
      <c r="O327" s="21" t="s">
        <v>639</v>
      </c>
      <c r="P327" s="21" t="s">
        <v>640</v>
      </c>
      <c r="Q327" s="21" t="s">
        <v>641</v>
      </c>
      <c r="R327" s="249"/>
      <c r="S327" s="18"/>
      <c r="T327" s="18"/>
      <c r="U327" s="18"/>
    </row>
    <row r="328" spans="1:21" ht="31.5">
      <c r="A328" s="263"/>
      <c r="B328" s="276"/>
      <c r="C328" s="263"/>
      <c r="D328" s="384"/>
      <c r="E328" s="279"/>
      <c r="F328" s="319"/>
      <c r="G328" s="242" t="s">
        <v>788</v>
      </c>
      <c r="H328" s="244" t="s">
        <v>789</v>
      </c>
      <c r="I328" s="21" t="s">
        <v>790</v>
      </c>
      <c r="J328" s="21" t="s">
        <v>791</v>
      </c>
      <c r="K328" s="21" t="s">
        <v>747</v>
      </c>
      <c r="L328" s="246"/>
      <c r="M328" s="51"/>
      <c r="N328" s="50"/>
      <c r="O328" s="21"/>
      <c r="P328" s="21"/>
      <c r="Q328" s="21"/>
      <c r="R328" s="249"/>
      <c r="S328" s="18"/>
      <c r="T328" s="18"/>
      <c r="U328" s="18"/>
    </row>
    <row r="329" spans="1:21" ht="32.25" thickBot="1">
      <c r="A329" s="274"/>
      <c r="B329" s="277"/>
      <c r="C329" s="274"/>
      <c r="D329" s="385"/>
      <c r="E329" s="280"/>
      <c r="F329" s="319"/>
      <c r="G329" s="342"/>
      <c r="H329" s="344"/>
      <c r="I329" s="45" t="s">
        <v>792</v>
      </c>
      <c r="J329" s="45" t="s">
        <v>791</v>
      </c>
      <c r="K329" s="45" t="s">
        <v>747</v>
      </c>
      <c r="L329" s="270"/>
      <c r="M329" s="53"/>
      <c r="N329" s="52"/>
      <c r="O329" s="52"/>
      <c r="P329" s="52"/>
      <c r="Q329" s="52"/>
      <c r="R329" s="273"/>
      <c r="S329" s="18"/>
      <c r="T329" s="18"/>
      <c r="U329" s="18"/>
    </row>
    <row r="330" spans="1:21" ht="57.75" customHeight="1">
      <c r="A330" s="262">
        <v>1</v>
      </c>
      <c r="B330" s="289">
        <v>44588</v>
      </c>
      <c r="C330" s="262" t="s">
        <v>629</v>
      </c>
      <c r="D330" s="262" t="s">
        <v>793</v>
      </c>
      <c r="E330" s="291" t="s">
        <v>794</v>
      </c>
      <c r="F330" s="324" t="str">
        <f>IFERROR(VLOOKUP(E330,'[15]Riesgos de gestión'!$C$49:$D$64,2,0),0)</f>
        <v>Disminución de recursos distribuidos a los beneficiarios del SGR</v>
      </c>
      <c r="G330" s="258" t="s">
        <v>795</v>
      </c>
      <c r="H330" s="372" t="s">
        <v>796</v>
      </c>
      <c r="I330" s="17" t="s">
        <v>797</v>
      </c>
      <c r="J330" s="17" t="s">
        <v>798</v>
      </c>
      <c r="K330" s="17" t="s">
        <v>799</v>
      </c>
      <c r="L330" s="297" t="s">
        <v>61</v>
      </c>
      <c r="M330" s="39" t="s">
        <v>800</v>
      </c>
      <c r="N330" s="135" t="str">
        <f>IFERROR(VLOOKUP(M330,'[16]Riesgos de gestión'!$D$10:$E$17,2,0),0)</f>
        <v xml:space="preserve">PQRS de los Entes Territoriales por la disminución en la transferencia de las Regalías. </v>
      </c>
      <c r="O330" s="175" t="s">
        <v>801</v>
      </c>
      <c r="P330" s="175" t="s">
        <v>802</v>
      </c>
      <c r="Q330" s="175" t="s">
        <v>803</v>
      </c>
      <c r="R330" s="248" t="s">
        <v>80</v>
      </c>
      <c r="S330" s="18"/>
      <c r="T330" s="18"/>
      <c r="U330" s="18"/>
    </row>
    <row r="331" spans="1:21" ht="31.5">
      <c r="A331" s="263"/>
      <c r="B331" s="276"/>
      <c r="C331" s="263"/>
      <c r="D331" s="263"/>
      <c r="E331" s="279"/>
      <c r="F331" s="319"/>
      <c r="G331" s="271"/>
      <c r="H331" s="272"/>
      <c r="I331" s="21" t="s">
        <v>804</v>
      </c>
      <c r="J331" s="21" t="s">
        <v>798</v>
      </c>
      <c r="K331" s="21" t="s">
        <v>805</v>
      </c>
      <c r="L331" s="298"/>
      <c r="M331" s="303" t="s">
        <v>593</v>
      </c>
      <c r="N331" s="304" t="s">
        <v>594</v>
      </c>
      <c r="O331" s="21" t="s">
        <v>806</v>
      </c>
      <c r="P331" s="21" t="s">
        <v>807</v>
      </c>
      <c r="Q331" s="176" t="s">
        <v>808</v>
      </c>
      <c r="R331" s="249"/>
      <c r="S331" s="18"/>
      <c r="T331" s="18"/>
      <c r="U331" s="18"/>
    </row>
    <row r="332" spans="1:21" ht="31.5" customHeight="1">
      <c r="A332" s="263"/>
      <c r="B332" s="276"/>
      <c r="C332" s="263"/>
      <c r="D332" s="263"/>
      <c r="E332" s="279"/>
      <c r="F332" s="319"/>
      <c r="G332" s="271"/>
      <c r="H332" s="272"/>
      <c r="I332" s="21" t="s">
        <v>809</v>
      </c>
      <c r="J332" s="21" t="s">
        <v>798</v>
      </c>
      <c r="K332" s="21" t="s">
        <v>810</v>
      </c>
      <c r="L332" s="298"/>
      <c r="M332" s="285"/>
      <c r="N332" s="287"/>
      <c r="O332" s="21" t="s">
        <v>811</v>
      </c>
      <c r="P332" s="21" t="s">
        <v>812</v>
      </c>
      <c r="Q332" s="176" t="s">
        <v>808</v>
      </c>
      <c r="R332" s="249"/>
      <c r="S332" s="18"/>
      <c r="T332" s="18"/>
      <c r="U332" s="18"/>
    </row>
    <row r="333" spans="1:21" ht="31.5">
      <c r="A333" s="263"/>
      <c r="B333" s="276"/>
      <c r="C333" s="263"/>
      <c r="D333" s="263"/>
      <c r="E333" s="279"/>
      <c r="F333" s="319"/>
      <c r="G333" s="29" t="s">
        <v>813</v>
      </c>
      <c r="H333" s="49" t="s">
        <v>814</v>
      </c>
      <c r="I333" s="21" t="s">
        <v>815</v>
      </c>
      <c r="J333" s="21" t="s">
        <v>798</v>
      </c>
      <c r="K333" s="21" t="s">
        <v>107</v>
      </c>
      <c r="L333" s="298"/>
      <c r="M333" s="51"/>
      <c r="N333" s="50"/>
      <c r="O333" s="21"/>
      <c r="P333" s="21"/>
      <c r="Q333" s="176"/>
      <c r="R333" s="249"/>
      <c r="S333" s="18"/>
      <c r="T333" s="18"/>
      <c r="U333" s="18"/>
    </row>
    <row r="334" spans="1:21">
      <c r="A334" s="263"/>
      <c r="B334" s="276"/>
      <c r="C334" s="263"/>
      <c r="D334" s="263"/>
      <c r="E334" s="279"/>
      <c r="F334" s="319"/>
      <c r="G334" s="29" t="s">
        <v>816</v>
      </c>
      <c r="H334" s="49" t="s">
        <v>817</v>
      </c>
      <c r="I334" s="21" t="s">
        <v>818</v>
      </c>
      <c r="J334" s="21" t="s">
        <v>798</v>
      </c>
      <c r="K334" s="21" t="s">
        <v>107</v>
      </c>
      <c r="L334" s="298"/>
      <c r="M334" s="51"/>
      <c r="N334" s="50"/>
      <c r="O334" s="50"/>
      <c r="P334" s="50"/>
      <c r="Q334" s="136"/>
      <c r="R334" s="249"/>
      <c r="S334" s="18"/>
      <c r="T334" s="18"/>
      <c r="U334" s="18"/>
    </row>
    <row r="335" spans="1:21">
      <c r="A335" s="263"/>
      <c r="B335" s="276"/>
      <c r="C335" s="263"/>
      <c r="D335" s="263"/>
      <c r="E335" s="279"/>
      <c r="F335" s="319"/>
      <c r="G335" s="29" t="s">
        <v>819</v>
      </c>
      <c r="H335" s="49" t="s">
        <v>820</v>
      </c>
      <c r="I335" s="21" t="s">
        <v>821</v>
      </c>
      <c r="J335" s="21" t="s">
        <v>798</v>
      </c>
      <c r="K335" s="21" t="s">
        <v>822</v>
      </c>
      <c r="L335" s="298"/>
      <c r="M335" s="51"/>
      <c r="N335" s="50"/>
      <c r="O335" s="50"/>
      <c r="P335" s="50"/>
      <c r="Q335" s="136"/>
      <c r="R335" s="249"/>
      <c r="S335" s="18"/>
      <c r="T335" s="18"/>
      <c r="U335" s="18"/>
    </row>
    <row r="336" spans="1:21">
      <c r="A336" s="263"/>
      <c r="B336" s="276"/>
      <c r="C336" s="263"/>
      <c r="D336" s="263"/>
      <c r="E336" s="279"/>
      <c r="F336" s="319"/>
      <c r="G336" s="271" t="s">
        <v>823</v>
      </c>
      <c r="H336" s="374" t="s">
        <v>824</v>
      </c>
      <c r="I336" s="21" t="s">
        <v>825</v>
      </c>
      <c r="J336" s="21" t="s">
        <v>798</v>
      </c>
      <c r="K336" s="21" t="s">
        <v>107</v>
      </c>
      <c r="L336" s="298"/>
      <c r="M336" s="51"/>
      <c r="N336" s="50"/>
      <c r="O336" s="50"/>
      <c r="P336" s="50"/>
      <c r="Q336" s="136"/>
      <c r="R336" s="249"/>
      <c r="S336" s="18"/>
      <c r="T336" s="18"/>
      <c r="U336" s="18"/>
    </row>
    <row r="337" spans="1:21">
      <c r="A337" s="263"/>
      <c r="B337" s="276"/>
      <c r="C337" s="263"/>
      <c r="D337" s="263"/>
      <c r="E337" s="279"/>
      <c r="F337" s="319"/>
      <c r="G337" s="271"/>
      <c r="H337" s="272"/>
      <c r="I337" s="21" t="s">
        <v>826</v>
      </c>
      <c r="J337" s="21" t="s">
        <v>802</v>
      </c>
      <c r="K337" s="21" t="s">
        <v>107</v>
      </c>
      <c r="L337" s="298"/>
      <c r="M337" s="51"/>
      <c r="N337" s="50"/>
      <c r="O337" s="50"/>
      <c r="P337" s="50"/>
      <c r="Q337" s="136"/>
      <c r="R337" s="249"/>
      <c r="S337" s="18"/>
      <c r="T337" s="18"/>
      <c r="U337" s="18"/>
    </row>
    <row r="338" spans="1:21">
      <c r="A338" s="263"/>
      <c r="B338" s="276"/>
      <c r="C338" s="263"/>
      <c r="D338" s="263"/>
      <c r="E338" s="279"/>
      <c r="F338" s="319"/>
      <c r="G338" s="271" t="s">
        <v>827</v>
      </c>
      <c r="H338" s="374" t="s">
        <v>828</v>
      </c>
      <c r="I338" s="21" t="s">
        <v>829</v>
      </c>
      <c r="J338" s="21" t="s">
        <v>798</v>
      </c>
      <c r="K338" s="21" t="s">
        <v>830</v>
      </c>
      <c r="L338" s="298"/>
      <c r="M338" s="51"/>
      <c r="N338" s="50"/>
      <c r="O338" s="50"/>
      <c r="P338" s="50"/>
      <c r="Q338" s="136"/>
      <c r="R338" s="249"/>
      <c r="S338" s="18"/>
      <c r="T338" s="18"/>
      <c r="U338" s="18"/>
    </row>
    <row r="339" spans="1:21" ht="31.5">
      <c r="A339" s="263"/>
      <c r="B339" s="276"/>
      <c r="C339" s="263"/>
      <c r="D339" s="263"/>
      <c r="E339" s="279"/>
      <c r="F339" s="319"/>
      <c r="G339" s="271"/>
      <c r="H339" s="272"/>
      <c r="I339" s="21" t="s">
        <v>831</v>
      </c>
      <c r="J339" s="21" t="s">
        <v>798</v>
      </c>
      <c r="K339" s="21" t="s">
        <v>832</v>
      </c>
      <c r="L339" s="298"/>
      <c r="M339" s="51"/>
      <c r="N339" s="50"/>
      <c r="O339" s="50"/>
      <c r="P339" s="50"/>
      <c r="Q339" s="136"/>
      <c r="R339" s="249"/>
      <c r="S339" s="18"/>
      <c r="T339" s="18"/>
      <c r="U339" s="18"/>
    </row>
    <row r="340" spans="1:21" ht="31.5">
      <c r="A340" s="263"/>
      <c r="B340" s="276"/>
      <c r="C340" s="263"/>
      <c r="D340" s="263"/>
      <c r="E340" s="279"/>
      <c r="F340" s="319"/>
      <c r="G340" s="29" t="s">
        <v>712</v>
      </c>
      <c r="H340" s="66" t="s">
        <v>713</v>
      </c>
      <c r="I340" s="21" t="s">
        <v>833</v>
      </c>
      <c r="J340" s="21" t="s">
        <v>834</v>
      </c>
      <c r="K340" s="21" t="s">
        <v>835</v>
      </c>
      <c r="L340" s="298"/>
      <c r="M340" s="51"/>
      <c r="N340" s="50"/>
      <c r="O340" s="50"/>
      <c r="P340" s="50"/>
      <c r="Q340" s="136"/>
      <c r="R340" s="249"/>
      <c r="S340" s="18"/>
      <c r="T340" s="18"/>
      <c r="U340" s="18"/>
    </row>
    <row r="341" spans="1:21" ht="32.25" thickBot="1">
      <c r="A341" s="251"/>
      <c r="B341" s="290"/>
      <c r="C341" s="251"/>
      <c r="D341" s="251"/>
      <c r="E341" s="292"/>
      <c r="F341" s="325"/>
      <c r="G341" s="35" t="s">
        <v>836</v>
      </c>
      <c r="H341" s="78" t="s">
        <v>837</v>
      </c>
      <c r="I341" s="26" t="s">
        <v>838</v>
      </c>
      <c r="J341" s="26" t="s">
        <v>798</v>
      </c>
      <c r="K341" s="26" t="s">
        <v>839</v>
      </c>
      <c r="L341" s="299"/>
      <c r="M341" s="53"/>
      <c r="N341" s="52"/>
      <c r="O341" s="52"/>
      <c r="P341" s="52"/>
      <c r="Q341" s="177"/>
      <c r="R341" s="240"/>
      <c r="S341" s="18"/>
      <c r="T341" s="18"/>
      <c r="U341" s="18"/>
    </row>
    <row r="342" spans="1:21" ht="31.5">
      <c r="A342" s="250">
        <v>1</v>
      </c>
      <c r="B342" s="316">
        <v>44588</v>
      </c>
      <c r="C342" s="250" t="s">
        <v>629</v>
      </c>
      <c r="D342" s="250" t="s">
        <v>793</v>
      </c>
      <c r="E342" s="318" t="s">
        <v>840</v>
      </c>
      <c r="F342" s="319" t="str">
        <f>IFERROR(VLOOKUP(E342,'[15]Riesgos de gestión'!$C$49:$D$64,2,0),0)</f>
        <v>PQRS de los comercializadores y exportadores</v>
      </c>
      <c r="G342" s="39" t="s">
        <v>841</v>
      </c>
      <c r="H342" s="173" t="s">
        <v>842</v>
      </c>
      <c r="I342" s="42" t="s">
        <v>843</v>
      </c>
      <c r="J342" s="42" t="s">
        <v>798</v>
      </c>
      <c r="K342" s="42" t="s">
        <v>844</v>
      </c>
      <c r="L342" s="308" t="s">
        <v>80</v>
      </c>
      <c r="M342" s="14" t="s">
        <v>147</v>
      </c>
      <c r="N342" s="15" t="s">
        <v>659</v>
      </c>
      <c r="O342" s="42" t="s">
        <v>845</v>
      </c>
      <c r="P342" s="42" t="s">
        <v>846</v>
      </c>
      <c r="Q342" s="175" t="s">
        <v>847</v>
      </c>
      <c r="R342" s="309" t="s">
        <v>80</v>
      </c>
      <c r="S342" s="18"/>
      <c r="T342" s="18"/>
      <c r="U342" s="18"/>
    </row>
    <row r="343" spans="1:21" ht="47.25">
      <c r="A343" s="263"/>
      <c r="B343" s="317"/>
      <c r="C343" s="263"/>
      <c r="D343" s="263"/>
      <c r="E343" s="318"/>
      <c r="F343" s="319"/>
      <c r="G343" s="303" t="s">
        <v>848</v>
      </c>
      <c r="H343" s="382" t="s">
        <v>849</v>
      </c>
      <c r="I343" s="21" t="s">
        <v>850</v>
      </c>
      <c r="J343" s="21" t="s">
        <v>798</v>
      </c>
      <c r="K343" s="21" t="s">
        <v>851</v>
      </c>
      <c r="L343" s="308"/>
      <c r="M343" s="29" t="s">
        <v>852</v>
      </c>
      <c r="N343" s="49" t="s">
        <v>853</v>
      </c>
      <c r="O343" s="21" t="s">
        <v>854</v>
      </c>
      <c r="P343" s="21" t="s">
        <v>855</v>
      </c>
      <c r="Q343" s="176" t="s">
        <v>743</v>
      </c>
      <c r="R343" s="309"/>
      <c r="S343" s="18"/>
      <c r="T343" s="18"/>
      <c r="U343" s="18"/>
    </row>
    <row r="344" spans="1:21" ht="31.5">
      <c r="A344" s="263"/>
      <c r="B344" s="317"/>
      <c r="C344" s="263"/>
      <c r="D344" s="263"/>
      <c r="E344" s="318"/>
      <c r="F344" s="319"/>
      <c r="G344" s="285"/>
      <c r="H344" s="307"/>
      <c r="I344" s="21" t="s">
        <v>856</v>
      </c>
      <c r="J344" s="21" t="s">
        <v>798</v>
      </c>
      <c r="K344" s="21" t="s">
        <v>851</v>
      </c>
      <c r="L344" s="308"/>
      <c r="M344" s="29" t="s">
        <v>857</v>
      </c>
      <c r="N344" s="49" t="s">
        <v>858</v>
      </c>
      <c r="O344" s="21" t="s">
        <v>859</v>
      </c>
      <c r="P344" s="21" t="s">
        <v>802</v>
      </c>
      <c r="Q344" s="176" t="s">
        <v>803</v>
      </c>
      <c r="R344" s="309"/>
      <c r="S344" s="18"/>
      <c r="T344" s="18"/>
      <c r="U344" s="18"/>
    </row>
    <row r="345" spans="1:21" ht="31.5">
      <c r="A345" s="263"/>
      <c r="B345" s="317"/>
      <c r="C345" s="263"/>
      <c r="D345" s="263"/>
      <c r="E345" s="318"/>
      <c r="F345" s="319"/>
      <c r="G345" s="29" t="s">
        <v>860</v>
      </c>
      <c r="H345" s="66" t="s">
        <v>861</v>
      </c>
      <c r="I345" s="21" t="s">
        <v>862</v>
      </c>
      <c r="J345" s="21" t="s">
        <v>798</v>
      </c>
      <c r="K345" s="21" t="s">
        <v>863</v>
      </c>
      <c r="L345" s="308"/>
      <c r="M345" s="29"/>
      <c r="N345" s="49"/>
      <c r="O345" s="50"/>
      <c r="P345" s="50"/>
      <c r="Q345" s="136"/>
      <c r="R345" s="309"/>
      <c r="S345" s="18"/>
      <c r="T345" s="18"/>
      <c r="U345" s="18"/>
    </row>
    <row r="346" spans="1:21" ht="31.5">
      <c r="A346" s="263"/>
      <c r="B346" s="317"/>
      <c r="C346" s="263"/>
      <c r="D346" s="263"/>
      <c r="E346" s="318"/>
      <c r="F346" s="319"/>
      <c r="G346" s="303" t="s">
        <v>864</v>
      </c>
      <c r="H346" s="310" t="s">
        <v>865</v>
      </c>
      <c r="I346" s="21" t="s">
        <v>862</v>
      </c>
      <c r="J346" s="21" t="s">
        <v>798</v>
      </c>
      <c r="K346" s="21" t="s">
        <v>863</v>
      </c>
      <c r="L346" s="308"/>
      <c r="M346" s="29"/>
      <c r="N346" s="49"/>
      <c r="O346" s="21"/>
      <c r="P346" s="21"/>
      <c r="Q346" s="176"/>
      <c r="R346" s="309"/>
      <c r="S346" s="18"/>
      <c r="T346" s="18"/>
      <c r="U346" s="18"/>
    </row>
    <row r="347" spans="1:21" ht="31.5">
      <c r="A347" s="263"/>
      <c r="B347" s="317"/>
      <c r="C347" s="263"/>
      <c r="D347" s="263"/>
      <c r="E347" s="318"/>
      <c r="F347" s="319"/>
      <c r="G347" s="285"/>
      <c r="H347" s="307"/>
      <c r="I347" s="21" t="s">
        <v>866</v>
      </c>
      <c r="J347" s="21" t="s">
        <v>798</v>
      </c>
      <c r="K347" s="21" t="s">
        <v>863</v>
      </c>
      <c r="L347" s="308"/>
      <c r="M347" s="29"/>
      <c r="N347" s="49"/>
      <c r="O347" s="50"/>
      <c r="P347" s="50"/>
      <c r="Q347" s="136"/>
      <c r="R347" s="309"/>
      <c r="S347" s="18"/>
      <c r="T347" s="18"/>
      <c r="U347" s="18"/>
    </row>
    <row r="348" spans="1:21" ht="31.5">
      <c r="A348" s="263"/>
      <c r="B348" s="317"/>
      <c r="C348" s="263"/>
      <c r="D348" s="263"/>
      <c r="E348" s="318"/>
      <c r="F348" s="319"/>
      <c r="G348" s="29" t="s">
        <v>712</v>
      </c>
      <c r="H348" s="66" t="s">
        <v>713</v>
      </c>
      <c r="I348" s="21" t="s">
        <v>833</v>
      </c>
      <c r="J348" s="21" t="s">
        <v>834</v>
      </c>
      <c r="K348" s="21" t="s">
        <v>835</v>
      </c>
      <c r="L348" s="308"/>
      <c r="M348" s="29"/>
      <c r="N348" s="49"/>
      <c r="O348" s="50"/>
      <c r="P348" s="50"/>
      <c r="Q348" s="136"/>
      <c r="R348" s="309"/>
      <c r="S348" s="18"/>
      <c r="T348" s="18"/>
      <c r="U348" s="18"/>
    </row>
    <row r="349" spans="1:21">
      <c r="A349" s="263"/>
      <c r="B349" s="317"/>
      <c r="C349" s="263"/>
      <c r="D349" s="263"/>
      <c r="E349" s="318"/>
      <c r="F349" s="319"/>
      <c r="G349" s="29" t="s">
        <v>867</v>
      </c>
      <c r="H349" s="66" t="s">
        <v>868</v>
      </c>
      <c r="I349" s="21" t="s">
        <v>869</v>
      </c>
      <c r="J349" s="21" t="s">
        <v>798</v>
      </c>
      <c r="K349" s="21" t="s">
        <v>358</v>
      </c>
      <c r="L349" s="308"/>
      <c r="M349" s="29"/>
      <c r="N349" s="49"/>
      <c r="O349" s="50"/>
      <c r="P349" s="50"/>
      <c r="Q349" s="136"/>
      <c r="R349" s="309"/>
      <c r="S349" s="18"/>
      <c r="T349" s="18"/>
      <c r="U349" s="18"/>
    </row>
    <row r="350" spans="1:21">
      <c r="A350" s="263"/>
      <c r="B350" s="317"/>
      <c r="C350" s="263"/>
      <c r="D350" s="263"/>
      <c r="E350" s="318"/>
      <c r="F350" s="319"/>
      <c r="G350" s="271" t="s">
        <v>827</v>
      </c>
      <c r="H350" s="382" t="s">
        <v>828</v>
      </c>
      <c r="I350" s="42" t="s">
        <v>829</v>
      </c>
      <c r="J350" s="42" t="s">
        <v>798</v>
      </c>
      <c r="K350" s="42" t="s">
        <v>830</v>
      </c>
      <c r="L350" s="308"/>
      <c r="M350" s="29"/>
      <c r="N350" s="49"/>
      <c r="O350" s="50"/>
      <c r="P350" s="50"/>
      <c r="Q350" s="136"/>
      <c r="R350" s="309"/>
      <c r="S350" s="18"/>
      <c r="T350" s="18"/>
      <c r="U350" s="18"/>
    </row>
    <row r="351" spans="1:21" ht="31.5">
      <c r="A351" s="263"/>
      <c r="B351" s="317"/>
      <c r="C351" s="263"/>
      <c r="D351" s="263"/>
      <c r="E351" s="318"/>
      <c r="F351" s="319"/>
      <c r="G351" s="271"/>
      <c r="H351" s="373"/>
      <c r="I351" s="21" t="s">
        <v>831</v>
      </c>
      <c r="J351" s="21" t="s">
        <v>798</v>
      </c>
      <c r="K351" s="21" t="s">
        <v>832</v>
      </c>
      <c r="L351" s="308"/>
      <c r="M351" s="29"/>
      <c r="N351" s="49"/>
      <c r="O351" s="50"/>
      <c r="P351" s="50"/>
      <c r="Q351" s="136"/>
      <c r="R351" s="309"/>
      <c r="S351" s="18"/>
      <c r="T351" s="18"/>
      <c r="U351" s="18"/>
    </row>
    <row r="352" spans="1:21" ht="32.25" thickBot="1">
      <c r="A352" s="274"/>
      <c r="B352" s="317"/>
      <c r="C352" s="274"/>
      <c r="D352" s="274"/>
      <c r="E352" s="318"/>
      <c r="F352" s="319"/>
      <c r="G352" s="32" t="s">
        <v>836</v>
      </c>
      <c r="H352" s="33" t="s">
        <v>837</v>
      </c>
      <c r="I352" s="45" t="s">
        <v>838</v>
      </c>
      <c r="J352" s="45" t="s">
        <v>798</v>
      </c>
      <c r="K352" s="45" t="s">
        <v>839</v>
      </c>
      <c r="L352" s="308"/>
      <c r="M352" s="32"/>
      <c r="N352" s="33"/>
      <c r="O352" s="55"/>
      <c r="P352" s="55"/>
      <c r="Q352" s="178"/>
      <c r="R352" s="309"/>
      <c r="S352" s="18"/>
      <c r="T352" s="18"/>
      <c r="U352" s="18"/>
    </row>
    <row r="353" spans="1:21" ht="31.5">
      <c r="A353" s="262">
        <v>1</v>
      </c>
      <c r="B353" s="289">
        <v>44588</v>
      </c>
      <c r="C353" s="262" t="s">
        <v>629</v>
      </c>
      <c r="D353" s="262" t="s">
        <v>793</v>
      </c>
      <c r="E353" s="291" t="s">
        <v>870</v>
      </c>
      <c r="F353" s="324" t="str">
        <f>IFERROR(VLOOKUP(E353,'[15]Riesgos de gestión'!$C$49:$D$64,2,0),0)</f>
        <v>Afectación del presupuesto de ingresos de la ANM</v>
      </c>
      <c r="G353" s="258" t="s">
        <v>795</v>
      </c>
      <c r="H353" s="372" t="s">
        <v>796</v>
      </c>
      <c r="I353" s="17" t="s">
        <v>797</v>
      </c>
      <c r="J353" s="17" t="s">
        <v>798</v>
      </c>
      <c r="K353" s="17" t="s">
        <v>799</v>
      </c>
      <c r="L353" s="377" t="s">
        <v>80</v>
      </c>
      <c r="M353" s="14" t="s">
        <v>147</v>
      </c>
      <c r="N353" s="15" t="s">
        <v>659</v>
      </c>
      <c r="O353" s="17" t="s">
        <v>845</v>
      </c>
      <c r="P353" s="17" t="s">
        <v>846</v>
      </c>
      <c r="Q353" s="179" t="s">
        <v>847</v>
      </c>
      <c r="R353" s="248" t="s">
        <v>80</v>
      </c>
      <c r="S353" s="18"/>
      <c r="T353" s="18"/>
      <c r="U353" s="18"/>
    </row>
    <row r="354" spans="1:21" ht="31.5">
      <c r="A354" s="263"/>
      <c r="B354" s="276"/>
      <c r="C354" s="263"/>
      <c r="D354" s="263"/>
      <c r="E354" s="279"/>
      <c r="F354" s="319"/>
      <c r="G354" s="271"/>
      <c r="H354" s="272"/>
      <c r="I354" s="21" t="s">
        <v>804</v>
      </c>
      <c r="J354" s="21" t="s">
        <v>798</v>
      </c>
      <c r="K354" s="21" t="s">
        <v>805</v>
      </c>
      <c r="L354" s="295"/>
      <c r="M354" s="51"/>
      <c r="N354" s="50"/>
      <c r="O354" s="50"/>
      <c r="P354" s="50"/>
      <c r="Q354" s="136"/>
      <c r="R354" s="249"/>
      <c r="S354" s="18"/>
      <c r="T354" s="18"/>
      <c r="U354" s="18"/>
    </row>
    <row r="355" spans="1:21">
      <c r="A355" s="263"/>
      <c r="B355" s="276"/>
      <c r="C355" s="263"/>
      <c r="D355" s="263"/>
      <c r="E355" s="279"/>
      <c r="F355" s="319"/>
      <c r="G355" s="271"/>
      <c r="H355" s="272"/>
      <c r="I355" s="21" t="s">
        <v>809</v>
      </c>
      <c r="J355" s="21" t="s">
        <v>798</v>
      </c>
      <c r="K355" s="21" t="s">
        <v>810</v>
      </c>
      <c r="L355" s="295"/>
      <c r="M355" s="51"/>
      <c r="N355" s="50"/>
      <c r="O355" s="50"/>
      <c r="P355" s="50"/>
      <c r="Q355" s="136"/>
      <c r="R355" s="249"/>
      <c r="S355" s="18"/>
      <c r="T355" s="18"/>
      <c r="U355" s="18"/>
    </row>
    <row r="356" spans="1:21" ht="31.5" customHeight="1">
      <c r="A356" s="263"/>
      <c r="B356" s="276"/>
      <c r="C356" s="263"/>
      <c r="D356" s="263"/>
      <c r="E356" s="279"/>
      <c r="F356" s="319"/>
      <c r="G356" s="29" t="s">
        <v>813</v>
      </c>
      <c r="H356" s="49" t="s">
        <v>814</v>
      </c>
      <c r="I356" s="21" t="s">
        <v>815</v>
      </c>
      <c r="J356" s="21" t="s">
        <v>798</v>
      </c>
      <c r="K356" s="21" t="s">
        <v>107</v>
      </c>
      <c r="L356" s="295"/>
      <c r="M356" s="51"/>
      <c r="N356" s="50"/>
      <c r="O356" s="50"/>
      <c r="P356" s="50"/>
      <c r="Q356" s="136"/>
      <c r="R356" s="249"/>
      <c r="S356" s="18"/>
      <c r="T356" s="18"/>
      <c r="U356" s="18"/>
    </row>
    <row r="357" spans="1:21">
      <c r="A357" s="263"/>
      <c r="B357" s="276"/>
      <c r="C357" s="263"/>
      <c r="D357" s="263"/>
      <c r="E357" s="279"/>
      <c r="F357" s="319"/>
      <c r="G357" s="29" t="s">
        <v>816</v>
      </c>
      <c r="H357" s="49" t="s">
        <v>817</v>
      </c>
      <c r="I357" s="21" t="s">
        <v>818</v>
      </c>
      <c r="J357" s="21" t="s">
        <v>798</v>
      </c>
      <c r="K357" s="21" t="s">
        <v>107</v>
      </c>
      <c r="L357" s="295"/>
      <c r="M357" s="51"/>
      <c r="N357" s="50"/>
      <c r="O357" s="50"/>
      <c r="P357" s="50"/>
      <c r="Q357" s="136"/>
      <c r="R357" s="249"/>
      <c r="S357" s="18"/>
      <c r="T357" s="18"/>
      <c r="U357" s="18"/>
    </row>
    <row r="358" spans="1:21">
      <c r="A358" s="263"/>
      <c r="B358" s="276"/>
      <c r="C358" s="263"/>
      <c r="D358" s="263"/>
      <c r="E358" s="279"/>
      <c r="F358" s="319"/>
      <c r="G358" s="29" t="s">
        <v>819</v>
      </c>
      <c r="H358" s="49" t="s">
        <v>820</v>
      </c>
      <c r="I358" s="21" t="s">
        <v>821</v>
      </c>
      <c r="J358" s="21" t="s">
        <v>798</v>
      </c>
      <c r="K358" s="21" t="s">
        <v>822</v>
      </c>
      <c r="L358" s="295"/>
      <c r="M358" s="51"/>
      <c r="N358" s="50"/>
      <c r="O358" s="50"/>
      <c r="P358" s="50"/>
      <c r="Q358" s="136"/>
      <c r="R358" s="249"/>
      <c r="S358" s="18"/>
      <c r="T358" s="18"/>
      <c r="U358" s="18"/>
    </row>
    <row r="359" spans="1:21">
      <c r="A359" s="263"/>
      <c r="B359" s="276"/>
      <c r="C359" s="263"/>
      <c r="D359" s="263"/>
      <c r="E359" s="279"/>
      <c r="F359" s="319"/>
      <c r="G359" s="271" t="s">
        <v>823</v>
      </c>
      <c r="H359" s="374" t="s">
        <v>824</v>
      </c>
      <c r="I359" s="21" t="s">
        <v>825</v>
      </c>
      <c r="J359" s="21" t="s">
        <v>798</v>
      </c>
      <c r="K359" s="21" t="s">
        <v>107</v>
      </c>
      <c r="L359" s="295"/>
      <c r="M359" s="51"/>
      <c r="N359" s="50"/>
      <c r="O359" s="50"/>
      <c r="P359" s="50"/>
      <c r="Q359" s="136"/>
      <c r="R359" s="249"/>
      <c r="S359" s="18"/>
      <c r="T359" s="18"/>
      <c r="U359" s="18"/>
    </row>
    <row r="360" spans="1:21">
      <c r="A360" s="263"/>
      <c r="B360" s="276"/>
      <c r="C360" s="263"/>
      <c r="D360" s="263"/>
      <c r="E360" s="279"/>
      <c r="F360" s="319"/>
      <c r="G360" s="271"/>
      <c r="H360" s="272"/>
      <c r="I360" s="21" t="s">
        <v>826</v>
      </c>
      <c r="J360" s="21" t="s">
        <v>802</v>
      </c>
      <c r="K360" s="21" t="s">
        <v>107</v>
      </c>
      <c r="L360" s="295"/>
      <c r="M360" s="51"/>
      <c r="N360" s="50"/>
      <c r="O360" s="50"/>
      <c r="P360" s="50"/>
      <c r="Q360" s="136"/>
      <c r="R360" s="249"/>
      <c r="S360" s="18"/>
      <c r="T360" s="18"/>
      <c r="U360" s="18"/>
    </row>
    <row r="361" spans="1:21" ht="31.5">
      <c r="A361" s="263"/>
      <c r="B361" s="276"/>
      <c r="C361" s="263"/>
      <c r="D361" s="263"/>
      <c r="E361" s="279"/>
      <c r="F361" s="319"/>
      <c r="G361" s="19" t="s">
        <v>871</v>
      </c>
      <c r="H361" s="33" t="s">
        <v>872</v>
      </c>
      <c r="I361" s="21" t="s">
        <v>873</v>
      </c>
      <c r="J361" s="21" t="s">
        <v>798</v>
      </c>
      <c r="K361" s="21" t="s">
        <v>874</v>
      </c>
      <c r="L361" s="295"/>
      <c r="M361" s="51"/>
      <c r="N361" s="50"/>
      <c r="O361" s="50"/>
      <c r="P361" s="50"/>
      <c r="Q361" s="136"/>
      <c r="R361" s="249"/>
      <c r="S361" s="18"/>
      <c r="T361" s="18"/>
      <c r="U361" s="18"/>
    </row>
    <row r="362" spans="1:21">
      <c r="A362" s="263"/>
      <c r="B362" s="276"/>
      <c r="C362" s="263"/>
      <c r="D362" s="263"/>
      <c r="E362" s="279"/>
      <c r="F362" s="319"/>
      <c r="G362" s="19" t="s">
        <v>875</v>
      </c>
      <c r="H362" s="33" t="s">
        <v>876</v>
      </c>
      <c r="I362" s="21" t="s">
        <v>877</v>
      </c>
      <c r="J362" s="21" t="s">
        <v>798</v>
      </c>
      <c r="K362" s="21" t="s">
        <v>878</v>
      </c>
      <c r="L362" s="295"/>
      <c r="M362" s="51"/>
      <c r="N362" s="50"/>
      <c r="O362" s="50"/>
      <c r="P362" s="50"/>
      <c r="Q362" s="136"/>
      <c r="R362" s="249"/>
      <c r="S362" s="18"/>
      <c r="T362" s="18"/>
      <c r="U362" s="18"/>
    </row>
    <row r="363" spans="1:21" ht="31.5">
      <c r="A363" s="263"/>
      <c r="B363" s="276"/>
      <c r="C363" s="263"/>
      <c r="D363" s="263"/>
      <c r="E363" s="279"/>
      <c r="F363" s="319"/>
      <c r="G363" s="19" t="s">
        <v>879</v>
      </c>
      <c r="H363" s="33" t="s">
        <v>880</v>
      </c>
      <c r="I363" s="21" t="s">
        <v>881</v>
      </c>
      <c r="J363" s="21" t="s">
        <v>798</v>
      </c>
      <c r="K363" s="21" t="s">
        <v>882</v>
      </c>
      <c r="L363" s="295"/>
      <c r="M363" s="51"/>
      <c r="N363" s="50"/>
      <c r="O363" s="50"/>
      <c r="P363" s="50"/>
      <c r="Q363" s="136"/>
      <c r="R363" s="249"/>
      <c r="S363" s="18"/>
      <c r="T363" s="18"/>
      <c r="U363" s="18"/>
    </row>
    <row r="364" spans="1:21" ht="31.5">
      <c r="A364" s="263"/>
      <c r="B364" s="276"/>
      <c r="C364" s="263"/>
      <c r="D364" s="263"/>
      <c r="E364" s="279"/>
      <c r="F364" s="319"/>
      <c r="G364" s="29" t="s">
        <v>712</v>
      </c>
      <c r="H364" s="66" t="s">
        <v>713</v>
      </c>
      <c r="I364" s="21" t="s">
        <v>833</v>
      </c>
      <c r="J364" s="21" t="s">
        <v>834</v>
      </c>
      <c r="K364" s="21" t="s">
        <v>835</v>
      </c>
      <c r="L364" s="295"/>
      <c r="M364" s="51"/>
      <c r="N364" s="50"/>
      <c r="O364" s="50"/>
      <c r="P364" s="50"/>
      <c r="Q364" s="136"/>
      <c r="R364" s="249"/>
      <c r="S364" s="18"/>
      <c r="T364" s="18"/>
      <c r="U364" s="18"/>
    </row>
    <row r="365" spans="1:21" ht="18" customHeight="1">
      <c r="A365" s="263"/>
      <c r="B365" s="276"/>
      <c r="C365" s="263"/>
      <c r="D365" s="263"/>
      <c r="E365" s="279"/>
      <c r="F365" s="319"/>
      <c r="G365" s="271" t="s">
        <v>827</v>
      </c>
      <c r="H365" s="382" t="s">
        <v>828</v>
      </c>
      <c r="I365" s="42" t="s">
        <v>829</v>
      </c>
      <c r="J365" s="42" t="s">
        <v>798</v>
      </c>
      <c r="K365" s="42" t="s">
        <v>830</v>
      </c>
      <c r="L365" s="295"/>
      <c r="M365" s="51"/>
      <c r="N365" s="50"/>
      <c r="O365" s="50"/>
      <c r="P365" s="50"/>
      <c r="Q365" s="136"/>
      <c r="R365" s="249"/>
      <c r="S365" s="18"/>
      <c r="T365" s="18"/>
      <c r="U365" s="18"/>
    </row>
    <row r="366" spans="1:21" ht="31.5">
      <c r="A366" s="263"/>
      <c r="B366" s="276"/>
      <c r="C366" s="263"/>
      <c r="D366" s="263"/>
      <c r="E366" s="279"/>
      <c r="F366" s="319"/>
      <c r="G366" s="271"/>
      <c r="H366" s="373"/>
      <c r="I366" s="21" t="s">
        <v>831</v>
      </c>
      <c r="J366" s="21" t="s">
        <v>798</v>
      </c>
      <c r="K366" s="21" t="s">
        <v>832</v>
      </c>
      <c r="L366" s="295"/>
      <c r="M366" s="51"/>
      <c r="N366" s="50"/>
      <c r="O366" s="50"/>
      <c r="P366" s="50"/>
      <c r="Q366" s="136"/>
      <c r="R366" s="249"/>
      <c r="S366" s="18"/>
      <c r="T366" s="18"/>
      <c r="U366" s="18"/>
    </row>
    <row r="367" spans="1:21" ht="32.25" thickBot="1">
      <c r="A367" s="251"/>
      <c r="B367" s="290"/>
      <c r="C367" s="251"/>
      <c r="D367" s="251"/>
      <c r="E367" s="292"/>
      <c r="F367" s="325"/>
      <c r="G367" s="35" t="s">
        <v>836</v>
      </c>
      <c r="H367" s="36" t="s">
        <v>837</v>
      </c>
      <c r="I367" s="26" t="s">
        <v>838</v>
      </c>
      <c r="J367" s="26" t="s">
        <v>798</v>
      </c>
      <c r="K367" s="26" t="s">
        <v>839</v>
      </c>
      <c r="L367" s="238"/>
      <c r="M367" s="53"/>
      <c r="N367" s="52"/>
      <c r="O367" s="52"/>
      <c r="P367" s="52"/>
      <c r="Q367" s="177"/>
      <c r="R367" s="240"/>
      <c r="S367" s="18"/>
      <c r="T367" s="18"/>
      <c r="U367" s="18"/>
    </row>
    <row r="368" spans="1:21" ht="31.5">
      <c r="A368" s="250">
        <v>1</v>
      </c>
      <c r="B368" s="275">
        <v>44588</v>
      </c>
      <c r="C368" s="250" t="s">
        <v>629</v>
      </c>
      <c r="D368" s="250" t="s">
        <v>793</v>
      </c>
      <c r="E368" s="278" t="s">
        <v>883</v>
      </c>
      <c r="F368" s="319" t="str">
        <f>IFERROR(VLOOKUP(E368,'[15]Riesgos de gestión'!$C$49:$D$64,2,0),0)</f>
        <v>Demoras en los trámites de comercialización (exportación y consumo nacional)</v>
      </c>
      <c r="G368" s="39" t="s">
        <v>712</v>
      </c>
      <c r="H368" s="64" t="s">
        <v>713</v>
      </c>
      <c r="I368" s="42" t="s">
        <v>833</v>
      </c>
      <c r="J368" s="42" t="s">
        <v>834</v>
      </c>
      <c r="K368" s="42" t="s">
        <v>835</v>
      </c>
      <c r="L368" s="269" t="s">
        <v>40</v>
      </c>
      <c r="M368" s="14" t="s">
        <v>147</v>
      </c>
      <c r="N368" s="15" t="s">
        <v>659</v>
      </c>
      <c r="O368" s="42" t="s">
        <v>845</v>
      </c>
      <c r="P368" s="42" t="s">
        <v>846</v>
      </c>
      <c r="Q368" s="175" t="s">
        <v>847</v>
      </c>
      <c r="R368" s="239" t="s">
        <v>80</v>
      </c>
      <c r="S368" s="18"/>
      <c r="T368" s="18"/>
      <c r="U368" s="18"/>
    </row>
    <row r="369" spans="1:21" ht="31.5">
      <c r="A369" s="263"/>
      <c r="B369" s="276"/>
      <c r="C369" s="263"/>
      <c r="D369" s="263"/>
      <c r="E369" s="279"/>
      <c r="F369" s="319"/>
      <c r="G369" s="29" t="s">
        <v>864</v>
      </c>
      <c r="H369" s="49" t="s">
        <v>865</v>
      </c>
      <c r="I369" s="21" t="s">
        <v>869</v>
      </c>
      <c r="J369" s="21" t="s">
        <v>798</v>
      </c>
      <c r="K369" s="21" t="s">
        <v>358</v>
      </c>
      <c r="L369" s="246"/>
      <c r="M369" s="29" t="s">
        <v>884</v>
      </c>
      <c r="N369" s="49" t="s">
        <v>885</v>
      </c>
      <c r="O369" s="21" t="s">
        <v>801</v>
      </c>
      <c r="P369" s="21" t="s">
        <v>802</v>
      </c>
      <c r="Q369" s="176" t="s">
        <v>803</v>
      </c>
      <c r="R369" s="249"/>
      <c r="S369" s="18"/>
      <c r="T369" s="18"/>
      <c r="U369" s="18"/>
    </row>
    <row r="370" spans="1:21" ht="31.5">
      <c r="A370" s="263"/>
      <c r="B370" s="276"/>
      <c r="C370" s="263"/>
      <c r="D370" s="263"/>
      <c r="E370" s="279"/>
      <c r="F370" s="319"/>
      <c r="G370" s="303" t="s">
        <v>867</v>
      </c>
      <c r="H370" s="380" t="s">
        <v>868</v>
      </c>
      <c r="I370" s="21" t="s">
        <v>862</v>
      </c>
      <c r="J370" s="21" t="s">
        <v>798</v>
      </c>
      <c r="K370" s="21" t="s">
        <v>863</v>
      </c>
      <c r="L370" s="246"/>
      <c r="M370" s="29"/>
      <c r="N370" s="49"/>
      <c r="O370" s="50"/>
      <c r="P370" s="50"/>
      <c r="Q370" s="136"/>
      <c r="R370" s="249"/>
      <c r="S370" s="18"/>
      <c r="T370" s="18"/>
      <c r="U370" s="18"/>
    </row>
    <row r="371" spans="1:21" ht="32.25" thickBot="1">
      <c r="A371" s="274"/>
      <c r="B371" s="277"/>
      <c r="C371" s="274"/>
      <c r="D371" s="274"/>
      <c r="E371" s="280"/>
      <c r="F371" s="319"/>
      <c r="G371" s="284"/>
      <c r="H371" s="381"/>
      <c r="I371" s="45" t="s">
        <v>866</v>
      </c>
      <c r="J371" s="45" t="s">
        <v>798</v>
      </c>
      <c r="K371" s="45" t="s">
        <v>863</v>
      </c>
      <c r="L371" s="270"/>
      <c r="M371" s="56"/>
      <c r="N371" s="55"/>
      <c r="O371" s="55"/>
      <c r="P371" s="55"/>
      <c r="Q371" s="178"/>
      <c r="R371" s="273"/>
      <c r="S371" s="18"/>
      <c r="T371" s="18"/>
      <c r="U371" s="18"/>
    </row>
    <row r="372" spans="1:21" ht="50.25" customHeight="1">
      <c r="A372" s="262">
        <v>1</v>
      </c>
      <c r="B372" s="289">
        <v>44588</v>
      </c>
      <c r="C372" s="262" t="s">
        <v>629</v>
      </c>
      <c r="D372" s="262" t="s">
        <v>793</v>
      </c>
      <c r="E372" s="291" t="s">
        <v>886</v>
      </c>
      <c r="F372" s="324" t="str">
        <f>IFERROR(VLOOKUP(E372,'[15]Riesgos de gestión'!$C$49:$D$64,2,0),0)</f>
        <v>Afectación en el procedimiento de fiscalización y de cobro de la Entidad</v>
      </c>
      <c r="G372" s="258" t="s">
        <v>827</v>
      </c>
      <c r="H372" s="371" t="s">
        <v>828</v>
      </c>
      <c r="I372" s="17" t="s">
        <v>829</v>
      </c>
      <c r="J372" s="17" t="s">
        <v>798</v>
      </c>
      <c r="K372" s="17" t="s">
        <v>830</v>
      </c>
      <c r="L372" s="377" t="s">
        <v>80</v>
      </c>
      <c r="M372" s="86" t="s">
        <v>147</v>
      </c>
      <c r="N372" s="57" t="s">
        <v>659</v>
      </c>
      <c r="O372" s="17" t="s">
        <v>845</v>
      </c>
      <c r="P372" s="17" t="s">
        <v>846</v>
      </c>
      <c r="Q372" s="179" t="s">
        <v>847</v>
      </c>
      <c r="R372" s="248" t="s">
        <v>80</v>
      </c>
      <c r="S372" s="18"/>
      <c r="T372" s="18"/>
      <c r="U372" s="18"/>
    </row>
    <row r="373" spans="1:21" ht="31.5">
      <c r="A373" s="263"/>
      <c r="B373" s="276"/>
      <c r="C373" s="263"/>
      <c r="D373" s="263"/>
      <c r="E373" s="279"/>
      <c r="F373" s="319"/>
      <c r="G373" s="271"/>
      <c r="H373" s="373"/>
      <c r="I373" s="21" t="s">
        <v>831</v>
      </c>
      <c r="J373" s="21" t="s">
        <v>798</v>
      </c>
      <c r="K373" s="21" t="s">
        <v>832</v>
      </c>
      <c r="L373" s="295"/>
      <c r="M373" s="342" t="s">
        <v>593</v>
      </c>
      <c r="N373" s="378" t="s">
        <v>594</v>
      </c>
      <c r="O373" s="21" t="s">
        <v>806</v>
      </c>
      <c r="P373" s="21" t="s">
        <v>807</v>
      </c>
      <c r="Q373" s="176" t="s">
        <v>808</v>
      </c>
      <c r="R373" s="249"/>
      <c r="S373" s="18"/>
      <c r="T373" s="18"/>
      <c r="U373" s="18"/>
    </row>
    <row r="374" spans="1:21" ht="31.5">
      <c r="A374" s="263"/>
      <c r="B374" s="276"/>
      <c r="C374" s="263"/>
      <c r="D374" s="263"/>
      <c r="E374" s="279"/>
      <c r="F374" s="319"/>
      <c r="G374" s="29" t="s">
        <v>712</v>
      </c>
      <c r="H374" s="66" t="s">
        <v>713</v>
      </c>
      <c r="I374" s="21" t="s">
        <v>833</v>
      </c>
      <c r="J374" s="21" t="s">
        <v>834</v>
      </c>
      <c r="K374" s="21" t="s">
        <v>835</v>
      </c>
      <c r="L374" s="295"/>
      <c r="M374" s="233"/>
      <c r="N374" s="363"/>
      <c r="O374" s="21" t="s">
        <v>811</v>
      </c>
      <c r="P374" s="21" t="s">
        <v>812</v>
      </c>
      <c r="Q374" s="176" t="s">
        <v>808</v>
      </c>
      <c r="R374" s="249"/>
      <c r="S374" s="18"/>
      <c r="T374" s="18"/>
      <c r="U374" s="18"/>
    </row>
    <row r="375" spans="1:21" ht="46.5" customHeight="1">
      <c r="A375" s="263"/>
      <c r="B375" s="276"/>
      <c r="C375" s="263"/>
      <c r="D375" s="263"/>
      <c r="E375" s="279"/>
      <c r="F375" s="319"/>
      <c r="G375" s="303" t="s">
        <v>836</v>
      </c>
      <c r="H375" s="304" t="s">
        <v>837</v>
      </c>
      <c r="I375" s="21" t="s">
        <v>838</v>
      </c>
      <c r="J375" s="21" t="s">
        <v>798</v>
      </c>
      <c r="K375" s="21" t="s">
        <v>839</v>
      </c>
      <c r="L375" s="295"/>
      <c r="M375" s="43" t="s">
        <v>852</v>
      </c>
      <c r="N375" s="96" t="s">
        <v>853</v>
      </c>
      <c r="O375" s="21" t="s">
        <v>854</v>
      </c>
      <c r="P375" s="21" t="s">
        <v>855</v>
      </c>
      <c r="Q375" s="176" t="s">
        <v>743</v>
      </c>
      <c r="R375" s="249"/>
      <c r="S375" s="18"/>
      <c r="T375" s="18"/>
      <c r="U375" s="18"/>
    </row>
    <row r="376" spans="1:21" ht="60" customHeight="1" thickBot="1">
      <c r="A376" s="251"/>
      <c r="B376" s="290"/>
      <c r="C376" s="251"/>
      <c r="D376" s="251"/>
      <c r="E376" s="292"/>
      <c r="F376" s="325"/>
      <c r="G376" s="335"/>
      <c r="H376" s="379"/>
      <c r="I376" s="26" t="s">
        <v>838</v>
      </c>
      <c r="J376" s="26" t="s">
        <v>798</v>
      </c>
      <c r="K376" s="26" t="s">
        <v>839</v>
      </c>
      <c r="L376" s="238"/>
      <c r="M376" s="89" t="s">
        <v>62</v>
      </c>
      <c r="N376" s="70" t="s">
        <v>887</v>
      </c>
      <c r="O376" s="26" t="s">
        <v>801</v>
      </c>
      <c r="P376" s="26" t="s">
        <v>802</v>
      </c>
      <c r="Q376" s="180" t="s">
        <v>803</v>
      </c>
      <c r="R376" s="240"/>
      <c r="S376" s="18"/>
      <c r="T376" s="18"/>
      <c r="U376" s="18"/>
    </row>
    <row r="377" spans="1:21" ht="31.5">
      <c r="A377" s="250">
        <v>1</v>
      </c>
      <c r="B377" s="275">
        <v>44588</v>
      </c>
      <c r="C377" s="250" t="s">
        <v>629</v>
      </c>
      <c r="D377" s="250" t="s">
        <v>793</v>
      </c>
      <c r="E377" s="278" t="s">
        <v>888</v>
      </c>
      <c r="F377" s="319" t="str">
        <f>IFERROR(VLOOKUP(E377,'[15]Riesgos de gestión'!$C$49:$D$64,2,0),0)</f>
        <v>Errores en la elaboración de los conceptos económicos</v>
      </c>
      <c r="G377" s="285" t="s">
        <v>827</v>
      </c>
      <c r="H377" s="376" t="s">
        <v>828</v>
      </c>
      <c r="I377" s="42" t="s">
        <v>829</v>
      </c>
      <c r="J377" s="42" t="s">
        <v>798</v>
      </c>
      <c r="K377" s="42" t="s">
        <v>830</v>
      </c>
      <c r="L377" s="269" t="s">
        <v>40</v>
      </c>
      <c r="M377" s="14" t="s">
        <v>147</v>
      </c>
      <c r="N377" s="15" t="s">
        <v>659</v>
      </c>
      <c r="O377" s="69" t="s">
        <v>845</v>
      </c>
      <c r="P377" s="42" t="s">
        <v>846</v>
      </c>
      <c r="Q377" s="175" t="s">
        <v>847</v>
      </c>
      <c r="R377" s="239" t="s">
        <v>80</v>
      </c>
      <c r="S377" s="18"/>
      <c r="T377" s="18"/>
      <c r="U377" s="18"/>
    </row>
    <row r="378" spans="1:21" ht="31.5">
      <c r="A378" s="263"/>
      <c r="B378" s="276"/>
      <c r="C378" s="263"/>
      <c r="D378" s="263"/>
      <c r="E378" s="279"/>
      <c r="F378" s="319"/>
      <c r="G378" s="271"/>
      <c r="H378" s="373"/>
      <c r="I378" s="21" t="s">
        <v>831</v>
      </c>
      <c r="J378" s="21" t="s">
        <v>798</v>
      </c>
      <c r="K378" s="21" t="s">
        <v>832</v>
      </c>
      <c r="L378" s="246"/>
      <c r="M378" s="303" t="s">
        <v>593</v>
      </c>
      <c r="N378" s="304" t="s">
        <v>594</v>
      </c>
      <c r="O378" s="20" t="s">
        <v>806</v>
      </c>
      <c r="P378" s="21" t="s">
        <v>807</v>
      </c>
      <c r="Q378" s="176" t="s">
        <v>808</v>
      </c>
      <c r="R378" s="249"/>
      <c r="S378" s="18"/>
      <c r="T378" s="18"/>
      <c r="U378" s="18"/>
    </row>
    <row r="379" spans="1:21" ht="31.5">
      <c r="A379" s="263"/>
      <c r="B379" s="276"/>
      <c r="C379" s="263"/>
      <c r="D379" s="263"/>
      <c r="E379" s="279"/>
      <c r="F379" s="319"/>
      <c r="G379" s="29" t="s">
        <v>712</v>
      </c>
      <c r="H379" s="66" t="s">
        <v>713</v>
      </c>
      <c r="I379" s="21" t="s">
        <v>833</v>
      </c>
      <c r="J379" s="21" t="s">
        <v>834</v>
      </c>
      <c r="K379" s="21" t="s">
        <v>835</v>
      </c>
      <c r="L379" s="246"/>
      <c r="M379" s="285"/>
      <c r="N379" s="287"/>
      <c r="O379" s="20" t="s">
        <v>811</v>
      </c>
      <c r="P379" s="21" t="s">
        <v>812</v>
      </c>
      <c r="Q379" s="176" t="s">
        <v>808</v>
      </c>
      <c r="R379" s="249"/>
      <c r="S379" s="18"/>
      <c r="T379" s="18"/>
      <c r="U379" s="18"/>
    </row>
    <row r="380" spans="1:21" ht="31.5">
      <c r="A380" s="263"/>
      <c r="B380" s="276"/>
      <c r="C380" s="263"/>
      <c r="D380" s="263"/>
      <c r="E380" s="279"/>
      <c r="F380" s="319"/>
      <c r="G380" s="303" t="s">
        <v>836</v>
      </c>
      <c r="H380" s="304" t="s">
        <v>837</v>
      </c>
      <c r="I380" s="21" t="s">
        <v>838</v>
      </c>
      <c r="J380" s="21" t="s">
        <v>798</v>
      </c>
      <c r="K380" s="21" t="s">
        <v>839</v>
      </c>
      <c r="L380" s="246"/>
      <c r="M380" s="51"/>
      <c r="N380" s="50"/>
      <c r="O380" s="50"/>
      <c r="P380" s="50"/>
      <c r="Q380" s="136"/>
      <c r="R380" s="249"/>
      <c r="S380" s="18"/>
      <c r="T380" s="18"/>
      <c r="U380" s="18"/>
    </row>
    <row r="381" spans="1:21" ht="32.25" thickBot="1">
      <c r="A381" s="274"/>
      <c r="B381" s="277"/>
      <c r="C381" s="274"/>
      <c r="D381" s="274"/>
      <c r="E381" s="280"/>
      <c r="F381" s="319"/>
      <c r="G381" s="284"/>
      <c r="H381" s="286"/>
      <c r="I381" s="45" t="s">
        <v>838</v>
      </c>
      <c r="J381" s="45" t="s">
        <v>798</v>
      </c>
      <c r="K381" s="45" t="s">
        <v>839</v>
      </c>
      <c r="L381" s="270"/>
      <c r="M381" s="56"/>
      <c r="N381" s="55"/>
      <c r="O381" s="55"/>
      <c r="P381" s="55"/>
      <c r="Q381" s="178"/>
      <c r="R381" s="273"/>
      <c r="S381" s="18"/>
      <c r="T381" s="18"/>
      <c r="U381" s="18"/>
    </row>
    <row r="382" spans="1:21" ht="31.5">
      <c r="A382" s="262">
        <v>1</v>
      </c>
      <c r="B382" s="289">
        <v>44588</v>
      </c>
      <c r="C382" s="262" t="s">
        <v>889</v>
      </c>
      <c r="D382" s="262" t="s">
        <v>890</v>
      </c>
      <c r="E382" s="291" t="s">
        <v>891</v>
      </c>
      <c r="F382" s="324" t="str">
        <f>IFERROR(VLOOKUP(E382,'[17]Riesgos de gestión'!$C$153:$D$169,2,0),0)</f>
        <v>Incremento de la fatalidad en el sector minero</v>
      </c>
      <c r="G382" s="258" t="s">
        <v>712</v>
      </c>
      <c r="H382" s="372" t="s">
        <v>713</v>
      </c>
      <c r="I382" s="17" t="s">
        <v>892</v>
      </c>
      <c r="J382" s="17" t="s">
        <v>893</v>
      </c>
      <c r="K382" s="17" t="s">
        <v>894</v>
      </c>
      <c r="L382" s="297" t="s">
        <v>61</v>
      </c>
      <c r="M382" s="258" t="s">
        <v>895</v>
      </c>
      <c r="N382" s="260" t="s">
        <v>896</v>
      </c>
      <c r="O382" s="17" t="s">
        <v>897</v>
      </c>
      <c r="P382" s="17" t="s">
        <v>898</v>
      </c>
      <c r="Q382" s="17" t="s">
        <v>154</v>
      </c>
      <c r="R382" s="248" t="s">
        <v>80</v>
      </c>
      <c r="S382" s="18"/>
      <c r="T382" s="18"/>
      <c r="U382" s="18"/>
    </row>
    <row r="383" spans="1:21" ht="31.5">
      <c r="A383" s="263"/>
      <c r="B383" s="276"/>
      <c r="C383" s="263"/>
      <c r="D383" s="263"/>
      <c r="E383" s="279"/>
      <c r="F383" s="319"/>
      <c r="G383" s="271"/>
      <c r="H383" s="272"/>
      <c r="I383" s="367" t="s">
        <v>899</v>
      </c>
      <c r="J383" s="367" t="s">
        <v>893</v>
      </c>
      <c r="K383" s="367" t="s">
        <v>900</v>
      </c>
      <c r="L383" s="298"/>
      <c r="M383" s="271"/>
      <c r="N383" s="272"/>
      <c r="O383" s="21" t="s">
        <v>901</v>
      </c>
      <c r="P383" s="21" t="s">
        <v>898</v>
      </c>
      <c r="Q383" s="21" t="s">
        <v>902</v>
      </c>
      <c r="R383" s="249"/>
      <c r="S383" s="18"/>
      <c r="T383" s="18"/>
      <c r="U383" s="18"/>
    </row>
    <row r="384" spans="1:21" ht="31.5">
      <c r="A384" s="263"/>
      <c r="B384" s="276"/>
      <c r="C384" s="263"/>
      <c r="D384" s="263"/>
      <c r="E384" s="279"/>
      <c r="F384" s="319"/>
      <c r="G384" s="271"/>
      <c r="H384" s="272"/>
      <c r="I384" s="367"/>
      <c r="J384" s="367"/>
      <c r="K384" s="367"/>
      <c r="L384" s="298"/>
      <c r="M384" s="29" t="s">
        <v>903</v>
      </c>
      <c r="N384" s="49" t="s">
        <v>904</v>
      </c>
      <c r="O384" s="21" t="s">
        <v>905</v>
      </c>
      <c r="P384" s="21" t="s">
        <v>898</v>
      </c>
      <c r="Q384" s="21" t="s">
        <v>906</v>
      </c>
      <c r="R384" s="249"/>
      <c r="S384" s="18"/>
      <c r="T384" s="18"/>
      <c r="U384" s="18"/>
    </row>
    <row r="385" spans="1:21">
      <c r="A385" s="263"/>
      <c r="B385" s="276"/>
      <c r="C385" s="263"/>
      <c r="D385" s="263"/>
      <c r="E385" s="279"/>
      <c r="F385" s="319"/>
      <c r="G385" s="342" t="s">
        <v>655</v>
      </c>
      <c r="H385" s="304" t="s">
        <v>718</v>
      </c>
      <c r="I385" s="375" t="s">
        <v>907</v>
      </c>
      <c r="J385" s="375" t="s">
        <v>893</v>
      </c>
      <c r="K385" s="367" t="s">
        <v>908</v>
      </c>
      <c r="L385" s="298"/>
      <c r="M385" s="29"/>
      <c r="N385" s="49"/>
      <c r="O385" s="50"/>
      <c r="P385" s="50"/>
      <c r="Q385" s="50"/>
      <c r="R385" s="249"/>
      <c r="S385" s="18"/>
      <c r="T385" s="18"/>
      <c r="U385" s="18"/>
    </row>
    <row r="386" spans="1:21">
      <c r="A386" s="263"/>
      <c r="B386" s="276"/>
      <c r="C386" s="263"/>
      <c r="D386" s="263"/>
      <c r="E386" s="279"/>
      <c r="F386" s="319"/>
      <c r="G386" s="233"/>
      <c r="H386" s="287"/>
      <c r="I386" s="375"/>
      <c r="J386" s="375"/>
      <c r="K386" s="367"/>
      <c r="L386" s="298"/>
      <c r="M386" s="29"/>
      <c r="N386" s="49"/>
      <c r="O386" s="50"/>
      <c r="P386" s="50"/>
      <c r="Q386" s="50"/>
      <c r="R386" s="249"/>
      <c r="S386" s="18"/>
      <c r="T386" s="18"/>
      <c r="U386" s="18"/>
    </row>
    <row r="387" spans="1:21" ht="66" customHeight="1" thickBot="1">
      <c r="A387" s="251"/>
      <c r="B387" s="290"/>
      <c r="C387" s="251"/>
      <c r="D387" s="251"/>
      <c r="E387" s="292"/>
      <c r="F387" s="325"/>
      <c r="G387" s="35" t="s">
        <v>909</v>
      </c>
      <c r="H387" s="36" t="s">
        <v>910</v>
      </c>
      <c r="I387" s="60" t="s">
        <v>907</v>
      </c>
      <c r="J387" s="60" t="s">
        <v>893</v>
      </c>
      <c r="K387" s="26" t="s">
        <v>908</v>
      </c>
      <c r="L387" s="299"/>
      <c r="M387" s="35"/>
      <c r="N387" s="36"/>
      <c r="O387" s="52"/>
      <c r="P387" s="52"/>
      <c r="Q387" s="52"/>
      <c r="R387" s="240"/>
      <c r="S387" s="18"/>
      <c r="T387" s="18"/>
      <c r="U387" s="18"/>
    </row>
    <row r="388" spans="1:21" ht="31.5">
      <c r="A388" s="250">
        <v>1</v>
      </c>
      <c r="B388" s="275">
        <v>44588</v>
      </c>
      <c r="C388" s="250" t="s">
        <v>889</v>
      </c>
      <c r="D388" s="250" t="s">
        <v>890</v>
      </c>
      <c r="E388" s="278" t="s">
        <v>911</v>
      </c>
      <c r="F388" s="319" t="str">
        <f>IFERROR(VLOOKUP(E388,'[17]Riesgos de gestión'!$C$153:$D$169,2,0),0)</f>
        <v>Aumento de la accidentalidad minera</v>
      </c>
      <c r="G388" s="285" t="s">
        <v>712</v>
      </c>
      <c r="H388" s="373" t="s">
        <v>713</v>
      </c>
      <c r="I388" s="42" t="s">
        <v>892</v>
      </c>
      <c r="J388" s="42" t="s">
        <v>893</v>
      </c>
      <c r="K388" s="42" t="s">
        <v>894</v>
      </c>
      <c r="L388" s="330" t="s">
        <v>61</v>
      </c>
      <c r="M388" s="258" t="s">
        <v>895</v>
      </c>
      <c r="N388" s="260" t="s">
        <v>896</v>
      </c>
      <c r="O388" s="42" t="s">
        <v>897</v>
      </c>
      <c r="P388" s="42" t="s">
        <v>898</v>
      </c>
      <c r="Q388" s="42" t="s">
        <v>154</v>
      </c>
      <c r="R388" s="239" t="s">
        <v>80</v>
      </c>
      <c r="S388" s="18"/>
      <c r="T388" s="18"/>
      <c r="U388" s="18"/>
    </row>
    <row r="389" spans="1:21" ht="31.5">
      <c r="A389" s="263"/>
      <c r="B389" s="276"/>
      <c r="C389" s="263"/>
      <c r="D389" s="263"/>
      <c r="E389" s="279"/>
      <c r="F389" s="319"/>
      <c r="G389" s="271"/>
      <c r="H389" s="272"/>
      <c r="I389" s="367" t="s">
        <v>899</v>
      </c>
      <c r="J389" s="367" t="s">
        <v>893</v>
      </c>
      <c r="K389" s="367" t="s">
        <v>900</v>
      </c>
      <c r="L389" s="298"/>
      <c r="M389" s="271"/>
      <c r="N389" s="272"/>
      <c r="O389" s="21" t="s">
        <v>901</v>
      </c>
      <c r="P389" s="21" t="s">
        <v>898</v>
      </c>
      <c r="Q389" s="21" t="s">
        <v>902</v>
      </c>
      <c r="R389" s="249"/>
      <c r="S389" s="18"/>
      <c r="T389" s="18"/>
      <c r="U389" s="18"/>
    </row>
    <row r="390" spans="1:21" ht="31.5">
      <c r="A390" s="263"/>
      <c r="B390" s="276"/>
      <c r="C390" s="263"/>
      <c r="D390" s="263"/>
      <c r="E390" s="279"/>
      <c r="F390" s="319"/>
      <c r="G390" s="271"/>
      <c r="H390" s="272"/>
      <c r="I390" s="367"/>
      <c r="J390" s="367"/>
      <c r="K390" s="367"/>
      <c r="L390" s="298"/>
      <c r="M390" s="29" t="s">
        <v>903</v>
      </c>
      <c r="N390" s="49" t="s">
        <v>904</v>
      </c>
      <c r="O390" s="21" t="s">
        <v>905</v>
      </c>
      <c r="P390" s="21" t="s">
        <v>898</v>
      </c>
      <c r="Q390" s="21" t="s">
        <v>906</v>
      </c>
      <c r="R390" s="249"/>
      <c r="S390" s="18"/>
      <c r="T390" s="18"/>
      <c r="U390" s="18"/>
    </row>
    <row r="391" spans="1:21" ht="31.5">
      <c r="A391" s="263"/>
      <c r="B391" s="276"/>
      <c r="C391" s="263"/>
      <c r="D391" s="263"/>
      <c r="E391" s="279"/>
      <c r="F391" s="319"/>
      <c r="G391" s="342" t="s">
        <v>655</v>
      </c>
      <c r="H391" s="304" t="s">
        <v>718</v>
      </c>
      <c r="I391" s="375" t="s">
        <v>907</v>
      </c>
      <c r="J391" s="375" t="s">
        <v>893</v>
      </c>
      <c r="K391" s="367" t="s">
        <v>908</v>
      </c>
      <c r="L391" s="298"/>
      <c r="M391" s="29" t="s">
        <v>912</v>
      </c>
      <c r="N391" s="49" t="s">
        <v>913</v>
      </c>
      <c r="O391" s="21" t="s">
        <v>914</v>
      </c>
      <c r="P391" s="21" t="s">
        <v>898</v>
      </c>
      <c r="Q391" s="21" t="s">
        <v>915</v>
      </c>
      <c r="R391" s="249"/>
      <c r="S391" s="18"/>
      <c r="T391" s="18"/>
      <c r="U391" s="18"/>
    </row>
    <row r="392" spans="1:21">
      <c r="A392" s="263"/>
      <c r="B392" s="276"/>
      <c r="C392" s="263"/>
      <c r="D392" s="263"/>
      <c r="E392" s="279"/>
      <c r="F392" s="319"/>
      <c r="G392" s="233"/>
      <c r="H392" s="287"/>
      <c r="I392" s="375"/>
      <c r="J392" s="375"/>
      <c r="K392" s="367"/>
      <c r="L392" s="298"/>
      <c r="M392" s="51"/>
      <c r="N392" s="50"/>
      <c r="O392" s="50"/>
      <c r="P392" s="50"/>
      <c r="Q392" s="50"/>
      <c r="R392" s="249"/>
      <c r="S392" s="18"/>
      <c r="T392" s="18"/>
      <c r="U392" s="18"/>
    </row>
    <row r="393" spans="1:21" ht="31.5">
      <c r="A393" s="263"/>
      <c r="B393" s="276"/>
      <c r="C393" s="263"/>
      <c r="D393" s="263"/>
      <c r="E393" s="279"/>
      <c r="F393" s="319"/>
      <c r="G393" s="19" t="s">
        <v>122</v>
      </c>
      <c r="H393" s="49" t="s">
        <v>123</v>
      </c>
      <c r="I393" s="42" t="s">
        <v>916</v>
      </c>
      <c r="J393" s="42" t="s">
        <v>893</v>
      </c>
      <c r="K393" s="42" t="s">
        <v>917</v>
      </c>
      <c r="L393" s="298"/>
      <c r="M393" s="51"/>
      <c r="N393" s="50"/>
      <c r="O393" s="50"/>
      <c r="P393" s="50"/>
      <c r="Q393" s="50"/>
      <c r="R393" s="249"/>
      <c r="S393" s="18"/>
      <c r="T393" s="18"/>
      <c r="U393" s="18"/>
    </row>
    <row r="394" spans="1:21" ht="64.5" customHeight="1" thickBot="1">
      <c r="A394" s="274"/>
      <c r="B394" s="277"/>
      <c r="C394" s="274"/>
      <c r="D394" s="274"/>
      <c r="E394" s="280"/>
      <c r="F394" s="319"/>
      <c r="G394" s="43" t="s">
        <v>918</v>
      </c>
      <c r="H394" s="33" t="s">
        <v>919</v>
      </c>
      <c r="I394" s="45" t="s">
        <v>916</v>
      </c>
      <c r="J394" s="45" t="s">
        <v>893</v>
      </c>
      <c r="K394" s="45" t="s">
        <v>917</v>
      </c>
      <c r="L394" s="331"/>
      <c r="M394" s="56"/>
      <c r="N394" s="55"/>
      <c r="O394" s="55"/>
      <c r="P394" s="55"/>
      <c r="Q394" s="55"/>
      <c r="R394" s="273"/>
      <c r="S394" s="18"/>
      <c r="T394" s="18"/>
      <c r="U394" s="18"/>
    </row>
    <row r="395" spans="1:21" ht="31.5">
      <c r="A395" s="262">
        <v>1</v>
      </c>
      <c r="B395" s="320">
        <v>44588</v>
      </c>
      <c r="C395" s="262" t="s">
        <v>889</v>
      </c>
      <c r="D395" s="262" t="s">
        <v>890</v>
      </c>
      <c r="E395" s="322" t="s">
        <v>920</v>
      </c>
      <c r="F395" s="324" t="str">
        <f>IFERROR(VLOOKUP(E395,'[17]Riesgos de gestión'!$C$153:$D$169,2,0),0)</f>
        <v>Incumplimiento normativo de visitas a ARE</v>
      </c>
      <c r="G395" s="334" t="s">
        <v>712</v>
      </c>
      <c r="H395" s="371" t="s">
        <v>713</v>
      </c>
      <c r="I395" s="17" t="s">
        <v>892</v>
      </c>
      <c r="J395" s="17" t="s">
        <v>893</v>
      </c>
      <c r="K395" s="17" t="s">
        <v>894</v>
      </c>
      <c r="L395" s="326" t="s">
        <v>80</v>
      </c>
      <c r="M395" s="14" t="s">
        <v>147</v>
      </c>
      <c r="N395" s="15" t="s">
        <v>659</v>
      </c>
      <c r="O395" s="92" t="s">
        <v>845</v>
      </c>
      <c r="P395" s="92" t="s">
        <v>921</v>
      </c>
      <c r="Q395" s="92" t="s">
        <v>847</v>
      </c>
      <c r="R395" s="314" t="s">
        <v>80</v>
      </c>
      <c r="S395" s="18"/>
      <c r="T395" s="18"/>
      <c r="U395" s="18"/>
    </row>
    <row r="396" spans="1:21" ht="31.5">
      <c r="A396" s="263"/>
      <c r="B396" s="317"/>
      <c r="C396" s="263"/>
      <c r="D396" s="263"/>
      <c r="E396" s="318"/>
      <c r="F396" s="319"/>
      <c r="G396" s="285"/>
      <c r="H396" s="307"/>
      <c r="I396" s="21" t="s">
        <v>899</v>
      </c>
      <c r="J396" s="21" t="s">
        <v>893</v>
      </c>
      <c r="K396" s="21" t="s">
        <v>900</v>
      </c>
      <c r="L396" s="308"/>
      <c r="M396" s="54"/>
      <c r="N396" s="127"/>
      <c r="O396" s="50"/>
      <c r="P396" s="50"/>
      <c r="Q396" s="50"/>
      <c r="R396" s="309"/>
      <c r="S396" s="18"/>
      <c r="T396" s="18"/>
      <c r="U396" s="18"/>
    </row>
    <row r="397" spans="1:21" ht="32.25" thickBot="1">
      <c r="A397" s="251"/>
      <c r="B397" s="321"/>
      <c r="C397" s="251"/>
      <c r="D397" s="251"/>
      <c r="E397" s="323"/>
      <c r="F397" s="325"/>
      <c r="G397" s="35" t="s">
        <v>655</v>
      </c>
      <c r="H397" s="36" t="s">
        <v>718</v>
      </c>
      <c r="I397" s="145" t="s">
        <v>907</v>
      </c>
      <c r="J397" s="63" t="s">
        <v>893</v>
      </c>
      <c r="K397" s="63" t="s">
        <v>908</v>
      </c>
      <c r="L397" s="327"/>
      <c r="M397" s="106"/>
      <c r="N397" s="144"/>
      <c r="O397" s="62"/>
      <c r="P397" s="62"/>
      <c r="Q397" s="62"/>
      <c r="R397" s="315"/>
      <c r="S397" s="18"/>
      <c r="T397" s="18"/>
      <c r="U397" s="18"/>
    </row>
    <row r="398" spans="1:21" ht="31.5">
      <c r="A398" s="250">
        <v>1</v>
      </c>
      <c r="B398" s="275">
        <v>44588</v>
      </c>
      <c r="C398" s="250" t="s">
        <v>889</v>
      </c>
      <c r="D398" s="250" t="s">
        <v>890</v>
      </c>
      <c r="E398" s="278" t="s">
        <v>922</v>
      </c>
      <c r="F398" s="319" t="str">
        <f>IFERROR(VLOOKUP(E398,'[17]Riesgos de gestión'!$C$153:$D$169,2,0),0)</f>
        <v>Incremento de acciones de atención de emergencias e investigaciones de accidentes</v>
      </c>
      <c r="G398" s="54" t="s">
        <v>909</v>
      </c>
      <c r="H398" s="127" t="s">
        <v>910</v>
      </c>
      <c r="I398" s="65" t="s">
        <v>907</v>
      </c>
      <c r="J398" s="65" t="s">
        <v>893</v>
      </c>
      <c r="K398" s="42" t="s">
        <v>908</v>
      </c>
      <c r="L398" s="269" t="s">
        <v>40</v>
      </c>
      <c r="M398" s="29" t="s">
        <v>912</v>
      </c>
      <c r="N398" s="49" t="s">
        <v>913</v>
      </c>
      <c r="O398" s="42" t="s">
        <v>914</v>
      </c>
      <c r="P398" s="42" t="s">
        <v>898</v>
      </c>
      <c r="Q398" s="42" t="s">
        <v>915</v>
      </c>
      <c r="R398" s="239" t="s">
        <v>80</v>
      </c>
      <c r="S398" s="18"/>
      <c r="T398" s="18"/>
      <c r="U398" s="18"/>
    </row>
    <row r="399" spans="1:21" ht="69" customHeight="1">
      <c r="A399" s="263"/>
      <c r="B399" s="276"/>
      <c r="C399" s="263"/>
      <c r="D399" s="263"/>
      <c r="E399" s="279"/>
      <c r="F399" s="319"/>
      <c r="G399" s="19" t="s">
        <v>923</v>
      </c>
      <c r="H399" s="66" t="s">
        <v>924</v>
      </c>
      <c r="I399" s="21" t="s">
        <v>925</v>
      </c>
      <c r="J399" s="21" t="s">
        <v>926</v>
      </c>
      <c r="K399" s="21" t="s">
        <v>927</v>
      </c>
      <c r="L399" s="246"/>
      <c r="M399" s="29"/>
      <c r="N399" s="49"/>
      <c r="O399" s="50"/>
      <c r="P399" s="50"/>
      <c r="Q399" s="50"/>
      <c r="R399" s="249"/>
      <c r="S399" s="18"/>
      <c r="T399" s="18"/>
      <c r="U399" s="18"/>
    </row>
    <row r="400" spans="1:21" ht="31.5">
      <c r="A400" s="263"/>
      <c r="B400" s="276"/>
      <c r="C400" s="263"/>
      <c r="D400" s="263"/>
      <c r="E400" s="279"/>
      <c r="F400" s="319"/>
      <c r="G400" s="271" t="s">
        <v>928</v>
      </c>
      <c r="H400" s="374" t="s">
        <v>929</v>
      </c>
      <c r="I400" s="21" t="s">
        <v>925</v>
      </c>
      <c r="J400" s="21" t="s">
        <v>926</v>
      </c>
      <c r="K400" s="21" t="s">
        <v>927</v>
      </c>
      <c r="L400" s="246"/>
      <c r="M400" s="29"/>
      <c r="N400" s="49"/>
      <c r="O400" s="50"/>
      <c r="P400" s="50"/>
      <c r="Q400" s="50"/>
      <c r="R400" s="249"/>
      <c r="S400" s="18"/>
      <c r="T400" s="18"/>
      <c r="U400" s="18"/>
    </row>
    <row r="401" spans="1:21" ht="31.5">
      <c r="A401" s="263"/>
      <c r="B401" s="276"/>
      <c r="C401" s="263"/>
      <c r="D401" s="263"/>
      <c r="E401" s="279"/>
      <c r="F401" s="319"/>
      <c r="G401" s="271"/>
      <c r="H401" s="272"/>
      <c r="I401" s="21" t="s">
        <v>930</v>
      </c>
      <c r="J401" s="21" t="s">
        <v>893</v>
      </c>
      <c r="K401" s="21" t="s">
        <v>931</v>
      </c>
      <c r="L401" s="246"/>
      <c r="M401" s="29"/>
      <c r="N401" s="49"/>
      <c r="O401" s="50"/>
      <c r="P401" s="50"/>
      <c r="Q401" s="50"/>
      <c r="R401" s="249"/>
      <c r="S401" s="18"/>
      <c r="T401" s="18"/>
      <c r="U401" s="18"/>
    </row>
    <row r="402" spans="1:21" ht="32.25" thickBot="1">
      <c r="A402" s="274"/>
      <c r="B402" s="277"/>
      <c r="C402" s="274"/>
      <c r="D402" s="274"/>
      <c r="E402" s="280"/>
      <c r="F402" s="319"/>
      <c r="G402" s="303"/>
      <c r="H402" s="310"/>
      <c r="I402" s="45" t="s">
        <v>892</v>
      </c>
      <c r="J402" s="45" t="s">
        <v>893</v>
      </c>
      <c r="K402" s="45" t="s">
        <v>894</v>
      </c>
      <c r="L402" s="270"/>
      <c r="M402" s="32"/>
      <c r="N402" s="33"/>
      <c r="O402" s="52"/>
      <c r="P402" s="52"/>
      <c r="Q402" s="52"/>
      <c r="R402" s="273"/>
      <c r="S402" s="18"/>
      <c r="T402" s="18"/>
      <c r="U402" s="18"/>
    </row>
    <row r="403" spans="1:21" ht="57.75" customHeight="1">
      <c r="A403" s="262">
        <v>1</v>
      </c>
      <c r="B403" s="320">
        <v>44588</v>
      </c>
      <c r="C403" s="262" t="s">
        <v>889</v>
      </c>
      <c r="D403" s="262" t="s">
        <v>890</v>
      </c>
      <c r="E403" s="322" t="s">
        <v>932</v>
      </c>
      <c r="F403" s="324" t="str">
        <f>IFERROR(VLOOKUP(E403,'[17]Riesgos de gestión'!$C$153:$D$169,2,0),0)</f>
        <v>Disminución de la capacidad para la atención de emergencias (nuevo)</v>
      </c>
      <c r="G403" s="258" t="s">
        <v>712</v>
      </c>
      <c r="H403" s="372" t="s">
        <v>713</v>
      </c>
      <c r="I403" s="17" t="s">
        <v>892</v>
      </c>
      <c r="J403" s="17" t="s">
        <v>893</v>
      </c>
      <c r="K403" s="17" t="s">
        <v>894</v>
      </c>
      <c r="L403" s="311" t="s">
        <v>40</v>
      </c>
      <c r="M403" s="258" t="s">
        <v>895</v>
      </c>
      <c r="N403" s="260" t="s">
        <v>896</v>
      </c>
      <c r="O403" s="42" t="s">
        <v>897</v>
      </c>
      <c r="P403" s="42" t="s">
        <v>898</v>
      </c>
      <c r="Q403" s="42" t="s">
        <v>154</v>
      </c>
      <c r="R403" s="314" t="s">
        <v>80</v>
      </c>
      <c r="S403" s="18"/>
      <c r="T403" s="18"/>
      <c r="U403" s="18"/>
    </row>
    <row r="404" spans="1:21" ht="31.5">
      <c r="A404" s="263"/>
      <c r="B404" s="317"/>
      <c r="C404" s="263"/>
      <c r="D404" s="263"/>
      <c r="E404" s="318"/>
      <c r="F404" s="319"/>
      <c r="G404" s="271"/>
      <c r="H404" s="272"/>
      <c r="I404" s="367" t="s">
        <v>899</v>
      </c>
      <c r="J404" s="367" t="s">
        <v>893</v>
      </c>
      <c r="K404" s="367" t="s">
        <v>900</v>
      </c>
      <c r="L404" s="312"/>
      <c r="M404" s="303"/>
      <c r="N404" s="310"/>
      <c r="O404" s="45" t="s">
        <v>901</v>
      </c>
      <c r="P404" s="45" t="s">
        <v>898</v>
      </c>
      <c r="Q404" s="21" t="s">
        <v>902</v>
      </c>
      <c r="R404" s="309"/>
      <c r="S404" s="18"/>
      <c r="T404" s="18"/>
      <c r="U404" s="18"/>
    </row>
    <row r="405" spans="1:21" ht="31.5">
      <c r="A405" s="263"/>
      <c r="B405" s="317"/>
      <c r="C405" s="263"/>
      <c r="D405" s="263"/>
      <c r="E405" s="318"/>
      <c r="F405" s="319"/>
      <c r="G405" s="271"/>
      <c r="H405" s="272"/>
      <c r="I405" s="368"/>
      <c r="J405" s="368"/>
      <c r="K405" s="368"/>
      <c r="L405" s="312"/>
      <c r="M405" s="29" t="s">
        <v>147</v>
      </c>
      <c r="N405" s="49" t="s">
        <v>659</v>
      </c>
      <c r="O405" s="21" t="s">
        <v>845</v>
      </c>
      <c r="P405" s="21" t="s">
        <v>921</v>
      </c>
      <c r="Q405" s="21" t="s">
        <v>847</v>
      </c>
      <c r="R405" s="309"/>
      <c r="S405" s="18"/>
      <c r="T405" s="18"/>
      <c r="U405" s="18"/>
    </row>
    <row r="406" spans="1:21" ht="31.5">
      <c r="A406" s="263"/>
      <c r="B406" s="317"/>
      <c r="C406" s="263"/>
      <c r="D406" s="263"/>
      <c r="E406" s="318"/>
      <c r="F406" s="319"/>
      <c r="G406" s="19" t="s">
        <v>122</v>
      </c>
      <c r="H406" s="49" t="s">
        <v>123</v>
      </c>
      <c r="I406" s="21" t="s">
        <v>916</v>
      </c>
      <c r="J406" s="21" t="s">
        <v>893</v>
      </c>
      <c r="K406" s="21" t="s">
        <v>917</v>
      </c>
      <c r="L406" s="312"/>
      <c r="M406" s="29" t="s">
        <v>912</v>
      </c>
      <c r="N406" s="49" t="s">
        <v>913</v>
      </c>
      <c r="O406" s="21" t="s">
        <v>914</v>
      </c>
      <c r="P406" s="21" t="s">
        <v>898</v>
      </c>
      <c r="Q406" s="21" t="s">
        <v>915</v>
      </c>
      <c r="R406" s="309"/>
      <c r="S406" s="18"/>
      <c r="T406" s="18"/>
      <c r="U406" s="18"/>
    </row>
    <row r="407" spans="1:21" ht="32.25" thickBot="1">
      <c r="A407" s="251"/>
      <c r="B407" s="321"/>
      <c r="C407" s="251"/>
      <c r="D407" s="251"/>
      <c r="E407" s="323"/>
      <c r="F407" s="325"/>
      <c r="G407" s="89" t="s">
        <v>918</v>
      </c>
      <c r="H407" s="36" t="s">
        <v>919</v>
      </c>
      <c r="I407" s="26" t="s">
        <v>916</v>
      </c>
      <c r="J407" s="26" t="s">
        <v>893</v>
      </c>
      <c r="K407" s="26" t="s">
        <v>917</v>
      </c>
      <c r="L407" s="313"/>
      <c r="M407" s="61"/>
      <c r="N407" s="62"/>
      <c r="O407" s="63"/>
      <c r="P407" s="63"/>
      <c r="Q407" s="63"/>
      <c r="R407" s="315"/>
      <c r="S407" s="18"/>
      <c r="T407" s="18"/>
      <c r="U407" s="18"/>
    </row>
    <row r="408" spans="1:21" ht="47.25">
      <c r="A408" s="250">
        <v>1</v>
      </c>
      <c r="B408" s="275">
        <v>44588</v>
      </c>
      <c r="C408" s="250" t="s">
        <v>889</v>
      </c>
      <c r="D408" s="250" t="s">
        <v>890</v>
      </c>
      <c r="E408" s="278" t="s">
        <v>933</v>
      </c>
      <c r="F408" s="319" t="str">
        <f>IFERROR(VLOOKUP(E408,'[17]Riesgos de gestión'!$C$153:$D$169,2,0),0)</f>
        <v xml:space="preserve">Indisponibilidad de equipos de seguridad y salvamento minero </v>
      </c>
      <c r="G408" s="39" t="s">
        <v>934</v>
      </c>
      <c r="H408" s="181" t="s">
        <v>935</v>
      </c>
      <c r="I408" s="42" t="s">
        <v>936</v>
      </c>
      <c r="J408" s="42" t="s">
        <v>893</v>
      </c>
      <c r="K408" s="42" t="s">
        <v>937</v>
      </c>
      <c r="L408" s="269" t="s">
        <v>40</v>
      </c>
      <c r="M408" s="285" t="s">
        <v>938</v>
      </c>
      <c r="N408" s="307" t="s">
        <v>939</v>
      </c>
      <c r="O408" s="42" t="s">
        <v>940</v>
      </c>
      <c r="P408" s="42" t="s">
        <v>941</v>
      </c>
      <c r="Q408" s="42" t="s">
        <v>942</v>
      </c>
      <c r="R408" s="239" t="s">
        <v>80</v>
      </c>
      <c r="S408" s="18"/>
      <c r="T408" s="18"/>
      <c r="U408" s="18"/>
    </row>
    <row r="409" spans="1:21" ht="31.5">
      <c r="A409" s="263"/>
      <c r="B409" s="276"/>
      <c r="C409" s="263"/>
      <c r="D409" s="263"/>
      <c r="E409" s="279"/>
      <c r="F409" s="319"/>
      <c r="G409" s="29" t="s">
        <v>943</v>
      </c>
      <c r="H409" s="182" t="s">
        <v>944</v>
      </c>
      <c r="I409" s="50" t="s">
        <v>892</v>
      </c>
      <c r="J409" s="50" t="s">
        <v>893</v>
      </c>
      <c r="K409" s="50" t="s">
        <v>894</v>
      </c>
      <c r="L409" s="246"/>
      <c r="M409" s="271"/>
      <c r="N409" s="272"/>
      <c r="O409" s="21" t="s">
        <v>945</v>
      </c>
      <c r="P409" s="21" t="s">
        <v>946</v>
      </c>
      <c r="Q409" s="21" t="s">
        <v>947</v>
      </c>
      <c r="R409" s="249"/>
      <c r="S409" s="18"/>
      <c r="T409" s="18"/>
      <c r="U409" s="18"/>
    </row>
    <row r="410" spans="1:21" ht="47.25">
      <c r="A410" s="263"/>
      <c r="B410" s="276"/>
      <c r="C410" s="263"/>
      <c r="D410" s="263"/>
      <c r="E410" s="279"/>
      <c r="F410" s="319"/>
      <c r="G410" s="271" t="s">
        <v>948</v>
      </c>
      <c r="H410" s="272" t="s">
        <v>949</v>
      </c>
      <c r="I410" s="50" t="s">
        <v>950</v>
      </c>
      <c r="J410" s="50" t="s">
        <v>893</v>
      </c>
      <c r="K410" s="50" t="s">
        <v>908</v>
      </c>
      <c r="L410" s="246"/>
      <c r="M410" s="271" t="s">
        <v>951</v>
      </c>
      <c r="N410" s="272" t="s">
        <v>952</v>
      </c>
      <c r="O410" s="21" t="s">
        <v>953</v>
      </c>
      <c r="P410" s="21" t="s">
        <v>954</v>
      </c>
      <c r="Q410" s="21" t="s">
        <v>955</v>
      </c>
      <c r="R410" s="249"/>
      <c r="S410" s="18"/>
      <c r="T410" s="18"/>
      <c r="U410" s="18"/>
    </row>
    <row r="411" spans="1:21" ht="63.75" thickBot="1">
      <c r="A411" s="263"/>
      <c r="B411" s="276"/>
      <c r="C411" s="263"/>
      <c r="D411" s="263"/>
      <c r="E411" s="279"/>
      <c r="F411" s="319"/>
      <c r="G411" s="303"/>
      <c r="H411" s="310"/>
      <c r="I411" s="55" t="s">
        <v>956</v>
      </c>
      <c r="J411" s="55" t="s">
        <v>957</v>
      </c>
      <c r="K411" s="55" t="s">
        <v>958</v>
      </c>
      <c r="L411" s="246"/>
      <c r="M411" s="271"/>
      <c r="N411" s="272"/>
      <c r="O411" s="21" t="s">
        <v>959</v>
      </c>
      <c r="P411" s="21" t="s">
        <v>921</v>
      </c>
      <c r="Q411" s="21" t="s">
        <v>960</v>
      </c>
      <c r="R411" s="249"/>
      <c r="S411" s="18"/>
      <c r="T411" s="18"/>
      <c r="U411" s="18"/>
    </row>
    <row r="412" spans="1:21" ht="123.75" customHeight="1" thickBot="1">
      <c r="A412" s="113">
        <v>1</v>
      </c>
      <c r="B412" s="114">
        <v>44588</v>
      </c>
      <c r="C412" s="113" t="s">
        <v>889</v>
      </c>
      <c r="D412" s="113" t="s">
        <v>890</v>
      </c>
      <c r="E412" s="115" t="s">
        <v>961</v>
      </c>
      <c r="F412" s="116" t="str">
        <f>IFERROR(VLOOKUP(E412,'[17]Riesgos de gestión'!$C$153:$D$169,2,0),0)</f>
        <v xml:space="preserve">Incumplimiento normativo de la obligación de la investigación de los accidentes mineros en áreas de titulos mineros, ARE, solicitudes de legalización de mineria de hecho y/o tradicional. 
</v>
      </c>
      <c r="G412" s="117" t="s">
        <v>962</v>
      </c>
      <c r="H412" s="118" t="s">
        <v>963</v>
      </c>
      <c r="I412" s="183" t="s">
        <v>892</v>
      </c>
      <c r="J412" s="183" t="s">
        <v>893</v>
      </c>
      <c r="K412" s="183" t="s">
        <v>894</v>
      </c>
      <c r="L412" s="120" t="s">
        <v>80</v>
      </c>
      <c r="M412" s="117" t="s">
        <v>147</v>
      </c>
      <c r="N412" s="118" t="s">
        <v>659</v>
      </c>
      <c r="O412" s="183" t="s">
        <v>845</v>
      </c>
      <c r="P412" s="183" t="s">
        <v>921</v>
      </c>
      <c r="Q412" s="183" t="s">
        <v>847</v>
      </c>
      <c r="R412" s="151" t="s">
        <v>80</v>
      </c>
      <c r="S412" s="18"/>
      <c r="T412" s="18"/>
      <c r="U412" s="18"/>
    </row>
    <row r="413" spans="1:21" ht="47.25">
      <c r="A413" s="250">
        <v>1</v>
      </c>
      <c r="B413" s="275">
        <v>44588</v>
      </c>
      <c r="C413" s="250" t="s">
        <v>889</v>
      </c>
      <c r="D413" s="250" t="s">
        <v>890</v>
      </c>
      <c r="E413" s="278" t="s">
        <v>964</v>
      </c>
      <c r="F413" s="319" t="str">
        <f>IFERROR(VLOOKUP(E413,'[17]Riesgos de gestión'!$C$153:$D$169,2,0),0)</f>
        <v xml:space="preserve">Incertidumbre en la identificación de las causas del accidente minero </v>
      </c>
      <c r="G413" s="285" t="s">
        <v>962</v>
      </c>
      <c r="H413" s="307" t="s">
        <v>963</v>
      </c>
      <c r="I413" s="42" t="s">
        <v>892</v>
      </c>
      <c r="J413" s="42" t="s">
        <v>893</v>
      </c>
      <c r="K413" s="42" t="s">
        <v>894</v>
      </c>
      <c r="L413" s="369" t="s">
        <v>40</v>
      </c>
      <c r="M413" s="39" t="s">
        <v>965</v>
      </c>
      <c r="N413" s="40" t="s">
        <v>966</v>
      </c>
      <c r="O413" s="42" t="s">
        <v>967</v>
      </c>
      <c r="P413" s="42" t="s">
        <v>898</v>
      </c>
      <c r="Q413" s="42" t="s">
        <v>154</v>
      </c>
      <c r="R413" s="239" t="s">
        <v>80</v>
      </c>
      <c r="S413" s="18"/>
      <c r="T413" s="18"/>
      <c r="U413" s="18"/>
    </row>
    <row r="414" spans="1:21" ht="32.25" thickBot="1">
      <c r="A414" s="274"/>
      <c r="B414" s="277"/>
      <c r="C414" s="274"/>
      <c r="D414" s="274"/>
      <c r="E414" s="280"/>
      <c r="F414" s="319"/>
      <c r="G414" s="303"/>
      <c r="H414" s="310"/>
      <c r="I414" s="55"/>
      <c r="J414" s="55"/>
      <c r="K414" s="55"/>
      <c r="L414" s="370"/>
      <c r="M414" s="29" t="s">
        <v>912</v>
      </c>
      <c r="N414" s="49" t="s">
        <v>913</v>
      </c>
      <c r="O414" s="45" t="s">
        <v>914</v>
      </c>
      <c r="P414" s="45" t="s">
        <v>898</v>
      </c>
      <c r="Q414" s="45" t="s">
        <v>915</v>
      </c>
      <c r="R414" s="273"/>
      <c r="S414" s="18"/>
      <c r="T414" s="18"/>
      <c r="U414" s="18"/>
    </row>
    <row r="415" spans="1:21" ht="31.5">
      <c r="A415" s="262">
        <v>1</v>
      </c>
      <c r="B415" s="320">
        <v>44588</v>
      </c>
      <c r="C415" s="262" t="s">
        <v>968</v>
      </c>
      <c r="D415" s="262" t="s">
        <v>969</v>
      </c>
      <c r="E415" s="322" t="s">
        <v>970</v>
      </c>
      <c r="F415" s="324" t="str">
        <f>IFERROR(VLOOKUP(E415,'[18]Riesgos de gestión'!$C$227:$D$276,2,0),0)</f>
        <v>Información desactualizada en el Registro Nacional Mineros - RNM</v>
      </c>
      <c r="G415" s="27" t="s">
        <v>971</v>
      </c>
      <c r="H415" s="28" t="s">
        <v>972</v>
      </c>
      <c r="I415" s="184" t="s">
        <v>973</v>
      </c>
      <c r="J415" s="184" t="s">
        <v>974</v>
      </c>
      <c r="K415" s="184" t="s">
        <v>975</v>
      </c>
      <c r="L415" s="311" t="s">
        <v>40</v>
      </c>
      <c r="M415" s="365" t="s">
        <v>976</v>
      </c>
      <c r="N415" s="366" t="s">
        <v>977</v>
      </c>
      <c r="O415" s="57" t="s">
        <v>978</v>
      </c>
      <c r="P415" s="88" t="s">
        <v>979</v>
      </c>
      <c r="Q415" s="88" t="s">
        <v>980</v>
      </c>
      <c r="R415" s="314" t="s">
        <v>80</v>
      </c>
      <c r="S415" s="18"/>
      <c r="T415" s="18"/>
      <c r="U415" s="18"/>
    </row>
    <row r="416" spans="1:21" ht="47.25">
      <c r="A416" s="263"/>
      <c r="B416" s="317"/>
      <c r="C416" s="263"/>
      <c r="D416" s="263"/>
      <c r="E416" s="318"/>
      <c r="F416" s="319"/>
      <c r="G416" s="303" t="s">
        <v>981</v>
      </c>
      <c r="H416" s="310" t="s">
        <v>982</v>
      </c>
      <c r="I416" s="185" t="s">
        <v>983</v>
      </c>
      <c r="J416" s="185" t="s">
        <v>974</v>
      </c>
      <c r="K416" s="185" t="s">
        <v>984</v>
      </c>
      <c r="L416" s="312"/>
      <c r="M416" s="233"/>
      <c r="N416" s="235"/>
      <c r="O416" s="20" t="s">
        <v>985</v>
      </c>
      <c r="P416" s="185" t="s">
        <v>979</v>
      </c>
      <c r="Q416" s="185" t="s">
        <v>986</v>
      </c>
      <c r="R416" s="309"/>
      <c r="S416" s="18"/>
      <c r="T416" s="18"/>
      <c r="U416" s="18"/>
    </row>
    <row r="417" spans="1:21" ht="63">
      <c r="A417" s="263"/>
      <c r="B417" s="317"/>
      <c r="C417" s="263"/>
      <c r="D417" s="263"/>
      <c r="E417" s="318"/>
      <c r="F417" s="319"/>
      <c r="G417" s="284"/>
      <c r="H417" s="338"/>
      <c r="I417" s="185" t="s">
        <v>987</v>
      </c>
      <c r="J417" s="185" t="s">
        <v>988</v>
      </c>
      <c r="K417" s="185" t="s">
        <v>989</v>
      </c>
      <c r="L417" s="312"/>
      <c r="M417" s="71" t="s">
        <v>895</v>
      </c>
      <c r="N417" s="69" t="s">
        <v>896</v>
      </c>
      <c r="O417" s="20" t="s">
        <v>990</v>
      </c>
      <c r="P417" s="185" t="s">
        <v>991</v>
      </c>
      <c r="Q417" s="185" t="s">
        <v>992</v>
      </c>
      <c r="R417" s="309"/>
      <c r="S417" s="18"/>
      <c r="T417" s="18"/>
      <c r="U417" s="18"/>
    </row>
    <row r="418" spans="1:21" ht="63">
      <c r="A418" s="263"/>
      <c r="B418" s="317"/>
      <c r="C418" s="263"/>
      <c r="D418" s="263"/>
      <c r="E418" s="318"/>
      <c r="F418" s="319"/>
      <c r="G418" s="285"/>
      <c r="H418" s="307"/>
      <c r="I418" s="185" t="s">
        <v>993</v>
      </c>
      <c r="J418" s="185" t="s">
        <v>994</v>
      </c>
      <c r="K418" s="185" t="s">
        <v>995</v>
      </c>
      <c r="L418" s="312"/>
      <c r="M418" s="71" t="s">
        <v>996</v>
      </c>
      <c r="N418" s="69" t="s">
        <v>997</v>
      </c>
      <c r="O418" s="20" t="s">
        <v>998</v>
      </c>
      <c r="P418" s="185" t="s">
        <v>979</v>
      </c>
      <c r="Q418" s="185" t="s">
        <v>999</v>
      </c>
      <c r="R418" s="309"/>
      <c r="S418" s="18"/>
      <c r="T418" s="18"/>
      <c r="U418" s="18"/>
    </row>
    <row r="419" spans="1:21" ht="47.25">
      <c r="A419" s="263"/>
      <c r="B419" s="317"/>
      <c r="C419" s="263"/>
      <c r="D419" s="263"/>
      <c r="E419" s="318"/>
      <c r="F419" s="319"/>
      <c r="G419" s="303" t="s">
        <v>1000</v>
      </c>
      <c r="H419" s="310" t="s">
        <v>1001</v>
      </c>
      <c r="I419" s="20" t="s">
        <v>1002</v>
      </c>
      <c r="J419" s="20" t="s">
        <v>994</v>
      </c>
      <c r="K419" s="20" t="s">
        <v>1003</v>
      </c>
      <c r="L419" s="312"/>
      <c r="M419" s="59"/>
      <c r="N419" s="41"/>
      <c r="O419" s="41"/>
      <c r="P419" s="41"/>
      <c r="Q419" s="41"/>
      <c r="R419" s="309"/>
      <c r="S419" s="18"/>
      <c r="T419" s="18"/>
      <c r="U419" s="18"/>
    </row>
    <row r="420" spans="1:21" ht="31.5">
      <c r="A420" s="263"/>
      <c r="B420" s="317"/>
      <c r="C420" s="263"/>
      <c r="D420" s="263"/>
      <c r="E420" s="318"/>
      <c r="F420" s="319"/>
      <c r="G420" s="284"/>
      <c r="H420" s="338"/>
      <c r="I420" s="20" t="s">
        <v>1004</v>
      </c>
      <c r="J420" s="20" t="s">
        <v>994</v>
      </c>
      <c r="K420" s="20" t="s">
        <v>989</v>
      </c>
      <c r="L420" s="312"/>
      <c r="M420" s="59"/>
      <c r="N420" s="41"/>
      <c r="O420" s="41"/>
      <c r="P420" s="41"/>
      <c r="Q420" s="41"/>
      <c r="R420" s="309"/>
      <c r="S420" s="18"/>
      <c r="T420" s="18"/>
      <c r="U420" s="18"/>
    </row>
    <row r="421" spans="1:21" ht="48" thickBot="1">
      <c r="A421" s="251"/>
      <c r="B421" s="321"/>
      <c r="C421" s="251"/>
      <c r="D421" s="251"/>
      <c r="E421" s="323"/>
      <c r="F421" s="325"/>
      <c r="G421" s="35" t="s">
        <v>1005</v>
      </c>
      <c r="H421" s="36" t="s">
        <v>1006</v>
      </c>
      <c r="I421" s="137" t="s">
        <v>1007</v>
      </c>
      <c r="J421" s="137" t="s">
        <v>974</v>
      </c>
      <c r="K421" s="70" t="s">
        <v>1008</v>
      </c>
      <c r="L421" s="313"/>
      <c r="M421" s="61"/>
      <c r="N421" s="62"/>
      <c r="O421" s="62"/>
      <c r="P421" s="62"/>
      <c r="Q421" s="62"/>
      <c r="R421" s="315"/>
      <c r="S421" s="18"/>
      <c r="T421" s="18"/>
      <c r="U421" s="18"/>
    </row>
    <row r="422" spans="1:21" ht="31.5">
      <c r="A422" s="250">
        <v>1</v>
      </c>
      <c r="B422" s="316">
        <v>44588</v>
      </c>
      <c r="C422" s="250" t="s">
        <v>968</v>
      </c>
      <c r="D422" s="250" t="s">
        <v>969</v>
      </c>
      <c r="E422" s="318" t="s">
        <v>1009</v>
      </c>
      <c r="F422" s="319" t="str">
        <f>IFERROR(VLOOKUP(E422,'[18]Riesgos de gestión'!$C$227:$D$276,2,0),0)</f>
        <v>Errores en la Información que toman como insumo otras áreas de la ANM</v>
      </c>
      <c r="G422" s="54" t="s">
        <v>1010</v>
      </c>
      <c r="H422" s="127" t="s">
        <v>1011</v>
      </c>
      <c r="I422" s="83" t="s">
        <v>1012</v>
      </c>
      <c r="J422" s="83" t="s">
        <v>974</v>
      </c>
      <c r="K422" s="83" t="s">
        <v>1013</v>
      </c>
      <c r="L422" s="312" t="s">
        <v>40</v>
      </c>
      <c r="M422" s="365" t="s">
        <v>976</v>
      </c>
      <c r="N422" s="366" t="s">
        <v>977</v>
      </c>
      <c r="O422" s="186" t="s">
        <v>978</v>
      </c>
      <c r="P422" s="186" t="s">
        <v>979</v>
      </c>
      <c r="Q422" s="186" t="s">
        <v>980</v>
      </c>
      <c r="R422" s="309" t="s">
        <v>80</v>
      </c>
      <c r="S422" s="18"/>
      <c r="T422" s="18"/>
      <c r="U422" s="18"/>
    </row>
    <row r="423" spans="1:21" ht="47.25">
      <c r="A423" s="263"/>
      <c r="B423" s="317"/>
      <c r="C423" s="263"/>
      <c r="D423" s="263"/>
      <c r="E423" s="318"/>
      <c r="F423" s="319"/>
      <c r="G423" s="29" t="s">
        <v>1014</v>
      </c>
      <c r="H423" s="49" t="s">
        <v>1015</v>
      </c>
      <c r="I423" s="20" t="s">
        <v>973</v>
      </c>
      <c r="J423" s="20" t="s">
        <v>994</v>
      </c>
      <c r="K423" s="20" t="s">
        <v>975</v>
      </c>
      <c r="L423" s="312"/>
      <c r="M423" s="233"/>
      <c r="N423" s="235"/>
      <c r="O423" s="185" t="s">
        <v>985</v>
      </c>
      <c r="P423" s="185" t="s">
        <v>979</v>
      </c>
      <c r="Q423" s="185" t="s">
        <v>986</v>
      </c>
      <c r="R423" s="309"/>
      <c r="S423" s="18"/>
      <c r="T423" s="18"/>
      <c r="U423" s="18"/>
    </row>
    <row r="424" spans="1:21" ht="31.5">
      <c r="A424" s="263"/>
      <c r="B424" s="317"/>
      <c r="C424" s="263"/>
      <c r="D424" s="263"/>
      <c r="E424" s="318"/>
      <c r="F424" s="319"/>
      <c r="G424" s="29" t="s">
        <v>1016</v>
      </c>
      <c r="H424" s="49" t="s">
        <v>1017</v>
      </c>
      <c r="I424" s="20" t="s">
        <v>1018</v>
      </c>
      <c r="J424" s="20" t="s">
        <v>994</v>
      </c>
      <c r="K424" s="20" t="s">
        <v>1019</v>
      </c>
      <c r="L424" s="312"/>
      <c r="M424" s="71" t="s">
        <v>895</v>
      </c>
      <c r="N424" s="69" t="s">
        <v>896</v>
      </c>
      <c r="O424" s="185" t="s">
        <v>990</v>
      </c>
      <c r="P424" s="185" t="s">
        <v>991</v>
      </c>
      <c r="Q424" s="185" t="s">
        <v>992</v>
      </c>
      <c r="R424" s="309"/>
      <c r="S424" s="18"/>
      <c r="T424" s="18"/>
      <c r="U424" s="18"/>
    </row>
    <row r="425" spans="1:21" ht="32.25" thickBot="1">
      <c r="A425" s="274"/>
      <c r="B425" s="317"/>
      <c r="C425" s="274"/>
      <c r="D425" s="274"/>
      <c r="E425" s="318"/>
      <c r="F425" s="319"/>
      <c r="G425" s="32" t="s">
        <v>1020</v>
      </c>
      <c r="H425" s="33" t="s">
        <v>1021</v>
      </c>
      <c r="I425" s="44" t="s">
        <v>1022</v>
      </c>
      <c r="J425" s="44" t="s">
        <v>994</v>
      </c>
      <c r="K425" s="44" t="s">
        <v>1023</v>
      </c>
      <c r="L425" s="312"/>
      <c r="M425" s="71" t="s">
        <v>996</v>
      </c>
      <c r="N425" s="69" t="s">
        <v>997</v>
      </c>
      <c r="O425" s="85" t="s">
        <v>998</v>
      </c>
      <c r="P425" s="85" t="s">
        <v>979</v>
      </c>
      <c r="Q425" s="85" t="s">
        <v>999</v>
      </c>
      <c r="R425" s="309"/>
      <c r="S425" s="18"/>
      <c r="T425" s="18"/>
      <c r="U425" s="18"/>
    </row>
    <row r="426" spans="1:21" ht="31.5">
      <c r="A426" s="262">
        <v>1</v>
      </c>
      <c r="B426" s="289">
        <v>44588</v>
      </c>
      <c r="C426" s="262" t="s">
        <v>968</v>
      </c>
      <c r="D426" s="262" t="s">
        <v>969</v>
      </c>
      <c r="E426" s="291" t="s">
        <v>1024</v>
      </c>
      <c r="F426" s="324" t="str">
        <f>IFERROR(VLOOKUP(E426,'[18]Riesgos de gestión'!$C$227:$D$276,2,0),0)</f>
        <v>Incumplimiento de términos de ley para las inscripciones y des anotaciones en el RNM</v>
      </c>
      <c r="G426" s="14" t="s">
        <v>1016</v>
      </c>
      <c r="H426" s="15" t="s">
        <v>1017</v>
      </c>
      <c r="I426" s="57" t="s">
        <v>1018</v>
      </c>
      <c r="J426" s="57" t="s">
        <v>994</v>
      </c>
      <c r="K426" s="57" t="s">
        <v>1019</v>
      </c>
      <c r="L426" s="245" t="s">
        <v>40</v>
      </c>
      <c r="M426" s="365" t="s">
        <v>976</v>
      </c>
      <c r="N426" s="366" t="s">
        <v>977</v>
      </c>
      <c r="O426" s="88" t="s">
        <v>978</v>
      </c>
      <c r="P426" s="88" t="s">
        <v>979</v>
      </c>
      <c r="Q426" s="88" t="s">
        <v>980</v>
      </c>
      <c r="R426" s="248" t="s">
        <v>80</v>
      </c>
      <c r="S426" s="18"/>
      <c r="T426" s="18"/>
      <c r="U426" s="18"/>
    </row>
    <row r="427" spans="1:21" ht="47.25">
      <c r="A427" s="263"/>
      <c r="B427" s="276"/>
      <c r="C427" s="263"/>
      <c r="D427" s="263"/>
      <c r="E427" s="279"/>
      <c r="F427" s="319"/>
      <c r="G427" s="29" t="s">
        <v>1020</v>
      </c>
      <c r="H427" s="49" t="s">
        <v>1021</v>
      </c>
      <c r="I427" s="20" t="s">
        <v>1022</v>
      </c>
      <c r="J427" s="20" t="s">
        <v>994</v>
      </c>
      <c r="K427" s="20" t="s">
        <v>1023</v>
      </c>
      <c r="L427" s="246"/>
      <c r="M427" s="233"/>
      <c r="N427" s="235"/>
      <c r="O427" s="185" t="s">
        <v>985</v>
      </c>
      <c r="P427" s="185" t="s">
        <v>979</v>
      </c>
      <c r="Q427" s="185" t="s">
        <v>986</v>
      </c>
      <c r="R427" s="249"/>
      <c r="S427" s="18"/>
      <c r="T427" s="18"/>
      <c r="U427" s="18"/>
    </row>
    <row r="428" spans="1:21" ht="31.5">
      <c r="A428" s="263"/>
      <c r="B428" s="276"/>
      <c r="C428" s="263"/>
      <c r="D428" s="263"/>
      <c r="E428" s="279"/>
      <c r="F428" s="319"/>
      <c r="G428" s="51"/>
      <c r="H428" s="50"/>
      <c r="I428" s="50"/>
      <c r="J428" s="50"/>
      <c r="K428" s="50"/>
      <c r="L428" s="246"/>
      <c r="M428" s="342" t="s">
        <v>1025</v>
      </c>
      <c r="N428" s="344" t="s">
        <v>1026</v>
      </c>
      <c r="O428" s="185" t="s">
        <v>1027</v>
      </c>
      <c r="P428" s="185" t="s">
        <v>979</v>
      </c>
      <c r="Q428" s="185" t="s">
        <v>1028</v>
      </c>
      <c r="R428" s="249"/>
      <c r="S428" s="18"/>
      <c r="T428" s="18"/>
      <c r="U428" s="18"/>
    </row>
    <row r="429" spans="1:21" ht="63">
      <c r="A429" s="263"/>
      <c r="B429" s="276"/>
      <c r="C429" s="263"/>
      <c r="D429" s="263"/>
      <c r="E429" s="279"/>
      <c r="F429" s="319"/>
      <c r="G429" s="51"/>
      <c r="H429" s="50"/>
      <c r="I429" s="50"/>
      <c r="J429" s="50"/>
      <c r="K429" s="50"/>
      <c r="L429" s="246"/>
      <c r="M429" s="339"/>
      <c r="N429" s="340"/>
      <c r="O429" s="185" t="s">
        <v>1029</v>
      </c>
      <c r="P429" s="185" t="s">
        <v>1030</v>
      </c>
      <c r="Q429" s="185" t="s">
        <v>1031</v>
      </c>
      <c r="R429" s="249"/>
      <c r="S429" s="18"/>
      <c r="T429" s="18"/>
      <c r="U429" s="18"/>
    </row>
    <row r="430" spans="1:21" ht="31.5">
      <c r="A430" s="263"/>
      <c r="B430" s="276"/>
      <c r="C430" s="263"/>
      <c r="D430" s="263"/>
      <c r="E430" s="279"/>
      <c r="F430" s="319"/>
      <c r="G430" s="51"/>
      <c r="H430" s="50"/>
      <c r="I430" s="50"/>
      <c r="J430" s="50"/>
      <c r="K430" s="50"/>
      <c r="L430" s="246"/>
      <c r="M430" s="233"/>
      <c r="N430" s="235"/>
      <c r="O430" s="185" t="s">
        <v>1032</v>
      </c>
      <c r="P430" s="185" t="s">
        <v>991</v>
      </c>
      <c r="Q430" s="185" t="s">
        <v>992</v>
      </c>
      <c r="R430" s="249"/>
      <c r="S430" s="18"/>
      <c r="T430" s="18"/>
      <c r="U430" s="18"/>
    </row>
    <row r="431" spans="1:21" ht="32.25" thickBot="1">
      <c r="A431" s="251"/>
      <c r="B431" s="290"/>
      <c r="C431" s="251"/>
      <c r="D431" s="251"/>
      <c r="E431" s="292"/>
      <c r="F431" s="325"/>
      <c r="G431" s="53"/>
      <c r="H431" s="52"/>
      <c r="I431" s="52"/>
      <c r="J431" s="52"/>
      <c r="K431" s="52"/>
      <c r="L431" s="247"/>
      <c r="M431" s="89" t="s">
        <v>996</v>
      </c>
      <c r="N431" s="70" t="s">
        <v>997</v>
      </c>
      <c r="O431" s="187" t="s">
        <v>998</v>
      </c>
      <c r="P431" s="187" t="s">
        <v>979</v>
      </c>
      <c r="Q431" s="187" t="s">
        <v>999</v>
      </c>
      <c r="R431" s="240"/>
      <c r="S431" s="18"/>
      <c r="T431" s="18"/>
      <c r="U431" s="18"/>
    </row>
    <row r="432" spans="1:21" ht="47.25">
      <c r="A432" s="250">
        <v>1</v>
      </c>
      <c r="B432" s="316">
        <v>44588</v>
      </c>
      <c r="C432" s="250" t="s">
        <v>1033</v>
      </c>
      <c r="D432" s="250" t="s">
        <v>1034</v>
      </c>
      <c r="E432" s="318" t="s">
        <v>1035</v>
      </c>
      <c r="F432" s="319" t="str">
        <f>IFERROR(VLOOKUP(E432,'[19]Riesgos de gestión'!$C$227:$D$276,2,0),0)</f>
        <v>Ineficacia en la atención de trámites y servicios de la ANM</v>
      </c>
      <c r="G432" s="284" t="s">
        <v>1036</v>
      </c>
      <c r="H432" s="364" t="s">
        <v>1037</v>
      </c>
      <c r="I432" s="69" t="s">
        <v>1038</v>
      </c>
      <c r="J432" s="69" t="s">
        <v>281</v>
      </c>
      <c r="K432" s="69" t="s">
        <v>1039</v>
      </c>
      <c r="L432" s="312" t="s">
        <v>40</v>
      </c>
      <c r="M432" s="188" t="s">
        <v>62</v>
      </c>
      <c r="N432" s="83" t="s">
        <v>89</v>
      </c>
      <c r="O432" s="129" t="s">
        <v>1040</v>
      </c>
      <c r="P432" s="129" t="s">
        <v>1041</v>
      </c>
      <c r="Q432" s="129" t="s">
        <v>1042</v>
      </c>
      <c r="R432" s="309" t="s">
        <v>80</v>
      </c>
      <c r="S432" s="18"/>
      <c r="T432" s="18"/>
      <c r="U432" s="18"/>
    </row>
    <row r="433" spans="1:21" ht="63">
      <c r="A433" s="263"/>
      <c r="B433" s="317"/>
      <c r="C433" s="263"/>
      <c r="D433" s="263"/>
      <c r="E433" s="318"/>
      <c r="F433" s="319"/>
      <c r="G433" s="284"/>
      <c r="H433" s="353"/>
      <c r="I433" s="20" t="s">
        <v>1043</v>
      </c>
      <c r="J433" s="20" t="s">
        <v>281</v>
      </c>
      <c r="K433" s="20" t="s">
        <v>1044</v>
      </c>
      <c r="L433" s="312"/>
      <c r="M433" s="19" t="s">
        <v>342</v>
      </c>
      <c r="N433" s="189" t="s">
        <v>343</v>
      </c>
      <c r="O433" s="20" t="s">
        <v>344</v>
      </c>
      <c r="P433" s="20" t="s">
        <v>1045</v>
      </c>
      <c r="Q433" s="20" t="s">
        <v>333</v>
      </c>
      <c r="R433" s="309"/>
      <c r="S433" s="18"/>
      <c r="T433" s="18"/>
      <c r="U433" s="18"/>
    </row>
    <row r="434" spans="1:21" ht="63">
      <c r="A434" s="263"/>
      <c r="B434" s="317"/>
      <c r="C434" s="263"/>
      <c r="D434" s="263"/>
      <c r="E434" s="318"/>
      <c r="F434" s="319"/>
      <c r="G434" s="285"/>
      <c r="H434" s="353"/>
      <c r="I434" s="20" t="s">
        <v>1046</v>
      </c>
      <c r="J434" s="20" t="s">
        <v>1047</v>
      </c>
      <c r="K434" s="20" t="s">
        <v>1048</v>
      </c>
      <c r="L434" s="312"/>
      <c r="M434" s="19" t="s">
        <v>895</v>
      </c>
      <c r="N434" s="189" t="s">
        <v>896</v>
      </c>
      <c r="O434" s="21" t="s">
        <v>1049</v>
      </c>
      <c r="P434" s="58" t="s">
        <v>1050</v>
      </c>
      <c r="Q434" s="21" t="s">
        <v>1051</v>
      </c>
      <c r="R434" s="309"/>
      <c r="S434" s="18"/>
      <c r="T434" s="18"/>
      <c r="U434" s="18"/>
    </row>
    <row r="435" spans="1:21">
      <c r="A435" s="263"/>
      <c r="B435" s="317"/>
      <c r="C435" s="263"/>
      <c r="D435" s="263"/>
      <c r="E435" s="318"/>
      <c r="F435" s="319"/>
      <c r="G435" s="303" t="s">
        <v>1052</v>
      </c>
      <c r="H435" s="244" t="s">
        <v>1053</v>
      </c>
      <c r="I435" s="20" t="s">
        <v>1054</v>
      </c>
      <c r="J435" s="20" t="s">
        <v>281</v>
      </c>
      <c r="K435" s="20" t="s">
        <v>1055</v>
      </c>
      <c r="L435" s="312"/>
      <c r="M435" s="71"/>
      <c r="N435" s="190"/>
      <c r="O435" s="112"/>
      <c r="P435" s="112"/>
      <c r="Q435" s="112"/>
      <c r="R435" s="309"/>
      <c r="S435" s="18"/>
      <c r="T435" s="18"/>
      <c r="U435" s="18"/>
    </row>
    <row r="436" spans="1:21" ht="31.5">
      <c r="A436" s="263"/>
      <c r="B436" s="317"/>
      <c r="C436" s="263"/>
      <c r="D436" s="263"/>
      <c r="E436" s="318"/>
      <c r="F436" s="319"/>
      <c r="G436" s="284"/>
      <c r="H436" s="244"/>
      <c r="I436" s="20" t="s">
        <v>1056</v>
      </c>
      <c r="J436" s="20" t="s">
        <v>281</v>
      </c>
      <c r="K436" s="20" t="s">
        <v>1057</v>
      </c>
      <c r="L436" s="312"/>
      <c r="M436" s="71"/>
      <c r="N436" s="190"/>
      <c r="O436" s="112"/>
      <c r="P436" s="112"/>
      <c r="Q436" s="112"/>
      <c r="R436" s="309"/>
      <c r="S436" s="18"/>
      <c r="T436" s="18"/>
      <c r="U436" s="18"/>
    </row>
    <row r="437" spans="1:21" ht="47.25">
      <c r="A437" s="263"/>
      <c r="B437" s="317"/>
      <c r="C437" s="263"/>
      <c r="D437" s="263"/>
      <c r="E437" s="318"/>
      <c r="F437" s="319"/>
      <c r="G437" s="32" t="s">
        <v>1058</v>
      </c>
      <c r="H437" s="20" t="s">
        <v>1059</v>
      </c>
      <c r="I437" s="20" t="s">
        <v>1060</v>
      </c>
      <c r="J437" s="20" t="s">
        <v>1061</v>
      </c>
      <c r="K437" s="20" t="s">
        <v>1062</v>
      </c>
      <c r="L437" s="312"/>
      <c r="M437" s="71"/>
      <c r="N437" s="190"/>
      <c r="O437" s="112"/>
      <c r="P437" s="112"/>
      <c r="Q437" s="112"/>
      <c r="R437" s="309"/>
      <c r="S437" s="18"/>
      <c r="T437" s="18"/>
      <c r="U437" s="18"/>
    </row>
    <row r="438" spans="1:21" ht="78.75">
      <c r="A438" s="263"/>
      <c r="B438" s="317"/>
      <c r="C438" s="263"/>
      <c r="D438" s="263"/>
      <c r="E438" s="318"/>
      <c r="F438" s="319"/>
      <c r="G438" s="32" t="s">
        <v>1063</v>
      </c>
      <c r="H438" s="20" t="s">
        <v>1064</v>
      </c>
      <c r="I438" s="20" t="s">
        <v>1065</v>
      </c>
      <c r="J438" s="20" t="s">
        <v>1066</v>
      </c>
      <c r="K438" s="20" t="s">
        <v>1067</v>
      </c>
      <c r="L438" s="312"/>
      <c r="M438" s="71"/>
      <c r="N438" s="190"/>
      <c r="O438" s="112"/>
      <c r="P438" s="112"/>
      <c r="Q438" s="112"/>
      <c r="R438" s="309"/>
      <c r="S438" s="18"/>
      <c r="T438" s="18"/>
      <c r="U438" s="18"/>
    </row>
    <row r="439" spans="1:21" ht="47.25">
      <c r="A439" s="263"/>
      <c r="B439" s="317"/>
      <c r="C439" s="263"/>
      <c r="D439" s="263"/>
      <c r="E439" s="318"/>
      <c r="F439" s="319"/>
      <c r="G439" s="303" t="s">
        <v>1068</v>
      </c>
      <c r="H439" s="244" t="s">
        <v>1069</v>
      </c>
      <c r="I439" s="20" t="s">
        <v>1070</v>
      </c>
      <c r="J439" s="20" t="s">
        <v>1061</v>
      </c>
      <c r="K439" s="20" t="s">
        <v>1071</v>
      </c>
      <c r="L439" s="312"/>
      <c r="M439" s="71"/>
      <c r="N439" s="190"/>
      <c r="O439" s="112"/>
      <c r="P439" s="112"/>
      <c r="Q439" s="112"/>
      <c r="R439" s="309"/>
      <c r="S439" s="18"/>
      <c r="T439" s="18"/>
      <c r="U439" s="18"/>
    </row>
    <row r="440" spans="1:21" ht="48" thickBot="1">
      <c r="A440" s="274"/>
      <c r="B440" s="317"/>
      <c r="C440" s="274"/>
      <c r="D440" s="274"/>
      <c r="E440" s="318"/>
      <c r="F440" s="319"/>
      <c r="G440" s="284"/>
      <c r="H440" s="344"/>
      <c r="I440" s="44" t="s">
        <v>1072</v>
      </c>
      <c r="J440" s="44" t="s">
        <v>1061</v>
      </c>
      <c r="K440" s="44" t="s">
        <v>1073</v>
      </c>
      <c r="L440" s="312"/>
      <c r="M440" s="89"/>
      <c r="N440" s="191"/>
      <c r="O440" s="102"/>
      <c r="P440" s="102"/>
      <c r="Q440" s="102"/>
      <c r="R440" s="309"/>
      <c r="S440" s="18"/>
      <c r="T440" s="18"/>
      <c r="U440" s="18"/>
    </row>
    <row r="441" spans="1:21" ht="63">
      <c r="A441" s="262">
        <v>1</v>
      </c>
      <c r="B441" s="320">
        <v>44588</v>
      </c>
      <c r="C441" s="262" t="s">
        <v>1033</v>
      </c>
      <c r="D441" s="262" t="s">
        <v>1034</v>
      </c>
      <c r="E441" s="322" t="s">
        <v>1074</v>
      </c>
      <c r="F441" s="324" t="str">
        <f>IFERROR(VLOOKUP(E441,'[19]Riesgos de gestión'!$C$227:$D$276,2,0),0)</f>
        <v>Incumplimiento normativo de los términos de respuesta para tramitar las PQRS</v>
      </c>
      <c r="G441" s="27" t="s">
        <v>1075</v>
      </c>
      <c r="H441" s="192" t="s">
        <v>1076</v>
      </c>
      <c r="I441" s="57" t="s">
        <v>1077</v>
      </c>
      <c r="J441" s="57" t="s">
        <v>1061</v>
      </c>
      <c r="K441" s="57" t="s">
        <v>1078</v>
      </c>
      <c r="L441" s="326" t="s">
        <v>80</v>
      </c>
      <c r="M441" s="71" t="s">
        <v>895</v>
      </c>
      <c r="N441" s="190" t="s">
        <v>896</v>
      </c>
      <c r="O441" s="17" t="s">
        <v>1049</v>
      </c>
      <c r="P441" s="193" t="s">
        <v>1050</v>
      </c>
      <c r="Q441" s="17" t="s">
        <v>1051</v>
      </c>
      <c r="R441" s="314" t="s">
        <v>80</v>
      </c>
      <c r="S441" s="18"/>
      <c r="T441" s="18"/>
      <c r="U441" s="18"/>
    </row>
    <row r="442" spans="1:21" ht="63">
      <c r="A442" s="263"/>
      <c r="B442" s="317"/>
      <c r="C442" s="263"/>
      <c r="D442" s="263"/>
      <c r="E442" s="318"/>
      <c r="F442" s="319"/>
      <c r="G442" s="32" t="s">
        <v>1079</v>
      </c>
      <c r="H442" s="189" t="s">
        <v>1080</v>
      </c>
      <c r="I442" s="20" t="s">
        <v>1081</v>
      </c>
      <c r="J442" s="20" t="s">
        <v>1061</v>
      </c>
      <c r="K442" s="20" t="s">
        <v>1078</v>
      </c>
      <c r="L442" s="308"/>
      <c r="M442" s="71" t="s">
        <v>147</v>
      </c>
      <c r="N442" s="190" t="s">
        <v>148</v>
      </c>
      <c r="O442" s="21" t="s">
        <v>149</v>
      </c>
      <c r="P442" s="58" t="s">
        <v>346</v>
      </c>
      <c r="Q442" s="21" t="s">
        <v>347</v>
      </c>
      <c r="R442" s="309"/>
      <c r="S442" s="18"/>
      <c r="T442" s="18"/>
      <c r="U442" s="18"/>
    </row>
    <row r="443" spans="1:21" ht="48" thickBot="1">
      <c r="A443" s="251"/>
      <c r="B443" s="321"/>
      <c r="C443" s="251"/>
      <c r="D443" s="251"/>
      <c r="E443" s="323"/>
      <c r="F443" s="325"/>
      <c r="G443" s="35" t="s">
        <v>1082</v>
      </c>
      <c r="H443" s="168" t="s">
        <v>1083</v>
      </c>
      <c r="I443" s="70" t="s">
        <v>1084</v>
      </c>
      <c r="J443" s="70" t="s">
        <v>1085</v>
      </c>
      <c r="K443" s="70" t="s">
        <v>1086</v>
      </c>
      <c r="L443" s="327"/>
      <c r="M443" s="194"/>
      <c r="N443" s="195"/>
      <c r="O443" s="132"/>
      <c r="P443" s="132"/>
      <c r="Q443" s="132"/>
      <c r="R443" s="315"/>
      <c r="S443" s="18"/>
      <c r="T443" s="18"/>
      <c r="U443" s="18"/>
    </row>
    <row r="444" spans="1:21" ht="47.25">
      <c r="A444" s="250">
        <v>1</v>
      </c>
      <c r="B444" s="316">
        <v>44588</v>
      </c>
      <c r="C444" s="250" t="s">
        <v>1033</v>
      </c>
      <c r="D444" s="250" t="s">
        <v>1034</v>
      </c>
      <c r="E444" s="318" t="s">
        <v>1087</v>
      </c>
      <c r="F444" s="319" t="str">
        <f>IFERROR(VLOOKUP(E444,'[19]Riesgos de gestión'!$C$227:$D$276,2,0),0)</f>
        <v>Deficiencias en la detección y atención de mejoras para los trámites y servicios de la ANM</v>
      </c>
      <c r="G444" s="284" t="s">
        <v>1088</v>
      </c>
      <c r="H444" s="356" t="s">
        <v>1089</v>
      </c>
      <c r="I444" s="69" t="s">
        <v>1090</v>
      </c>
      <c r="J444" s="69" t="s">
        <v>1061</v>
      </c>
      <c r="K444" s="69" t="s">
        <v>1091</v>
      </c>
      <c r="L444" s="312" t="s">
        <v>40</v>
      </c>
      <c r="M444" s="188" t="s">
        <v>62</v>
      </c>
      <c r="N444" s="83" t="s">
        <v>89</v>
      </c>
      <c r="O444" s="129" t="s">
        <v>1040</v>
      </c>
      <c r="P444" s="129" t="s">
        <v>1041</v>
      </c>
      <c r="Q444" s="129" t="s">
        <v>1042</v>
      </c>
      <c r="R444" s="309" t="s">
        <v>80</v>
      </c>
      <c r="S444" s="18"/>
      <c r="T444" s="18"/>
      <c r="U444" s="18"/>
    </row>
    <row r="445" spans="1:21" ht="47.25">
      <c r="A445" s="263"/>
      <c r="B445" s="317"/>
      <c r="C445" s="263"/>
      <c r="D445" s="263"/>
      <c r="E445" s="318"/>
      <c r="F445" s="319"/>
      <c r="G445" s="284"/>
      <c r="H445" s="364"/>
      <c r="I445" s="20" t="s">
        <v>1092</v>
      </c>
      <c r="J445" s="20" t="s">
        <v>1061</v>
      </c>
      <c r="K445" s="20" t="s">
        <v>1093</v>
      </c>
      <c r="L445" s="312"/>
      <c r="M445" s="19" t="s">
        <v>1094</v>
      </c>
      <c r="N445" s="189" t="s">
        <v>1095</v>
      </c>
      <c r="O445" s="21" t="s">
        <v>1096</v>
      </c>
      <c r="P445" s="21" t="s">
        <v>1041</v>
      </c>
      <c r="Q445" s="21" t="s">
        <v>1097</v>
      </c>
      <c r="R445" s="309"/>
      <c r="S445" s="18"/>
      <c r="T445" s="18"/>
      <c r="U445" s="18"/>
    </row>
    <row r="446" spans="1:21" ht="63.75" thickBot="1">
      <c r="A446" s="274"/>
      <c r="B446" s="317"/>
      <c r="C446" s="274"/>
      <c r="D446" s="274"/>
      <c r="E446" s="318"/>
      <c r="F446" s="319"/>
      <c r="G446" s="32" t="s">
        <v>1098</v>
      </c>
      <c r="H446" s="44" t="s">
        <v>1099</v>
      </c>
      <c r="I446" s="72" t="s">
        <v>1100</v>
      </c>
      <c r="J446" s="72" t="s">
        <v>1061</v>
      </c>
      <c r="K446" s="72" t="s">
        <v>1073</v>
      </c>
      <c r="L446" s="312"/>
      <c r="M446" s="19" t="s">
        <v>342</v>
      </c>
      <c r="N446" s="189" t="s">
        <v>343</v>
      </c>
      <c r="O446" s="44" t="s">
        <v>344</v>
      </c>
      <c r="P446" s="44" t="s">
        <v>1045</v>
      </c>
      <c r="Q446" s="44" t="s">
        <v>333</v>
      </c>
      <c r="R446" s="309"/>
      <c r="S446" s="18"/>
      <c r="T446" s="18"/>
      <c r="U446" s="18"/>
    </row>
    <row r="447" spans="1:21" ht="31.5">
      <c r="A447" s="262">
        <v>1</v>
      </c>
      <c r="B447" s="320">
        <v>44588</v>
      </c>
      <c r="C447" s="262" t="s">
        <v>1033</v>
      </c>
      <c r="D447" s="262" t="s">
        <v>1101</v>
      </c>
      <c r="E447" s="322" t="s">
        <v>1102</v>
      </c>
      <c r="F447" s="324" t="str">
        <f>IFERROR(VLOOKUP(E447,'[20]Riesgos de gestión'!$C$227:$D$276,2,0),0)</f>
        <v>Indebida notificación de actos administrativos.</v>
      </c>
      <c r="G447" s="334" t="s">
        <v>1103</v>
      </c>
      <c r="H447" s="362" t="s">
        <v>1104</v>
      </c>
      <c r="I447" s="57" t="s">
        <v>1105</v>
      </c>
      <c r="J447" s="57" t="s">
        <v>1106</v>
      </c>
      <c r="K447" s="57" t="s">
        <v>1107</v>
      </c>
      <c r="L447" s="358" t="s">
        <v>40</v>
      </c>
      <c r="M447" s="86" t="s">
        <v>1108</v>
      </c>
      <c r="N447" s="57" t="s">
        <v>1109</v>
      </c>
      <c r="O447" s="57" t="s">
        <v>1110</v>
      </c>
      <c r="P447" s="57" t="s">
        <v>1111</v>
      </c>
      <c r="Q447" s="57" t="s">
        <v>1112</v>
      </c>
      <c r="R447" s="314" t="s">
        <v>80</v>
      </c>
      <c r="S447" s="18"/>
      <c r="T447" s="18"/>
      <c r="U447" s="18"/>
    </row>
    <row r="448" spans="1:21" ht="47.25">
      <c r="A448" s="263"/>
      <c r="B448" s="317"/>
      <c r="C448" s="263"/>
      <c r="D448" s="263"/>
      <c r="E448" s="318"/>
      <c r="F448" s="319"/>
      <c r="G448" s="284"/>
      <c r="H448" s="363"/>
      <c r="I448" s="20" t="s">
        <v>1113</v>
      </c>
      <c r="J448" s="20" t="s">
        <v>1106</v>
      </c>
      <c r="K448" s="66" t="s">
        <v>1114</v>
      </c>
      <c r="L448" s="360"/>
      <c r="M448" s="71" t="s">
        <v>895</v>
      </c>
      <c r="N448" s="190" t="s">
        <v>896</v>
      </c>
      <c r="O448" s="21" t="s">
        <v>1115</v>
      </c>
      <c r="P448" s="58" t="s">
        <v>1116</v>
      </c>
      <c r="Q448" s="21" t="s">
        <v>1051</v>
      </c>
      <c r="R448" s="309"/>
      <c r="S448" s="18"/>
      <c r="T448" s="18"/>
      <c r="U448" s="18"/>
    </row>
    <row r="449" spans="1:21" ht="63">
      <c r="A449" s="263"/>
      <c r="B449" s="317"/>
      <c r="C449" s="263"/>
      <c r="D449" s="263"/>
      <c r="E449" s="318"/>
      <c r="F449" s="319"/>
      <c r="G449" s="32" t="s">
        <v>1117</v>
      </c>
      <c r="H449" s="44" t="s">
        <v>1118</v>
      </c>
      <c r="I449" s="66" t="s">
        <v>1119</v>
      </c>
      <c r="J449" s="66" t="s">
        <v>1120</v>
      </c>
      <c r="K449" s="66" t="s">
        <v>1121</v>
      </c>
      <c r="L449" s="360"/>
      <c r="M449" s="71" t="s">
        <v>147</v>
      </c>
      <c r="N449" s="69" t="s">
        <v>148</v>
      </c>
      <c r="O449" s="20" t="s">
        <v>1122</v>
      </c>
      <c r="P449" s="58" t="s">
        <v>1123</v>
      </c>
      <c r="Q449" s="21" t="s">
        <v>1124</v>
      </c>
      <c r="R449" s="309"/>
      <c r="S449" s="18"/>
      <c r="T449" s="18"/>
      <c r="U449" s="18"/>
    </row>
    <row r="450" spans="1:21" ht="48" thickBot="1">
      <c r="A450" s="251"/>
      <c r="B450" s="321"/>
      <c r="C450" s="251"/>
      <c r="D450" s="251"/>
      <c r="E450" s="323"/>
      <c r="F450" s="325"/>
      <c r="G450" s="35" t="s">
        <v>1125</v>
      </c>
      <c r="H450" s="70" t="s">
        <v>1126</v>
      </c>
      <c r="I450" s="78" t="s">
        <v>1127</v>
      </c>
      <c r="J450" s="78" t="s">
        <v>1128</v>
      </c>
      <c r="K450" s="78" t="s">
        <v>1114</v>
      </c>
      <c r="L450" s="359"/>
      <c r="M450" s="194"/>
      <c r="N450" s="137"/>
      <c r="O450" s="62"/>
      <c r="P450" s="62"/>
      <c r="Q450" s="62"/>
      <c r="R450" s="315"/>
      <c r="S450" s="18"/>
      <c r="T450" s="18"/>
      <c r="U450" s="18"/>
    </row>
    <row r="451" spans="1:21" ht="47.25">
      <c r="A451" s="250">
        <v>1</v>
      </c>
      <c r="B451" s="316">
        <v>44588</v>
      </c>
      <c r="C451" s="250" t="s">
        <v>1033</v>
      </c>
      <c r="D451" s="250" t="s">
        <v>1101</v>
      </c>
      <c r="E451" s="318" t="s">
        <v>1129</v>
      </c>
      <c r="F451" s="319" t="str">
        <f>IFERROR(VLOOKUP(E451,'[20]Riesgos de gestión'!$C$227:$D$276,2,0),0)</f>
        <v xml:space="preserve">Indebida e inoportuna certificación de ejecutoría de los actos administrativos. </v>
      </c>
      <c r="G451" s="54" t="s">
        <v>1130</v>
      </c>
      <c r="H451" s="196" t="s">
        <v>1131</v>
      </c>
      <c r="I451" s="69" t="s">
        <v>1132</v>
      </c>
      <c r="J451" s="64" t="s">
        <v>1128</v>
      </c>
      <c r="K451" s="69" t="s">
        <v>1133</v>
      </c>
      <c r="L451" s="360" t="s">
        <v>40</v>
      </c>
      <c r="M451" s="86" t="s">
        <v>1108</v>
      </c>
      <c r="N451" s="57" t="s">
        <v>1109</v>
      </c>
      <c r="O451" s="69" t="s">
        <v>1110</v>
      </c>
      <c r="P451" s="69" t="s">
        <v>1111</v>
      </c>
      <c r="Q451" s="69" t="s">
        <v>1112</v>
      </c>
      <c r="R451" s="361" t="s">
        <v>40</v>
      </c>
      <c r="S451" s="18"/>
      <c r="T451" s="18"/>
      <c r="U451" s="18"/>
    </row>
    <row r="452" spans="1:21" ht="47.25">
      <c r="A452" s="263"/>
      <c r="B452" s="317"/>
      <c r="C452" s="263"/>
      <c r="D452" s="263"/>
      <c r="E452" s="318"/>
      <c r="F452" s="319"/>
      <c r="G452" s="32" t="s">
        <v>1134</v>
      </c>
      <c r="H452" s="167" t="s">
        <v>1135</v>
      </c>
      <c r="I452" s="20" t="s">
        <v>1136</v>
      </c>
      <c r="J452" s="66" t="s">
        <v>1137</v>
      </c>
      <c r="K452" s="20" t="s">
        <v>1138</v>
      </c>
      <c r="L452" s="360"/>
      <c r="M452" s="71" t="s">
        <v>895</v>
      </c>
      <c r="N452" s="190" t="s">
        <v>896</v>
      </c>
      <c r="O452" s="21" t="s">
        <v>1115</v>
      </c>
      <c r="P452" s="58" t="s">
        <v>1116</v>
      </c>
      <c r="Q452" s="21" t="s">
        <v>1051</v>
      </c>
      <c r="R452" s="361"/>
      <c r="S452" s="18"/>
      <c r="T452" s="18"/>
      <c r="U452" s="18"/>
    </row>
    <row r="453" spans="1:21" ht="63.75" thickBot="1">
      <c r="A453" s="274"/>
      <c r="B453" s="317"/>
      <c r="C453" s="274"/>
      <c r="D453" s="274"/>
      <c r="E453" s="318"/>
      <c r="F453" s="319"/>
      <c r="G453" s="32" t="s">
        <v>1139</v>
      </c>
      <c r="H453" s="197" t="s">
        <v>1140</v>
      </c>
      <c r="I453" s="44" t="s">
        <v>1141</v>
      </c>
      <c r="J453" s="44" t="s">
        <v>1142</v>
      </c>
      <c r="K453" s="44" t="s">
        <v>1143</v>
      </c>
      <c r="L453" s="360"/>
      <c r="M453" s="89" t="s">
        <v>147</v>
      </c>
      <c r="N453" s="70" t="s">
        <v>148</v>
      </c>
      <c r="O453" s="44" t="s">
        <v>1122</v>
      </c>
      <c r="P453" s="73" t="s">
        <v>1123</v>
      </c>
      <c r="Q453" s="45" t="s">
        <v>1124</v>
      </c>
      <c r="R453" s="361"/>
      <c r="S453" s="18"/>
      <c r="T453" s="18"/>
      <c r="U453" s="18"/>
    </row>
    <row r="454" spans="1:21" ht="47.25">
      <c r="A454" s="262">
        <v>1</v>
      </c>
      <c r="B454" s="320">
        <v>44588</v>
      </c>
      <c r="C454" s="262" t="s">
        <v>1033</v>
      </c>
      <c r="D454" s="262" t="s">
        <v>1101</v>
      </c>
      <c r="E454" s="322" t="s">
        <v>1144</v>
      </c>
      <c r="F454" s="324" t="str">
        <f>IFERROR(VLOOKUP(E454,'[20]Riesgos de gestión'!$C$227:$D$276,2,0),0)</f>
        <v xml:space="preserve">Incumplimiento en los tiempos de la notificación de los actos administrativos por estado. </v>
      </c>
      <c r="G454" s="334" t="s">
        <v>1145</v>
      </c>
      <c r="H454" s="354" t="s">
        <v>1146</v>
      </c>
      <c r="I454" s="57" t="s">
        <v>1147</v>
      </c>
      <c r="J454" s="57" t="s">
        <v>1148</v>
      </c>
      <c r="K454" s="57" t="s">
        <v>1149</v>
      </c>
      <c r="L454" s="358" t="s">
        <v>40</v>
      </c>
      <c r="M454" s="71" t="s">
        <v>895</v>
      </c>
      <c r="N454" s="190" t="s">
        <v>896</v>
      </c>
      <c r="O454" s="17" t="s">
        <v>1115</v>
      </c>
      <c r="P454" s="193" t="s">
        <v>1116</v>
      </c>
      <c r="Q454" s="17" t="s">
        <v>1051</v>
      </c>
      <c r="R454" s="314" t="s">
        <v>80</v>
      </c>
      <c r="S454" s="18"/>
      <c r="T454" s="18"/>
      <c r="U454" s="18"/>
    </row>
    <row r="455" spans="1:21" ht="63.75" thickBot="1">
      <c r="A455" s="251"/>
      <c r="B455" s="321"/>
      <c r="C455" s="251"/>
      <c r="D455" s="251"/>
      <c r="E455" s="323"/>
      <c r="F455" s="325"/>
      <c r="G455" s="335"/>
      <c r="H455" s="357"/>
      <c r="I455" s="70" t="s">
        <v>1150</v>
      </c>
      <c r="J455" s="70" t="s">
        <v>1142</v>
      </c>
      <c r="K455" s="70" t="s">
        <v>1143</v>
      </c>
      <c r="L455" s="359"/>
      <c r="M455" s="89" t="s">
        <v>147</v>
      </c>
      <c r="N455" s="70" t="s">
        <v>148</v>
      </c>
      <c r="O455" s="70" t="s">
        <v>1122</v>
      </c>
      <c r="P455" s="60" t="s">
        <v>1123</v>
      </c>
      <c r="Q455" s="26" t="s">
        <v>1124</v>
      </c>
      <c r="R455" s="315"/>
      <c r="S455" s="18"/>
      <c r="T455" s="18"/>
      <c r="U455" s="18"/>
    </row>
    <row r="456" spans="1:21" ht="47.25">
      <c r="A456" s="250">
        <v>1</v>
      </c>
      <c r="B456" s="316">
        <v>44588</v>
      </c>
      <c r="C456" s="250" t="s">
        <v>1033</v>
      </c>
      <c r="D456" s="250" t="s">
        <v>1151</v>
      </c>
      <c r="E456" s="318" t="s">
        <v>1152</v>
      </c>
      <c r="F456" s="319" t="s">
        <v>1153</v>
      </c>
      <c r="G456" s="284" t="s">
        <v>1154</v>
      </c>
      <c r="H456" s="356" t="s">
        <v>1155</v>
      </c>
      <c r="I456" s="69" t="s">
        <v>1156</v>
      </c>
      <c r="J456" s="69" t="s">
        <v>1157</v>
      </c>
      <c r="K456" s="69" t="s">
        <v>1158</v>
      </c>
      <c r="L456" s="312" t="s">
        <v>40</v>
      </c>
      <c r="M456" s="284" t="s">
        <v>1159</v>
      </c>
      <c r="N456" s="338" t="s">
        <v>1160</v>
      </c>
      <c r="O456" s="198" t="s">
        <v>1161</v>
      </c>
      <c r="P456" s="199" t="s">
        <v>1162</v>
      </c>
      <c r="Q456" s="42" t="s">
        <v>1163</v>
      </c>
      <c r="R456" s="309" t="s">
        <v>80</v>
      </c>
      <c r="S456" s="18"/>
      <c r="T456" s="18"/>
      <c r="U456" s="18"/>
    </row>
    <row r="457" spans="1:21" ht="47.25">
      <c r="A457" s="263"/>
      <c r="B457" s="317"/>
      <c r="C457" s="263"/>
      <c r="D457" s="263"/>
      <c r="E457" s="318"/>
      <c r="F457" s="319"/>
      <c r="G457" s="284"/>
      <c r="H457" s="356"/>
      <c r="I457" s="20" t="s">
        <v>1164</v>
      </c>
      <c r="J457" s="20" t="s">
        <v>1157</v>
      </c>
      <c r="K457" s="20" t="s">
        <v>1165</v>
      </c>
      <c r="L457" s="312"/>
      <c r="M457" s="285"/>
      <c r="N457" s="307"/>
      <c r="O457" s="21" t="s">
        <v>1166</v>
      </c>
      <c r="P457" s="58" t="s">
        <v>1162</v>
      </c>
      <c r="Q457" s="21" t="s">
        <v>1167</v>
      </c>
      <c r="R457" s="309"/>
      <c r="S457" s="18"/>
      <c r="T457" s="18"/>
      <c r="U457" s="18"/>
    </row>
    <row r="458" spans="1:21" ht="63">
      <c r="A458" s="263"/>
      <c r="B458" s="317"/>
      <c r="C458" s="263"/>
      <c r="D458" s="263"/>
      <c r="E458" s="318"/>
      <c r="F458" s="319"/>
      <c r="G458" s="285"/>
      <c r="H458" s="356"/>
      <c r="I458" s="44" t="s">
        <v>1168</v>
      </c>
      <c r="J458" s="44" t="s">
        <v>1157</v>
      </c>
      <c r="K458" s="44" t="s">
        <v>1169</v>
      </c>
      <c r="L458" s="312"/>
      <c r="M458" s="303" t="s">
        <v>1170</v>
      </c>
      <c r="N458" s="310" t="s">
        <v>1171</v>
      </c>
      <c r="O458" s="110" t="s">
        <v>1161</v>
      </c>
      <c r="P458" s="111" t="s">
        <v>1162</v>
      </c>
      <c r="Q458" s="21" t="s">
        <v>1163</v>
      </c>
      <c r="R458" s="309"/>
      <c r="S458" s="18"/>
      <c r="T458" s="18"/>
      <c r="U458" s="18"/>
    </row>
    <row r="459" spans="1:21" ht="63">
      <c r="A459" s="263"/>
      <c r="B459" s="317"/>
      <c r="C459" s="263"/>
      <c r="D459" s="263"/>
      <c r="E459" s="318"/>
      <c r="F459" s="319"/>
      <c r="G459" s="303" t="s">
        <v>1172</v>
      </c>
      <c r="H459" s="244" t="s">
        <v>1173</v>
      </c>
      <c r="I459" s="20" t="s">
        <v>1174</v>
      </c>
      <c r="J459" s="20" t="s">
        <v>1157</v>
      </c>
      <c r="K459" s="20" t="s">
        <v>1175</v>
      </c>
      <c r="L459" s="312"/>
      <c r="M459" s="285"/>
      <c r="N459" s="307"/>
      <c r="O459" s="21" t="s">
        <v>1166</v>
      </c>
      <c r="P459" s="58" t="s">
        <v>1162</v>
      </c>
      <c r="Q459" s="21" t="s">
        <v>1163</v>
      </c>
      <c r="R459" s="309"/>
      <c r="S459" s="18"/>
      <c r="T459" s="18"/>
      <c r="U459" s="18"/>
    </row>
    <row r="460" spans="1:21" ht="32.25" thickBot="1">
      <c r="A460" s="274"/>
      <c r="B460" s="317"/>
      <c r="C460" s="274"/>
      <c r="D460" s="274"/>
      <c r="E460" s="318"/>
      <c r="F460" s="319"/>
      <c r="G460" s="284"/>
      <c r="H460" s="344"/>
      <c r="I460" s="44" t="s">
        <v>1176</v>
      </c>
      <c r="J460" s="44" t="s">
        <v>1157</v>
      </c>
      <c r="K460" s="44" t="s">
        <v>1177</v>
      </c>
      <c r="L460" s="312"/>
      <c r="M460" s="43"/>
      <c r="N460" s="200"/>
      <c r="O460" s="201"/>
      <c r="P460" s="202"/>
      <c r="Q460" s="45"/>
      <c r="R460" s="309"/>
      <c r="S460" s="18"/>
      <c r="T460" s="18"/>
      <c r="U460" s="18"/>
    </row>
    <row r="461" spans="1:21" ht="63">
      <c r="A461" s="262">
        <v>1</v>
      </c>
      <c r="B461" s="320">
        <v>44588</v>
      </c>
      <c r="C461" s="262" t="s">
        <v>1033</v>
      </c>
      <c r="D461" s="262" t="s">
        <v>1151</v>
      </c>
      <c r="E461" s="322" t="s">
        <v>1178</v>
      </c>
      <c r="F461" s="324" t="s">
        <v>1179</v>
      </c>
      <c r="G461" s="334" t="s">
        <v>1172</v>
      </c>
      <c r="H461" s="243" t="s">
        <v>1173</v>
      </c>
      <c r="I461" s="57" t="s">
        <v>1180</v>
      </c>
      <c r="J461" s="57" t="s">
        <v>1181</v>
      </c>
      <c r="K461" s="57" t="s">
        <v>1182</v>
      </c>
      <c r="L461" s="311" t="s">
        <v>40</v>
      </c>
      <c r="M461" s="14" t="s">
        <v>1170</v>
      </c>
      <c r="N461" s="15" t="s">
        <v>1171</v>
      </c>
      <c r="O461" s="76" t="s">
        <v>1183</v>
      </c>
      <c r="P461" s="76" t="s">
        <v>1184</v>
      </c>
      <c r="Q461" s="76" t="s">
        <v>1185</v>
      </c>
      <c r="R461" s="314" t="s">
        <v>80</v>
      </c>
      <c r="S461" s="18"/>
      <c r="T461" s="18"/>
      <c r="U461" s="18"/>
    </row>
    <row r="462" spans="1:21" ht="63.75" thickBot="1">
      <c r="A462" s="251"/>
      <c r="B462" s="321"/>
      <c r="C462" s="251"/>
      <c r="D462" s="251"/>
      <c r="E462" s="323"/>
      <c r="F462" s="325"/>
      <c r="G462" s="335"/>
      <c r="H462" s="236"/>
      <c r="I462" s="70" t="s">
        <v>1186</v>
      </c>
      <c r="J462" s="70" t="s">
        <v>1181</v>
      </c>
      <c r="K462" s="70" t="s">
        <v>1187</v>
      </c>
      <c r="L462" s="313"/>
      <c r="M462" s="89"/>
      <c r="N462" s="191"/>
      <c r="O462" s="203"/>
      <c r="P462" s="204"/>
      <c r="Q462" s="26"/>
      <c r="R462" s="315"/>
      <c r="S462" s="18"/>
      <c r="T462" s="18"/>
      <c r="U462" s="18"/>
    </row>
    <row r="463" spans="1:21" ht="47.25">
      <c r="A463" s="250">
        <v>1</v>
      </c>
      <c r="B463" s="316">
        <v>44588</v>
      </c>
      <c r="C463" s="250" t="s">
        <v>1033</v>
      </c>
      <c r="D463" s="250" t="s">
        <v>1151</v>
      </c>
      <c r="E463" s="318" t="s">
        <v>1188</v>
      </c>
      <c r="F463" s="319" t="s">
        <v>1189</v>
      </c>
      <c r="G463" s="284" t="s">
        <v>1190</v>
      </c>
      <c r="H463" s="340" t="s">
        <v>1191</v>
      </c>
      <c r="I463" s="69" t="s">
        <v>1192</v>
      </c>
      <c r="J463" s="69" t="s">
        <v>1193</v>
      </c>
      <c r="K463" s="69" t="s">
        <v>1194</v>
      </c>
      <c r="L463" s="312" t="s">
        <v>40</v>
      </c>
      <c r="M463" s="54" t="s">
        <v>1195</v>
      </c>
      <c r="N463" s="95" t="s">
        <v>1196</v>
      </c>
      <c r="O463" s="103" t="s">
        <v>1197</v>
      </c>
      <c r="P463" s="139" t="s">
        <v>1162</v>
      </c>
      <c r="Q463" s="103" t="s">
        <v>1163</v>
      </c>
      <c r="R463" s="309" t="s">
        <v>80</v>
      </c>
      <c r="S463" s="18"/>
      <c r="T463" s="18"/>
      <c r="U463" s="18"/>
    </row>
    <row r="464" spans="1:21" ht="47.25">
      <c r="A464" s="263"/>
      <c r="B464" s="317"/>
      <c r="C464" s="263"/>
      <c r="D464" s="263"/>
      <c r="E464" s="318"/>
      <c r="F464" s="319"/>
      <c r="G464" s="284"/>
      <c r="H464" s="340"/>
      <c r="I464" s="20" t="s">
        <v>1198</v>
      </c>
      <c r="J464" s="20" t="s">
        <v>1193</v>
      </c>
      <c r="K464" s="20" t="s">
        <v>1199</v>
      </c>
      <c r="L464" s="312"/>
      <c r="M464" s="29" t="s">
        <v>1200</v>
      </c>
      <c r="N464" s="49" t="s">
        <v>1201</v>
      </c>
      <c r="O464" s="20" t="s">
        <v>1202</v>
      </c>
      <c r="P464" s="66" t="s">
        <v>1162</v>
      </c>
      <c r="Q464" s="21" t="s">
        <v>1203</v>
      </c>
      <c r="R464" s="309"/>
      <c r="S464" s="18"/>
      <c r="T464" s="18"/>
      <c r="U464" s="18"/>
    </row>
    <row r="465" spans="1:21" ht="48" thickBot="1">
      <c r="A465" s="274"/>
      <c r="B465" s="317"/>
      <c r="C465" s="274"/>
      <c r="D465" s="274"/>
      <c r="E465" s="318"/>
      <c r="F465" s="319"/>
      <c r="G465" s="284"/>
      <c r="H465" s="340"/>
      <c r="I465" s="44"/>
      <c r="J465" s="44"/>
      <c r="K465" s="44"/>
      <c r="L465" s="312"/>
      <c r="M465" s="54" t="s">
        <v>1204</v>
      </c>
      <c r="N465" s="127" t="s">
        <v>1205</v>
      </c>
      <c r="O465" s="44" t="s">
        <v>1206</v>
      </c>
      <c r="P465" s="72" t="s">
        <v>1207</v>
      </c>
      <c r="Q465" s="85" t="s">
        <v>1203</v>
      </c>
      <c r="R465" s="309"/>
      <c r="S465" s="18"/>
      <c r="T465" s="18"/>
      <c r="U465" s="18"/>
    </row>
    <row r="466" spans="1:21" ht="63">
      <c r="A466" s="262">
        <v>1</v>
      </c>
      <c r="B466" s="320">
        <v>44588</v>
      </c>
      <c r="C466" s="262" t="s">
        <v>1208</v>
      </c>
      <c r="D466" s="262" t="s">
        <v>1209</v>
      </c>
      <c r="E466" s="322" t="s">
        <v>1210</v>
      </c>
      <c r="F466" s="324" t="str">
        <f>IFERROR(VLOOKUP(E466,'[21]Riesgos de gestión'!$C$203:$D$242,2,0),0)</f>
        <v>Incumplimiento de la normatividad de contratación pública</v>
      </c>
      <c r="G466" s="334" t="s">
        <v>291</v>
      </c>
      <c r="H466" s="336" t="s">
        <v>292</v>
      </c>
      <c r="I466" s="57" t="s">
        <v>1211</v>
      </c>
      <c r="J466" s="57" t="s">
        <v>1212</v>
      </c>
      <c r="K466" s="57" t="s">
        <v>1213</v>
      </c>
      <c r="L466" s="326" t="s">
        <v>80</v>
      </c>
      <c r="M466" s="27" t="s">
        <v>1214</v>
      </c>
      <c r="N466" s="28" t="s">
        <v>1215</v>
      </c>
      <c r="O466" s="88" t="s">
        <v>1216</v>
      </c>
      <c r="P466" s="74" t="s">
        <v>1217</v>
      </c>
      <c r="Q466" s="88" t="s">
        <v>1218</v>
      </c>
      <c r="R466" s="314" t="s">
        <v>80</v>
      </c>
      <c r="S466" s="18"/>
      <c r="T466" s="18"/>
      <c r="U466" s="18"/>
    </row>
    <row r="467" spans="1:21" ht="63">
      <c r="A467" s="263"/>
      <c r="B467" s="317"/>
      <c r="C467" s="263"/>
      <c r="D467" s="263"/>
      <c r="E467" s="318"/>
      <c r="F467" s="319"/>
      <c r="G467" s="284"/>
      <c r="H467" s="338"/>
      <c r="I467" s="69" t="s">
        <v>1219</v>
      </c>
      <c r="J467" s="69" t="s">
        <v>1220</v>
      </c>
      <c r="K467" s="69" t="s">
        <v>1221</v>
      </c>
      <c r="L467" s="308"/>
      <c r="M467" s="32" t="s">
        <v>147</v>
      </c>
      <c r="N467" s="33" t="s">
        <v>148</v>
      </c>
      <c r="O467" s="44" t="s">
        <v>1122</v>
      </c>
      <c r="P467" s="73" t="s">
        <v>1222</v>
      </c>
      <c r="Q467" s="104" t="s">
        <v>1124</v>
      </c>
      <c r="R467" s="309"/>
      <c r="S467" s="18"/>
      <c r="T467" s="18"/>
      <c r="U467" s="18"/>
    </row>
    <row r="468" spans="1:21" ht="47.25">
      <c r="A468" s="263"/>
      <c r="B468" s="317"/>
      <c r="C468" s="263"/>
      <c r="D468" s="263"/>
      <c r="E468" s="318"/>
      <c r="F468" s="319"/>
      <c r="G468" s="285"/>
      <c r="H468" s="307"/>
      <c r="I468" s="69" t="s">
        <v>1223</v>
      </c>
      <c r="J468" s="69" t="s">
        <v>1224</v>
      </c>
      <c r="K468" s="69" t="s">
        <v>1225</v>
      </c>
      <c r="L468" s="308"/>
      <c r="M468" s="29"/>
      <c r="N468" s="49"/>
      <c r="O468" s="185"/>
      <c r="P468" s="185"/>
      <c r="Q468" s="185"/>
      <c r="R468" s="309"/>
      <c r="S468" s="18"/>
      <c r="T468" s="18"/>
      <c r="U468" s="18"/>
    </row>
    <row r="469" spans="1:21" ht="47.25">
      <c r="A469" s="263"/>
      <c r="B469" s="317"/>
      <c r="C469" s="263"/>
      <c r="D469" s="263"/>
      <c r="E469" s="318"/>
      <c r="F469" s="319"/>
      <c r="G469" s="303" t="s">
        <v>1226</v>
      </c>
      <c r="H469" s="310" t="s">
        <v>1227</v>
      </c>
      <c r="I469" s="66" t="s">
        <v>1228</v>
      </c>
      <c r="J469" s="20" t="s">
        <v>1220</v>
      </c>
      <c r="K469" s="66" t="s">
        <v>1229</v>
      </c>
      <c r="L469" s="308"/>
      <c r="M469" s="29"/>
      <c r="N469" s="49"/>
      <c r="O469" s="205"/>
      <c r="P469" s="205"/>
      <c r="Q469" s="206"/>
      <c r="R469" s="309"/>
      <c r="S469" s="18"/>
      <c r="T469" s="18"/>
      <c r="U469" s="18"/>
    </row>
    <row r="470" spans="1:21" ht="31.5">
      <c r="A470" s="263"/>
      <c r="B470" s="317"/>
      <c r="C470" s="263"/>
      <c r="D470" s="263"/>
      <c r="E470" s="318"/>
      <c r="F470" s="319"/>
      <c r="G470" s="284"/>
      <c r="H470" s="338"/>
      <c r="I470" s="66" t="s">
        <v>1230</v>
      </c>
      <c r="J470" s="66" t="s">
        <v>1231</v>
      </c>
      <c r="K470" s="66" t="s">
        <v>1232</v>
      </c>
      <c r="L470" s="308"/>
      <c r="M470" s="29"/>
      <c r="N470" s="49"/>
      <c r="O470" s="20"/>
      <c r="P470" s="20"/>
      <c r="Q470" s="20"/>
      <c r="R470" s="309"/>
      <c r="S470" s="18"/>
      <c r="T470" s="18"/>
      <c r="U470" s="18"/>
    </row>
    <row r="471" spans="1:21" ht="31.5">
      <c r="A471" s="263"/>
      <c r="B471" s="317"/>
      <c r="C471" s="263"/>
      <c r="D471" s="263"/>
      <c r="E471" s="318"/>
      <c r="F471" s="319"/>
      <c r="G471" s="285"/>
      <c r="H471" s="307"/>
      <c r="I471" s="66" t="s">
        <v>1233</v>
      </c>
      <c r="J471" s="66" t="s">
        <v>1231</v>
      </c>
      <c r="K471" s="66" t="s">
        <v>1234</v>
      </c>
      <c r="L471" s="308"/>
      <c r="M471" s="39"/>
      <c r="N471" s="40"/>
      <c r="O471" s="41"/>
      <c r="P471" s="41"/>
      <c r="Q471" s="41"/>
      <c r="R471" s="309"/>
      <c r="S471" s="18"/>
      <c r="T471" s="18"/>
      <c r="U471" s="18"/>
    </row>
    <row r="472" spans="1:21" ht="48" thickBot="1">
      <c r="A472" s="274"/>
      <c r="B472" s="317"/>
      <c r="C472" s="274"/>
      <c r="D472" s="274"/>
      <c r="E472" s="318"/>
      <c r="F472" s="319"/>
      <c r="G472" s="32" t="s">
        <v>1235</v>
      </c>
      <c r="H472" s="101" t="s">
        <v>1236</v>
      </c>
      <c r="I472" s="44" t="s">
        <v>1228</v>
      </c>
      <c r="J472" s="44" t="s">
        <v>1237</v>
      </c>
      <c r="K472" s="72" t="s">
        <v>1229</v>
      </c>
      <c r="L472" s="308"/>
      <c r="M472" s="54"/>
      <c r="N472" s="127"/>
      <c r="O472" s="68"/>
      <c r="P472" s="68"/>
      <c r="Q472" s="68"/>
      <c r="R472" s="309"/>
      <c r="S472" s="18"/>
      <c r="T472" s="18"/>
      <c r="U472" s="18"/>
    </row>
    <row r="473" spans="1:21" ht="63">
      <c r="A473" s="262">
        <v>1</v>
      </c>
      <c r="B473" s="320">
        <v>44588</v>
      </c>
      <c r="C473" s="262" t="s">
        <v>1208</v>
      </c>
      <c r="D473" s="262" t="s">
        <v>1209</v>
      </c>
      <c r="E473" s="322" t="s">
        <v>1238</v>
      </c>
      <c r="F473" s="324" t="str">
        <f>IFERROR(VLOOKUP(E473,'[21]Riesgos de gestión'!$C$203:$D$242,2,0),0)</f>
        <v>Vulneración principio de planeación y publicidad</v>
      </c>
      <c r="G473" s="334" t="s">
        <v>1239</v>
      </c>
      <c r="H473" s="336" t="s">
        <v>1240</v>
      </c>
      <c r="I473" s="76" t="s">
        <v>1211</v>
      </c>
      <c r="J473" s="76" t="s">
        <v>1212</v>
      </c>
      <c r="K473" s="76" t="s">
        <v>1213</v>
      </c>
      <c r="L473" s="311" t="s">
        <v>40</v>
      </c>
      <c r="M473" s="14" t="s">
        <v>62</v>
      </c>
      <c r="N473" s="57" t="s">
        <v>89</v>
      </c>
      <c r="O473" s="88" t="s">
        <v>1241</v>
      </c>
      <c r="P473" s="88" t="s">
        <v>1242</v>
      </c>
      <c r="Q473" s="88" t="s">
        <v>1243</v>
      </c>
      <c r="R473" s="314" t="s">
        <v>80</v>
      </c>
      <c r="S473" s="18"/>
      <c r="T473" s="18"/>
      <c r="U473" s="18"/>
    </row>
    <row r="474" spans="1:21" ht="63">
      <c r="A474" s="263"/>
      <c r="B474" s="317"/>
      <c r="C474" s="263"/>
      <c r="D474" s="263"/>
      <c r="E474" s="318"/>
      <c r="F474" s="319"/>
      <c r="G474" s="284"/>
      <c r="H474" s="338"/>
      <c r="I474" s="20" t="s">
        <v>1219</v>
      </c>
      <c r="J474" s="20" t="s">
        <v>1220</v>
      </c>
      <c r="K474" s="20" t="s">
        <v>1221</v>
      </c>
      <c r="L474" s="312"/>
      <c r="M474" s="19" t="s">
        <v>309</v>
      </c>
      <c r="N474" s="20" t="s">
        <v>310</v>
      </c>
      <c r="O474" s="185" t="s">
        <v>1244</v>
      </c>
      <c r="P474" s="185" t="s">
        <v>1242</v>
      </c>
      <c r="Q474" s="185" t="s">
        <v>1245</v>
      </c>
      <c r="R474" s="309"/>
      <c r="S474" s="18"/>
      <c r="T474" s="18"/>
      <c r="U474" s="18"/>
    </row>
    <row r="475" spans="1:21" ht="48" thickBot="1">
      <c r="A475" s="251"/>
      <c r="B475" s="321"/>
      <c r="C475" s="251"/>
      <c r="D475" s="251"/>
      <c r="E475" s="323"/>
      <c r="F475" s="325"/>
      <c r="G475" s="335"/>
      <c r="H475" s="337"/>
      <c r="I475" s="79" t="s">
        <v>1246</v>
      </c>
      <c r="J475" s="78" t="s">
        <v>1247</v>
      </c>
      <c r="K475" s="70" t="s">
        <v>1248</v>
      </c>
      <c r="L475" s="313"/>
      <c r="M475" s="35"/>
      <c r="N475" s="36"/>
      <c r="O475" s="70"/>
      <c r="P475" s="70"/>
      <c r="Q475" s="70"/>
      <c r="R475" s="315"/>
      <c r="S475" s="18"/>
      <c r="T475" s="18"/>
      <c r="U475" s="18"/>
    </row>
    <row r="476" spans="1:21" ht="31.5">
      <c r="A476" s="250">
        <v>1</v>
      </c>
      <c r="B476" s="316">
        <v>44588</v>
      </c>
      <c r="C476" s="250" t="s">
        <v>1208</v>
      </c>
      <c r="D476" s="250" t="s">
        <v>1209</v>
      </c>
      <c r="E476" s="318" t="s">
        <v>1249</v>
      </c>
      <c r="F476" s="319" t="str">
        <f>IFERROR(VLOOKUP(E476,'[21]Riesgos de gestión'!$C$203:$D$242,2,0),0)</f>
        <v xml:space="preserve">Demoras en la suscripción de contratos y afectación de los objetivos institucionales </v>
      </c>
      <c r="G476" s="54" t="s">
        <v>1250</v>
      </c>
      <c r="H476" s="95" t="s">
        <v>1251</v>
      </c>
      <c r="I476" s="64" t="s">
        <v>1252</v>
      </c>
      <c r="J476" s="64" t="s">
        <v>1253</v>
      </c>
      <c r="K476" s="64" t="s">
        <v>1254</v>
      </c>
      <c r="L476" s="312" t="s">
        <v>40</v>
      </c>
      <c r="M476" s="54" t="s">
        <v>1214</v>
      </c>
      <c r="N476" s="127" t="s">
        <v>1215</v>
      </c>
      <c r="O476" s="186" t="s">
        <v>1216</v>
      </c>
      <c r="P476" s="81" t="s">
        <v>1217</v>
      </c>
      <c r="Q476" s="186" t="s">
        <v>1218</v>
      </c>
      <c r="R476" s="309" t="s">
        <v>80</v>
      </c>
      <c r="S476" s="18"/>
      <c r="T476" s="18"/>
      <c r="U476" s="18"/>
    </row>
    <row r="477" spans="1:21" ht="63">
      <c r="A477" s="263"/>
      <c r="B477" s="317"/>
      <c r="C477" s="263"/>
      <c r="D477" s="263"/>
      <c r="E477" s="318"/>
      <c r="F477" s="319"/>
      <c r="G477" s="271" t="s">
        <v>1255</v>
      </c>
      <c r="H477" s="288" t="s">
        <v>1256</v>
      </c>
      <c r="I477" s="66" t="s">
        <v>1257</v>
      </c>
      <c r="J477" s="20" t="s">
        <v>1237</v>
      </c>
      <c r="K477" s="20" t="s">
        <v>1258</v>
      </c>
      <c r="L477" s="312"/>
      <c r="M477" s="32" t="s">
        <v>147</v>
      </c>
      <c r="N477" s="33" t="s">
        <v>148</v>
      </c>
      <c r="O477" s="44" t="s">
        <v>1122</v>
      </c>
      <c r="P477" s="73" t="s">
        <v>1222</v>
      </c>
      <c r="Q477" s="104" t="s">
        <v>1124</v>
      </c>
      <c r="R477" s="309"/>
      <c r="S477" s="18"/>
      <c r="T477" s="18"/>
      <c r="U477" s="18"/>
    </row>
    <row r="478" spans="1:21" ht="32.25" thickBot="1">
      <c r="A478" s="251"/>
      <c r="B478" s="321"/>
      <c r="C478" s="251"/>
      <c r="D478" s="251"/>
      <c r="E478" s="323"/>
      <c r="F478" s="325"/>
      <c r="G478" s="259"/>
      <c r="H478" s="355"/>
      <c r="I478" s="70" t="s">
        <v>1259</v>
      </c>
      <c r="J478" s="70" t="s">
        <v>1220</v>
      </c>
      <c r="K478" s="78" t="s">
        <v>1260</v>
      </c>
      <c r="L478" s="313"/>
      <c r="M478" s="35"/>
      <c r="N478" s="36"/>
      <c r="O478" s="70"/>
      <c r="P478" s="70"/>
      <c r="Q478" s="70"/>
      <c r="R478" s="315"/>
      <c r="S478" s="18"/>
      <c r="T478" s="18"/>
      <c r="U478" s="18"/>
    </row>
    <row r="479" spans="1:21" ht="47.25">
      <c r="A479" s="250">
        <v>1</v>
      </c>
      <c r="B479" s="316">
        <v>44588</v>
      </c>
      <c r="C479" s="250" t="s">
        <v>1208</v>
      </c>
      <c r="D479" s="250" t="s">
        <v>1209</v>
      </c>
      <c r="E479" s="318" t="s">
        <v>1261</v>
      </c>
      <c r="F479" s="319" t="str">
        <f>IFERROR(VLOOKUP(E479,'[21]Riesgos de gestión'!$C$203:$D$242,2,0),0)</f>
        <v>Incumplimiento de las metas presupuestales</v>
      </c>
      <c r="G479" s="39" t="s">
        <v>1262</v>
      </c>
      <c r="H479" s="135" t="s">
        <v>1263</v>
      </c>
      <c r="I479" s="81" t="s">
        <v>1264</v>
      </c>
      <c r="J479" s="69" t="s">
        <v>1220</v>
      </c>
      <c r="K479" s="69" t="s">
        <v>1248</v>
      </c>
      <c r="L479" s="312" t="s">
        <v>40</v>
      </c>
      <c r="M479" s="39" t="s">
        <v>1265</v>
      </c>
      <c r="N479" s="57" t="s">
        <v>1266</v>
      </c>
      <c r="O479" s="88" t="s">
        <v>1267</v>
      </c>
      <c r="P479" s="88" t="s">
        <v>1268</v>
      </c>
      <c r="Q479" s="88" t="s">
        <v>1269</v>
      </c>
      <c r="R479" s="309" t="s">
        <v>80</v>
      </c>
      <c r="S479" s="18"/>
      <c r="T479" s="18"/>
      <c r="U479" s="18"/>
    </row>
    <row r="480" spans="1:21" ht="32.25" thickBot="1">
      <c r="A480" s="274"/>
      <c r="B480" s="317"/>
      <c r="C480" s="274"/>
      <c r="D480" s="274"/>
      <c r="E480" s="318"/>
      <c r="F480" s="319"/>
      <c r="G480" s="32"/>
      <c r="H480" s="101"/>
      <c r="I480" s="44"/>
      <c r="J480" s="44"/>
      <c r="K480" s="72"/>
      <c r="L480" s="312"/>
      <c r="M480" s="32" t="s">
        <v>62</v>
      </c>
      <c r="N480" s="70" t="s">
        <v>89</v>
      </c>
      <c r="O480" s="187" t="s">
        <v>1241</v>
      </c>
      <c r="P480" s="187" t="s">
        <v>1242</v>
      </c>
      <c r="Q480" s="187" t="s">
        <v>1243</v>
      </c>
      <c r="R480" s="309"/>
      <c r="S480" s="18"/>
      <c r="T480" s="18"/>
      <c r="U480" s="18"/>
    </row>
    <row r="481" spans="1:21" ht="63">
      <c r="A481" s="262">
        <v>1</v>
      </c>
      <c r="B481" s="320">
        <v>44588</v>
      </c>
      <c r="C481" s="262" t="s">
        <v>1208</v>
      </c>
      <c r="D481" s="262" t="s">
        <v>1209</v>
      </c>
      <c r="E481" s="322" t="s">
        <v>1270</v>
      </c>
      <c r="F481" s="324" t="str">
        <f>IFERROR(VLOOKUP(E481,'[21]Riesgos de gestión'!$C$203:$D$242,2,0),0)</f>
        <v>Inadecuada supervisión de contratos</v>
      </c>
      <c r="G481" s="334" t="s">
        <v>1271</v>
      </c>
      <c r="H481" s="336" t="s">
        <v>1272</v>
      </c>
      <c r="I481" s="87" t="s">
        <v>1273</v>
      </c>
      <c r="J481" s="87" t="s">
        <v>1253</v>
      </c>
      <c r="K481" s="87" t="s">
        <v>1274</v>
      </c>
      <c r="L481" s="326" t="s">
        <v>80</v>
      </c>
      <c r="M481" s="27" t="s">
        <v>147</v>
      </c>
      <c r="N481" s="28" t="s">
        <v>148</v>
      </c>
      <c r="O481" s="76" t="s">
        <v>1122</v>
      </c>
      <c r="P481" s="143" t="s">
        <v>1222</v>
      </c>
      <c r="Q481" s="207" t="s">
        <v>1124</v>
      </c>
      <c r="R481" s="314" t="s">
        <v>80</v>
      </c>
      <c r="S481" s="18"/>
      <c r="T481" s="18"/>
      <c r="U481" s="18"/>
    </row>
    <row r="482" spans="1:21">
      <c r="A482" s="263"/>
      <c r="B482" s="317"/>
      <c r="C482" s="263"/>
      <c r="D482" s="263"/>
      <c r="E482" s="318"/>
      <c r="F482" s="319"/>
      <c r="G482" s="284"/>
      <c r="H482" s="338"/>
      <c r="I482" s="66" t="s">
        <v>1275</v>
      </c>
      <c r="J482" s="66" t="s">
        <v>1231</v>
      </c>
      <c r="K482" s="66" t="s">
        <v>1276</v>
      </c>
      <c r="L482" s="308"/>
      <c r="M482" s="32"/>
      <c r="N482" s="33"/>
      <c r="O482" s="44"/>
      <c r="P482" s="73"/>
      <c r="Q482" s="104"/>
      <c r="R482" s="309"/>
      <c r="S482" s="18"/>
      <c r="T482" s="18"/>
      <c r="U482" s="18"/>
    </row>
    <row r="483" spans="1:21" ht="31.5">
      <c r="A483" s="263"/>
      <c r="B483" s="317"/>
      <c r="C483" s="263"/>
      <c r="D483" s="263"/>
      <c r="E483" s="318"/>
      <c r="F483" s="319"/>
      <c r="G483" s="32" t="s">
        <v>1277</v>
      </c>
      <c r="H483" s="33" t="s">
        <v>1278</v>
      </c>
      <c r="I483" s="66" t="s">
        <v>1279</v>
      </c>
      <c r="J483" s="66" t="s">
        <v>1253</v>
      </c>
      <c r="K483" s="66" t="s">
        <v>1280</v>
      </c>
      <c r="L483" s="308"/>
      <c r="M483" s="29"/>
      <c r="N483" s="49"/>
      <c r="O483" s="20"/>
      <c r="P483" s="20"/>
      <c r="Q483" s="20"/>
      <c r="R483" s="309"/>
      <c r="S483" s="18"/>
      <c r="T483" s="18"/>
      <c r="U483" s="18"/>
    </row>
    <row r="484" spans="1:21" ht="47.25">
      <c r="A484" s="263"/>
      <c r="B484" s="317"/>
      <c r="C484" s="263"/>
      <c r="D484" s="263"/>
      <c r="E484" s="318"/>
      <c r="F484" s="319"/>
      <c r="G484" s="303" t="s">
        <v>1281</v>
      </c>
      <c r="H484" s="310" t="s">
        <v>1282</v>
      </c>
      <c r="I484" s="66" t="s">
        <v>1228</v>
      </c>
      <c r="J484" s="66" t="s">
        <v>1253</v>
      </c>
      <c r="K484" s="66" t="s">
        <v>1229</v>
      </c>
      <c r="L484" s="308"/>
      <c r="M484" s="39"/>
      <c r="N484" s="40"/>
      <c r="O484" s="41"/>
      <c r="P484" s="41"/>
      <c r="Q484" s="41"/>
      <c r="R484" s="309"/>
      <c r="S484" s="18"/>
      <c r="T484" s="18"/>
      <c r="U484" s="18"/>
    </row>
    <row r="485" spans="1:21" ht="32.25" thickBot="1">
      <c r="A485" s="251"/>
      <c r="B485" s="321"/>
      <c r="C485" s="251"/>
      <c r="D485" s="251"/>
      <c r="E485" s="323"/>
      <c r="F485" s="325"/>
      <c r="G485" s="335"/>
      <c r="H485" s="337"/>
      <c r="I485" s="78" t="s">
        <v>1283</v>
      </c>
      <c r="J485" s="78" t="s">
        <v>1253</v>
      </c>
      <c r="K485" s="78" t="s">
        <v>1284</v>
      </c>
      <c r="L485" s="327"/>
      <c r="M485" s="106"/>
      <c r="N485" s="144"/>
      <c r="O485" s="62"/>
      <c r="P485" s="62"/>
      <c r="Q485" s="62"/>
      <c r="R485" s="315"/>
      <c r="S485" s="18"/>
      <c r="T485" s="18"/>
      <c r="U485" s="18"/>
    </row>
    <row r="486" spans="1:21" ht="31.5">
      <c r="A486" s="250">
        <v>1</v>
      </c>
      <c r="B486" s="316">
        <v>44588</v>
      </c>
      <c r="C486" s="250" t="s">
        <v>1208</v>
      </c>
      <c r="D486" s="250" t="s">
        <v>1209</v>
      </c>
      <c r="E486" s="318" t="s">
        <v>1285</v>
      </c>
      <c r="F486" s="319" t="str">
        <f>IFERROR(VLOOKUP(E486,'[21]Riesgos de gestión'!$C$203:$D$242,2,0),0)</f>
        <v>Saldos presupuestales sin liberar por contratos sin liquidar</v>
      </c>
      <c r="G486" s="284" t="s">
        <v>1286</v>
      </c>
      <c r="H486" s="338" t="s">
        <v>1287</v>
      </c>
      <c r="I486" s="64" t="s">
        <v>1288</v>
      </c>
      <c r="J486" s="64" t="s">
        <v>1253</v>
      </c>
      <c r="K486" s="64" t="s">
        <v>1289</v>
      </c>
      <c r="L486" s="308" t="s">
        <v>80</v>
      </c>
      <c r="M486" s="27" t="s">
        <v>1214</v>
      </c>
      <c r="N486" s="28" t="s">
        <v>1215</v>
      </c>
      <c r="O486" s="186" t="s">
        <v>1216</v>
      </c>
      <c r="P486" s="81" t="s">
        <v>1217</v>
      </c>
      <c r="Q486" s="186" t="s">
        <v>1218</v>
      </c>
      <c r="R486" s="309" t="s">
        <v>80</v>
      </c>
      <c r="S486" s="18"/>
      <c r="T486" s="18"/>
      <c r="U486" s="18"/>
    </row>
    <row r="487" spans="1:21" ht="63">
      <c r="A487" s="263"/>
      <c r="B487" s="317"/>
      <c r="C487" s="263"/>
      <c r="D487" s="263"/>
      <c r="E487" s="318"/>
      <c r="F487" s="319"/>
      <c r="G487" s="284"/>
      <c r="H487" s="338"/>
      <c r="I487" s="66" t="s">
        <v>1290</v>
      </c>
      <c r="J487" s="66" t="s">
        <v>1231</v>
      </c>
      <c r="K487" s="66" t="s">
        <v>1291</v>
      </c>
      <c r="L487" s="308"/>
      <c r="M487" s="32" t="s">
        <v>147</v>
      </c>
      <c r="N487" s="33" t="s">
        <v>148</v>
      </c>
      <c r="O487" s="20" t="s">
        <v>1122</v>
      </c>
      <c r="P487" s="58" t="s">
        <v>1222</v>
      </c>
      <c r="Q487" s="110" t="s">
        <v>1124</v>
      </c>
      <c r="R487" s="309"/>
      <c r="S487" s="18"/>
      <c r="T487" s="18"/>
      <c r="U487" s="18"/>
    </row>
    <row r="488" spans="1:21" ht="48" thickBot="1">
      <c r="A488" s="274"/>
      <c r="B488" s="317"/>
      <c r="C488" s="274"/>
      <c r="D488" s="274"/>
      <c r="E488" s="318"/>
      <c r="F488" s="319"/>
      <c r="G488" s="284"/>
      <c r="H488" s="338"/>
      <c r="I488" s="72" t="s">
        <v>1228</v>
      </c>
      <c r="J488" s="72" t="s">
        <v>1253</v>
      </c>
      <c r="K488" s="72" t="s">
        <v>1229</v>
      </c>
      <c r="L488" s="308"/>
      <c r="M488" s="56"/>
      <c r="N488" s="55"/>
      <c r="O488" s="55"/>
      <c r="P488" s="55"/>
      <c r="Q488" s="178"/>
      <c r="R488" s="309"/>
      <c r="S488" s="18"/>
      <c r="T488" s="18"/>
      <c r="U488" s="18"/>
    </row>
    <row r="489" spans="1:21" ht="78.75">
      <c r="A489" s="262">
        <v>1</v>
      </c>
      <c r="B489" s="320">
        <v>44588</v>
      </c>
      <c r="C489" s="262" t="s">
        <v>1292</v>
      </c>
      <c r="D489" s="262" t="s">
        <v>1293</v>
      </c>
      <c r="E489" s="322" t="s">
        <v>1294</v>
      </c>
      <c r="F489" s="324" t="str">
        <f>IFERROR(VLOOKUP(E489,'[22]Riesgos de gestión'!$C$172:$D$221,2,0),0)</f>
        <v>Incertidumbre sobre las condiciones del inventario en los PAR y ESSM de la ANM.</v>
      </c>
      <c r="G489" s="14" t="s">
        <v>1295</v>
      </c>
      <c r="H489" s="87" t="s">
        <v>1296</v>
      </c>
      <c r="I489" s="87" t="s">
        <v>1297</v>
      </c>
      <c r="J489" s="87" t="s">
        <v>1298</v>
      </c>
      <c r="K489" s="87" t="s">
        <v>1299</v>
      </c>
      <c r="L489" s="326" t="s">
        <v>80</v>
      </c>
      <c r="M489" s="334" t="s">
        <v>147</v>
      </c>
      <c r="N489" s="260" t="s">
        <v>148</v>
      </c>
      <c r="O489" s="57" t="s">
        <v>1300</v>
      </c>
      <c r="P489" s="193" t="s">
        <v>1301</v>
      </c>
      <c r="Q489" s="17" t="s">
        <v>1124</v>
      </c>
      <c r="R489" s="314" t="s">
        <v>80</v>
      </c>
      <c r="S489" s="18"/>
      <c r="T489" s="18"/>
      <c r="U489" s="18"/>
    </row>
    <row r="490" spans="1:21" ht="47.25">
      <c r="A490" s="263"/>
      <c r="B490" s="317"/>
      <c r="C490" s="263"/>
      <c r="D490" s="263"/>
      <c r="E490" s="318"/>
      <c r="F490" s="319"/>
      <c r="G490" s="29"/>
      <c r="H490" s="66"/>
      <c r="I490" s="66"/>
      <c r="J490" s="66"/>
      <c r="K490" s="20"/>
      <c r="L490" s="308"/>
      <c r="M490" s="284"/>
      <c r="N490" s="272"/>
      <c r="O490" s="20" t="s">
        <v>1302</v>
      </c>
      <c r="P490" s="20" t="s">
        <v>1303</v>
      </c>
      <c r="Q490" s="20" t="s">
        <v>1304</v>
      </c>
      <c r="R490" s="309"/>
      <c r="S490" s="18"/>
      <c r="T490" s="18"/>
      <c r="U490" s="18"/>
    </row>
    <row r="491" spans="1:21" ht="94.5">
      <c r="A491" s="263"/>
      <c r="B491" s="317"/>
      <c r="C491" s="263"/>
      <c r="D491" s="263"/>
      <c r="E491" s="318"/>
      <c r="F491" s="319"/>
      <c r="G491" s="29"/>
      <c r="H491" s="66"/>
      <c r="I491" s="20"/>
      <c r="J491" s="20"/>
      <c r="K491" s="20"/>
      <c r="L491" s="308"/>
      <c r="M491" s="285"/>
      <c r="N491" s="272"/>
      <c r="O491" s="20" t="s">
        <v>1305</v>
      </c>
      <c r="P491" s="20" t="s">
        <v>1303</v>
      </c>
      <c r="Q491" s="20" t="s">
        <v>1306</v>
      </c>
      <c r="R491" s="309"/>
      <c r="S491" s="18"/>
      <c r="T491" s="18"/>
      <c r="U491" s="18"/>
    </row>
    <row r="492" spans="1:21" ht="47.25">
      <c r="A492" s="263"/>
      <c r="B492" s="317"/>
      <c r="C492" s="263"/>
      <c r="D492" s="263"/>
      <c r="E492" s="318"/>
      <c r="F492" s="319"/>
      <c r="G492" s="29"/>
      <c r="H492" s="49"/>
      <c r="I492" s="50"/>
      <c r="J492" s="50"/>
      <c r="K492" s="50"/>
      <c r="L492" s="308"/>
      <c r="M492" s="39" t="s">
        <v>1307</v>
      </c>
      <c r="N492" s="49" t="s">
        <v>1308</v>
      </c>
      <c r="O492" s="21" t="s">
        <v>1309</v>
      </c>
      <c r="P492" s="66" t="s">
        <v>1310</v>
      </c>
      <c r="Q492" s="20" t="s">
        <v>1311</v>
      </c>
      <c r="R492" s="309"/>
      <c r="S492" s="18"/>
      <c r="T492" s="18"/>
      <c r="U492" s="18"/>
    </row>
    <row r="493" spans="1:21" ht="78.75">
      <c r="A493" s="263"/>
      <c r="B493" s="317"/>
      <c r="C493" s="263"/>
      <c r="D493" s="263"/>
      <c r="E493" s="318"/>
      <c r="F493" s="319"/>
      <c r="G493" s="29"/>
      <c r="H493" s="49"/>
      <c r="I493" s="50"/>
      <c r="J493" s="50"/>
      <c r="K493" s="50"/>
      <c r="L493" s="308"/>
      <c r="M493" s="303" t="s">
        <v>1312</v>
      </c>
      <c r="N493" s="272" t="s">
        <v>1313</v>
      </c>
      <c r="O493" s="20" t="s">
        <v>1300</v>
      </c>
      <c r="P493" s="66" t="s">
        <v>1301</v>
      </c>
      <c r="Q493" s="20" t="s">
        <v>1124</v>
      </c>
      <c r="R493" s="309"/>
      <c r="S493" s="18"/>
      <c r="T493" s="18"/>
      <c r="U493" s="18"/>
    </row>
    <row r="494" spans="1:21" ht="95.25" thickBot="1">
      <c r="A494" s="251"/>
      <c r="B494" s="321"/>
      <c r="C494" s="251"/>
      <c r="D494" s="251"/>
      <c r="E494" s="323"/>
      <c r="F494" s="325"/>
      <c r="G494" s="35"/>
      <c r="H494" s="36"/>
      <c r="I494" s="52"/>
      <c r="J494" s="52"/>
      <c r="K494" s="52"/>
      <c r="L494" s="327"/>
      <c r="M494" s="335"/>
      <c r="N494" s="261"/>
      <c r="O494" s="70" t="s">
        <v>1305</v>
      </c>
      <c r="P494" s="70" t="s">
        <v>1303</v>
      </c>
      <c r="Q494" s="70" t="s">
        <v>1306</v>
      </c>
      <c r="R494" s="315"/>
      <c r="S494" s="18"/>
      <c r="T494" s="18"/>
      <c r="U494" s="18"/>
    </row>
    <row r="495" spans="1:21" ht="78.75">
      <c r="A495" s="250">
        <v>1</v>
      </c>
      <c r="B495" s="316">
        <v>44588</v>
      </c>
      <c r="C495" s="250" t="s">
        <v>1292</v>
      </c>
      <c r="D495" s="250" t="s">
        <v>1293</v>
      </c>
      <c r="E495" s="318" t="s">
        <v>1314</v>
      </c>
      <c r="F495" s="319" t="str">
        <f>IFERROR(VLOOKUP(E495,'[22]Riesgos de gestión'!$C$172:$D$221,2,0),0)</f>
        <v>Perdida, deterioro o detrimento de los bienes inmuebles o muebles de la ANM.</v>
      </c>
      <c r="G495" s="39" t="s">
        <v>1315</v>
      </c>
      <c r="H495" s="64" t="s">
        <v>1316</v>
      </c>
      <c r="I495" s="64" t="s">
        <v>1317</v>
      </c>
      <c r="J495" s="64" t="s">
        <v>1298</v>
      </c>
      <c r="K495" s="64" t="s">
        <v>1299</v>
      </c>
      <c r="L495" s="308" t="s">
        <v>80</v>
      </c>
      <c r="M495" s="334" t="s">
        <v>147</v>
      </c>
      <c r="N495" s="260" t="s">
        <v>148</v>
      </c>
      <c r="O495" s="69" t="s">
        <v>1300</v>
      </c>
      <c r="P495" s="65" t="s">
        <v>1301</v>
      </c>
      <c r="Q495" s="42" t="s">
        <v>1124</v>
      </c>
      <c r="R495" s="309" t="s">
        <v>80</v>
      </c>
      <c r="S495" s="18"/>
      <c r="T495" s="18"/>
      <c r="U495" s="18"/>
    </row>
    <row r="496" spans="1:21" ht="63">
      <c r="A496" s="263"/>
      <c r="B496" s="317"/>
      <c r="C496" s="263"/>
      <c r="D496" s="263"/>
      <c r="E496" s="318"/>
      <c r="F496" s="319"/>
      <c r="G496" s="29" t="s">
        <v>1318</v>
      </c>
      <c r="H496" s="66" t="s">
        <v>1319</v>
      </c>
      <c r="I496" s="66" t="s">
        <v>1320</v>
      </c>
      <c r="J496" s="66" t="s">
        <v>1321</v>
      </c>
      <c r="K496" s="66" t="s">
        <v>1322</v>
      </c>
      <c r="L496" s="308"/>
      <c r="M496" s="284"/>
      <c r="N496" s="272"/>
      <c r="O496" s="20" t="s">
        <v>1302</v>
      </c>
      <c r="P496" s="20" t="s">
        <v>1303</v>
      </c>
      <c r="Q496" s="20" t="s">
        <v>1304</v>
      </c>
      <c r="R496" s="309"/>
      <c r="S496" s="18"/>
      <c r="T496" s="18"/>
      <c r="U496" s="18"/>
    </row>
    <row r="497" spans="1:21" ht="94.5">
      <c r="A497" s="263"/>
      <c r="B497" s="317"/>
      <c r="C497" s="263"/>
      <c r="D497" s="263"/>
      <c r="E497" s="318"/>
      <c r="F497" s="319"/>
      <c r="G497" s="29"/>
      <c r="H497" s="66"/>
      <c r="I497" s="20"/>
      <c r="J497" s="20"/>
      <c r="K497" s="20"/>
      <c r="L497" s="308"/>
      <c r="M497" s="285"/>
      <c r="N497" s="272"/>
      <c r="O497" s="20" t="s">
        <v>1305</v>
      </c>
      <c r="P497" s="20" t="s">
        <v>1303</v>
      </c>
      <c r="Q497" s="20" t="s">
        <v>1306</v>
      </c>
      <c r="R497" s="309"/>
      <c r="S497" s="18"/>
      <c r="T497" s="18"/>
      <c r="U497" s="18"/>
    </row>
    <row r="498" spans="1:21" ht="47.25">
      <c r="A498" s="263"/>
      <c r="B498" s="317"/>
      <c r="C498" s="263"/>
      <c r="D498" s="263"/>
      <c r="E498" s="318"/>
      <c r="F498" s="319"/>
      <c r="G498" s="29"/>
      <c r="H498" s="93"/>
      <c r="I498" s="50"/>
      <c r="J498" s="50"/>
      <c r="K498" s="50"/>
      <c r="L498" s="308"/>
      <c r="M498" s="39" t="s">
        <v>1307</v>
      </c>
      <c r="N498" s="49" t="s">
        <v>1308</v>
      </c>
      <c r="O498" s="21" t="s">
        <v>1309</v>
      </c>
      <c r="P498" s="66" t="s">
        <v>1310</v>
      </c>
      <c r="Q498" s="20" t="s">
        <v>1311</v>
      </c>
      <c r="R498" s="309"/>
      <c r="S498" s="18"/>
      <c r="T498" s="18"/>
      <c r="U498" s="18"/>
    </row>
    <row r="499" spans="1:21" ht="78.75">
      <c r="A499" s="263"/>
      <c r="B499" s="317"/>
      <c r="C499" s="263"/>
      <c r="D499" s="263"/>
      <c r="E499" s="318"/>
      <c r="F499" s="319"/>
      <c r="G499" s="29"/>
      <c r="H499" s="93"/>
      <c r="I499" s="50"/>
      <c r="J499" s="50"/>
      <c r="K499" s="50"/>
      <c r="L499" s="308"/>
      <c r="M499" s="271" t="s">
        <v>1312</v>
      </c>
      <c r="N499" s="272" t="s">
        <v>1313</v>
      </c>
      <c r="O499" s="20" t="s">
        <v>1300</v>
      </c>
      <c r="P499" s="66" t="s">
        <v>1301</v>
      </c>
      <c r="Q499" s="20" t="s">
        <v>1124</v>
      </c>
      <c r="R499" s="309"/>
      <c r="S499" s="18"/>
      <c r="T499" s="18"/>
      <c r="U499" s="18"/>
    </row>
    <row r="500" spans="1:21" ht="94.5">
      <c r="A500" s="263"/>
      <c r="B500" s="317"/>
      <c r="C500" s="263"/>
      <c r="D500" s="263"/>
      <c r="E500" s="318"/>
      <c r="F500" s="319"/>
      <c r="G500" s="29"/>
      <c r="H500" s="93"/>
      <c r="I500" s="50"/>
      <c r="J500" s="50"/>
      <c r="K500" s="50"/>
      <c r="L500" s="308"/>
      <c r="M500" s="271"/>
      <c r="N500" s="272"/>
      <c r="O500" s="20" t="s">
        <v>1305</v>
      </c>
      <c r="P500" s="20" t="s">
        <v>1303</v>
      </c>
      <c r="Q500" s="20" t="s">
        <v>1306</v>
      </c>
      <c r="R500" s="309"/>
      <c r="S500" s="18"/>
      <c r="T500" s="18"/>
      <c r="U500" s="18"/>
    </row>
    <row r="501" spans="1:21" ht="31.5">
      <c r="A501" s="263"/>
      <c r="B501" s="317"/>
      <c r="C501" s="263"/>
      <c r="D501" s="263"/>
      <c r="E501" s="318"/>
      <c r="F501" s="319"/>
      <c r="G501" s="29"/>
      <c r="H501" s="93"/>
      <c r="I501" s="50"/>
      <c r="J501" s="50"/>
      <c r="K501" s="50"/>
      <c r="L501" s="308"/>
      <c r="M501" s="284" t="s">
        <v>62</v>
      </c>
      <c r="N501" s="307" t="s">
        <v>89</v>
      </c>
      <c r="O501" s="21" t="s">
        <v>1323</v>
      </c>
      <c r="P501" s="58" t="s">
        <v>1324</v>
      </c>
      <c r="Q501" s="21" t="s">
        <v>1325</v>
      </c>
      <c r="R501" s="309"/>
      <c r="S501" s="18"/>
      <c r="T501" s="18"/>
      <c r="U501" s="18"/>
    </row>
    <row r="502" spans="1:21" ht="63">
      <c r="A502" s="263"/>
      <c r="B502" s="317"/>
      <c r="C502" s="263"/>
      <c r="D502" s="263"/>
      <c r="E502" s="318"/>
      <c r="F502" s="319"/>
      <c r="G502" s="29"/>
      <c r="H502" s="93"/>
      <c r="I502" s="50"/>
      <c r="J502" s="50"/>
      <c r="K502" s="50"/>
      <c r="L502" s="308"/>
      <c r="M502" s="284"/>
      <c r="N502" s="272"/>
      <c r="O502" s="20" t="s">
        <v>1326</v>
      </c>
      <c r="P502" s="21" t="s">
        <v>1327</v>
      </c>
      <c r="Q502" s="20" t="s">
        <v>1328</v>
      </c>
      <c r="R502" s="309"/>
      <c r="S502" s="18"/>
      <c r="T502" s="18"/>
      <c r="U502" s="18"/>
    </row>
    <row r="503" spans="1:21" ht="95.25" thickBot="1">
      <c r="A503" s="274"/>
      <c r="B503" s="317"/>
      <c r="C503" s="274"/>
      <c r="D503" s="274"/>
      <c r="E503" s="318"/>
      <c r="F503" s="319"/>
      <c r="G503" s="32"/>
      <c r="H503" s="101"/>
      <c r="I503" s="55"/>
      <c r="J503" s="55"/>
      <c r="K503" s="55"/>
      <c r="L503" s="308"/>
      <c r="M503" s="284"/>
      <c r="N503" s="310"/>
      <c r="O503" s="44" t="s">
        <v>1329</v>
      </c>
      <c r="P503" s="45" t="s">
        <v>1330</v>
      </c>
      <c r="Q503" s="44" t="s">
        <v>1331</v>
      </c>
      <c r="R503" s="309"/>
      <c r="S503" s="18"/>
      <c r="T503" s="18"/>
      <c r="U503" s="18"/>
    </row>
    <row r="504" spans="1:21" ht="78.75">
      <c r="A504" s="262">
        <v>1</v>
      </c>
      <c r="B504" s="320">
        <v>44588</v>
      </c>
      <c r="C504" s="262" t="s">
        <v>1292</v>
      </c>
      <c r="D504" s="262" t="s">
        <v>1293</v>
      </c>
      <c r="E504" s="322" t="s">
        <v>1332</v>
      </c>
      <c r="F504" s="324" t="str">
        <f>IFERROR(VLOOKUP(E504,'[22]Riesgos de gestión'!$C$172:$D$221,2,0),0)</f>
        <v xml:space="preserve">Deterioro de las condiciones de saneamiento básico y de bienestar de la Entidad </v>
      </c>
      <c r="G504" s="14" t="s">
        <v>1333</v>
      </c>
      <c r="H504" s="87" t="s">
        <v>1334</v>
      </c>
      <c r="I504" s="57" t="s">
        <v>1335</v>
      </c>
      <c r="J504" s="87" t="s">
        <v>1336</v>
      </c>
      <c r="K504" s="57" t="s">
        <v>1337</v>
      </c>
      <c r="L504" s="326" t="s">
        <v>80</v>
      </c>
      <c r="M504" s="334" t="s">
        <v>147</v>
      </c>
      <c r="N504" s="260" t="s">
        <v>148</v>
      </c>
      <c r="O504" s="57" t="s">
        <v>1300</v>
      </c>
      <c r="P504" s="193" t="s">
        <v>1301</v>
      </c>
      <c r="Q504" s="17" t="s">
        <v>1124</v>
      </c>
      <c r="R504" s="346" t="s">
        <v>45</v>
      </c>
      <c r="S504" s="18"/>
      <c r="T504" s="18"/>
      <c r="U504" s="18"/>
    </row>
    <row r="505" spans="1:21" ht="47.25">
      <c r="A505" s="263"/>
      <c r="B505" s="317"/>
      <c r="C505" s="263"/>
      <c r="D505" s="263"/>
      <c r="E505" s="318"/>
      <c r="F505" s="319"/>
      <c r="G505" s="29"/>
      <c r="H505" s="167"/>
      <c r="I505" s="20"/>
      <c r="J505" s="20"/>
      <c r="K505" s="20"/>
      <c r="L505" s="308"/>
      <c r="M505" s="284"/>
      <c r="N505" s="272"/>
      <c r="O505" s="20" t="s">
        <v>1302</v>
      </c>
      <c r="P505" s="20" t="s">
        <v>1303</v>
      </c>
      <c r="Q505" s="20" t="s">
        <v>1304</v>
      </c>
      <c r="R505" s="341"/>
      <c r="S505" s="18"/>
      <c r="T505" s="18"/>
      <c r="U505" s="18"/>
    </row>
    <row r="506" spans="1:21" ht="94.5">
      <c r="A506" s="263"/>
      <c r="B506" s="317"/>
      <c r="C506" s="263"/>
      <c r="D506" s="263"/>
      <c r="E506" s="318"/>
      <c r="F506" s="319"/>
      <c r="G506" s="29"/>
      <c r="H506" s="167"/>
      <c r="I506" s="20"/>
      <c r="J506" s="20"/>
      <c r="K506" s="20"/>
      <c r="L506" s="308"/>
      <c r="M506" s="285"/>
      <c r="N506" s="272"/>
      <c r="O506" s="20" t="s">
        <v>1305</v>
      </c>
      <c r="P506" s="20" t="s">
        <v>1303</v>
      </c>
      <c r="Q506" s="20" t="s">
        <v>1306</v>
      </c>
      <c r="R506" s="341"/>
      <c r="S506" s="18"/>
      <c r="T506" s="18"/>
      <c r="U506" s="18"/>
    </row>
    <row r="507" spans="1:21" ht="78.75">
      <c r="A507" s="263"/>
      <c r="B507" s="317"/>
      <c r="C507" s="263"/>
      <c r="D507" s="263"/>
      <c r="E507" s="318"/>
      <c r="F507" s="319"/>
      <c r="G507" s="29"/>
      <c r="H507" s="93"/>
      <c r="I507" s="50"/>
      <c r="J507" s="50"/>
      <c r="K507" s="50"/>
      <c r="L507" s="308"/>
      <c r="M507" s="271" t="s">
        <v>1312</v>
      </c>
      <c r="N507" s="272" t="s">
        <v>1313</v>
      </c>
      <c r="O507" s="20" t="s">
        <v>1300</v>
      </c>
      <c r="P507" s="66" t="s">
        <v>1301</v>
      </c>
      <c r="Q507" s="20" t="s">
        <v>1124</v>
      </c>
      <c r="R507" s="341"/>
      <c r="S507" s="18"/>
      <c r="T507" s="18"/>
      <c r="U507" s="18"/>
    </row>
    <row r="508" spans="1:21" ht="94.5">
      <c r="A508" s="263"/>
      <c r="B508" s="317"/>
      <c r="C508" s="263"/>
      <c r="D508" s="263"/>
      <c r="E508" s="318"/>
      <c r="F508" s="319"/>
      <c r="G508" s="29"/>
      <c r="H508" s="93"/>
      <c r="I508" s="50"/>
      <c r="J508" s="50"/>
      <c r="K508" s="50"/>
      <c r="L508" s="308"/>
      <c r="M508" s="271"/>
      <c r="N508" s="272"/>
      <c r="O508" s="20" t="s">
        <v>1305</v>
      </c>
      <c r="P508" s="20" t="s">
        <v>1303</v>
      </c>
      <c r="Q508" s="20" t="s">
        <v>1306</v>
      </c>
      <c r="R508" s="341"/>
      <c r="S508" s="18"/>
      <c r="T508" s="18"/>
      <c r="U508" s="18"/>
    </row>
    <row r="509" spans="1:21" ht="31.5">
      <c r="A509" s="263"/>
      <c r="B509" s="317"/>
      <c r="C509" s="263"/>
      <c r="D509" s="263"/>
      <c r="E509" s="318"/>
      <c r="F509" s="319"/>
      <c r="G509" s="29"/>
      <c r="H509" s="93"/>
      <c r="I509" s="50"/>
      <c r="J509" s="50"/>
      <c r="K509" s="50"/>
      <c r="L509" s="308"/>
      <c r="M509" s="303" t="s">
        <v>62</v>
      </c>
      <c r="N509" s="272" t="s">
        <v>89</v>
      </c>
      <c r="O509" s="21" t="s">
        <v>1323</v>
      </c>
      <c r="P509" s="58" t="s">
        <v>1324</v>
      </c>
      <c r="Q509" s="21" t="s">
        <v>1325</v>
      </c>
      <c r="R509" s="341"/>
      <c r="S509" s="18"/>
      <c r="T509" s="18"/>
      <c r="U509" s="18"/>
    </row>
    <row r="510" spans="1:21" ht="63">
      <c r="A510" s="263"/>
      <c r="B510" s="317"/>
      <c r="C510" s="263"/>
      <c r="D510" s="263"/>
      <c r="E510" s="318"/>
      <c r="F510" s="319"/>
      <c r="G510" s="29"/>
      <c r="H510" s="93"/>
      <c r="I510" s="50"/>
      <c r="J510" s="50"/>
      <c r="K510" s="50"/>
      <c r="L510" s="308"/>
      <c r="M510" s="284"/>
      <c r="N510" s="272"/>
      <c r="O510" s="20" t="s">
        <v>1326</v>
      </c>
      <c r="P510" s="21" t="s">
        <v>1327</v>
      </c>
      <c r="Q510" s="20" t="s">
        <v>1328</v>
      </c>
      <c r="R510" s="341"/>
      <c r="S510" s="18"/>
      <c r="T510" s="18"/>
      <c r="U510" s="18"/>
    </row>
    <row r="511" spans="1:21" ht="95.25" thickBot="1">
      <c r="A511" s="251"/>
      <c r="B511" s="321"/>
      <c r="C511" s="251"/>
      <c r="D511" s="251"/>
      <c r="E511" s="323"/>
      <c r="F511" s="325"/>
      <c r="G511" s="35"/>
      <c r="H511" s="98"/>
      <c r="I511" s="52"/>
      <c r="J511" s="52"/>
      <c r="K511" s="52"/>
      <c r="L511" s="327"/>
      <c r="M511" s="335"/>
      <c r="N511" s="261"/>
      <c r="O511" s="70" t="s">
        <v>1329</v>
      </c>
      <c r="P511" s="26" t="s">
        <v>1330</v>
      </c>
      <c r="Q511" s="70" t="s">
        <v>1331</v>
      </c>
      <c r="R511" s="347"/>
      <c r="S511" s="18"/>
      <c r="T511" s="18"/>
      <c r="U511" s="18"/>
    </row>
    <row r="512" spans="1:21" ht="94.5">
      <c r="A512" s="250">
        <v>1</v>
      </c>
      <c r="B512" s="316">
        <v>44588</v>
      </c>
      <c r="C512" s="250" t="s">
        <v>1292</v>
      </c>
      <c r="D512" s="250" t="s">
        <v>1293</v>
      </c>
      <c r="E512" s="318" t="s">
        <v>1338</v>
      </c>
      <c r="F512" s="319" t="str">
        <f>IFERROR(VLOOKUP(E512,'[22]Riesgos de gestión'!$C$172:$D$221,2,0),0)</f>
        <v>Inseguridad en las instalaciones de la ANM.</v>
      </c>
      <c r="G512" s="39" t="s">
        <v>1333</v>
      </c>
      <c r="H512" s="64" t="s">
        <v>1334</v>
      </c>
      <c r="I512" s="69" t="s">
        <v>1335</v>
      </c>
      <c r="J512" s="69" t="s">
        <v>1339</v>
      </c>
      <c r="K512" s="69" t="s">
        <v>1337</v>
      </c>
      <c r="L512" s="308" t="s">
        <v>80</v>
      </c>
      <c r="M512" s="334" t="s">
        <v>147</v>
      </c>
      <c r="N512" s="260" t="s">
        <v>148</v>
      </c>
      <c r="O512" s="69" t="s">
        <v>1300</v>
      </c>
      <c r="P512" s="65" t="s">
        <v>1301</v>
      </c>
      <c r="Q512" s="42" t="s">
        <v>1124</v>
      </c>
      <c r="R512" s="341" t="s">
        <v>45</v>
      </c>
      <c r="S512" s="18"/>
      <c r="T512" s="18"/>
      <c r="U512" s="18"/>
    </row>
    <row r="513" spans="1:21" ht="47.25">
      <c r="A513" s="263"/>
      <c r="B513" s="317"/>
      <c r="C513" s="263"/>
      <c r="D513" s="263"/>
      <c r="E513" s="318"/>
      <c r="F513" s="319"/>
      <c r="G513" s="29"/>
      <c r="H513" s="66"/>
      <c r="I513" s="20"/>
      <c r="J513" s="20"/>
      <c r="K513" s="20"/>
      <c r="L513" s="308"/>
      <c r="M513" s="284"/>
      <c r="N513" s="272"/>
      <c r="O513" s="20" t="s">
        <v>1302</v>
      </c>
      <c r="P513" s="20" t="s">
        <v>1303</v>
      </c>
      <c r="Q513" s="20" t="s">
        <v>1304</v>
      </c>
      <c r="R513" s="341"/>
      <c r="S513" s="18"/>
      <c r="T513" s="18"/>
      <c r="U513" s="18"/>
    </row>
    <row r="514" spans="1:21" ht="94.5">
      <c r="A514" s="263"/>
      <c r="B514" s="317"/>
      <c r="C514" s="263"/>
      <c r="D514" s="263"/>
      <c r="E514" s="318"/>
      <c r="F514" s="319"/>
      <c r="G514" s="29"/>
      <c r="H514" s="167"/>
      <c r="I514" s="20"/>
      <c r="J514" s="20"/>
      <c r="K514" s="20"/>
      <c r="L514" s="308"/>
      <c r="M514" s="285"/>
      <c r="N514" s="272"/>
      <c r="O514" s="20" t="s">
        <v>1305</v>
      </c>
      <c r="P514" s="20" t="s">
        <v>1303</v>
      </c>
      <c r="Q514" s="20" t="s">
        <v>1306</v>
      </c>
      <c r="R514" s="341"/>
      <c r="S514" s="18"/>
      <c r="T514" s="18"/>
      <c r="U514" s="18"/>
    </row>
    <row r="515" spans="1:21" ht="78.75">
      <c r="A515" s="263"/>
      <c r="B515" s="317"/>
      <c r="C515" s="263"/>
      <c r="D515" s="263"/>
      <c r="E515" s="318"/>
      <c r="F515" s="319"/>
      <c r="G515" s="29"/>
      <c r="H515" s="93"/>
      <c r="I515" s="50"/>
      <c r="J515" s="50"/>
      <c r="K515" s="50"/>
      <c r="L515" s="308"/>
      <c r="M515" s="271" t="s">
        <v>1312</v>
      </c>
      <c r="N515" s="272" t="s">
        <v>1313</v>
      </c>
      <c r="O515" s="20" t="s">
        <v>1300</v>
      </c>
      <c r="P515" s="66" t="s">
        <v>1301</v>
      </c>
      <c r="Q515" s="20" t="s">
        <v>1124</v>
      </c>
      <c r="R515" s="341"/>
      <c r="S515" s="18"/>
      <c r="T515" s="18"/>
      <c r="U515" s="18"/>
    </row>
    <row r="516" spans="1:21" ht="94.5">
      <c r="A516" s="263"/>
      <c r="B516" s="317"/>
      <c r="C516" s="263"/>
      <c r="D516" s="263"/>
      <c r="E516" s="318"/>
      <c r="F516" s="319"/>
      <c r="G516" s="29"/>
      <c r="H516" s="93"/>
      <c r="I516" s="50"/>
      <c r="J516" s="50"/>
      <c r="K516" s="50"/>
      <c r="L516" s="308"/>
      <c r="M516" s="271"/>
      <c r="N516" s="272"/>
      <c r="O516" s="20" t="s">
        <v>1305</v>
      </c>
      <c r="P516" s="20" t="s">
        <v>1303</v>
      </c>
      <c r="Q516" s="20" t="s">
        <v>1306</v>
      </c>
      <c r="R516" s="341"/>
      <c r="S516" s="18"/>
      <c r="T516" s="18"/>
      <c r="U516" s="18"/>
    </row>
    <row r="517" spans="1:21" ht="31.5">
      <c r="A517" s="263"/>
      <c r="B517" s="317"/>
      <c r="C517" s="263"/>
      <c r="D517" s="263"/>
      <c r="E517" s="318"/>
      <c r="F517" s="319"/>
      <c r="G517" s="29"/>
      <c r="H517" s="93"/>
      <c r="I517" s="50"/>
      <c r="J517" s="50"/>
      <c r="K517" s="50"/>
      <c r="L517" s="308"/>
      <c r="M517" s="303" t="s">
        <v>62</v>
      </c>
      <c r="N517" s="272" t="s">
        <v>89</v>
      </c>
      <c r="O517" s="21" t="s">
        <v>1323</v>
      </c>
      <c r="P517" s="58" t="s">
        <v>1324</v>
      </c>
      <c r="Q517" s="21" t="s">
        <v>1325</v>
      </c>
      <c r="R517" s="341"/>
      <c r="S517" s="18"/>
      <c r="T517" s="18"/>
      <c r="U517" s="18"/>
    </row>
    <row r="518" spans="1:21" ht="63">
      <c r="A518" s="263"/>
      <c r="B518" s="317"/>
      <c r="C518" s="263"/>
      <c r="D518" s="263"/>
      <c r="E518" s="318"/>
      <c r="F518" s="319"/>
      <c r="G518" s="29"/>
      <c r="H518" s="93"/>
      <c r="I518" s="50"/>
      <c r="J518" s="50"/>
      <c r="K518" s="50"/>
      <c r="L518" s="308"/>
      <c r="M518" s="284"/>
      <c r="N518" s="272"/>
      <c r="O518" s="20" t="s">
        <v>1326</v>
      </c>
      <c r="P518" s="21" t="s">
        <v>1327</v>
      </c>
      <c r="Q518" s="20" t="s">
        <v>1328</v>
      </c>
      <c r="R518" s="341"/>
      <c r="S518" s="18"/>
      <c r="T518" s="18"/>
      <c r="U518" s="18"/>
    </row>
    <row r="519" spans="1:21" ht="95.25" thickBot="1">
      <c r="A519" s="274"/>
      <c r="B519" s="317"/>
      <c r="C519" s="274"/>
      <c r="D519" s="274"/>
      <c r="E519" s="318"/>
      <c r="F519" s="319"/>
      <c r="G519" s="32"/>
      <c r="H519" s="101"/>
      <c r="I519" s="55"/>
      <c r="J519" s="55"/>
      <c r="K519" s="55"/>
      <c r="L519" s="308"/>
      <c r="M519" s="335"/>
      <c r="N519" s="261"/>
      <c r="O519" s="44" t="s">
        <v>1329</v>
      </c>
      <c r="P519" s="45" t="s">
        <v>1330</v>
      </c>
      <c r="Q519" s="44" t="s">
        <v>1331</v>
      </c>
      <c r="R519" s="341"/>
      <c r="S519" s="18"/>
      <c r="T519" s="18"/>
      <c r="U519" s="18"/>
    </row>
    <row r="520" spans="1:21" ht="78.75">
      <c r="A520" s="262">
        <v>1</v>
      </c>
      <c r="B520" s="320">
        <v>44588</v>
      </c>
      <c r="C520" s="262" t="s">
        <v>1292</v>
      </c>
      <c r="D520" s="262" t="s">
        <v>1293</v>
      </c>
      <c r="E520" s="322" t="s">
        <v>1340</v>
      </c>
      <c r="F520" s="324" t="str">
        <f>IFERROR(VLOOKUP(E520,'[22]Riesgos de gestión'!$C$172:$D$221,2,0),0)</f>
        <v>Incumplimiento normativo en el aseguramiento de bienes y responsabilidades de la Entidad.</v>
      </c>
      <c r="G520" s="258" t="s">
        <v>1341</v>
      </c>
      <c r="H520" s="354" t="s">
        <v>1342</v>
      </c>
      <c r="I520" s="57" t="s">
        <v>1343</v>
      </c>
      <c r="J520" s="57" t="s">
        <v>1344</v>
      </c>
      <c r="K520" s="57" t="s">
        <v>1345</v>
      </c>
      <c r="L520" s="326" t="s">
        <v>80</v>
      </c>
      <c r="M520" s="334" t="s">
        <v>147</v>
      </c>
      <c r="N520" s="260" t="s">
        <v>148</v>
      </c>
      <c r="O520" s="57" t="s">
        <v>1300</v>
      </c>
      <c r="P520" s="193" t="s">
        <v>1301</v>
      </c>
      <c r="Q520" s="17" t="s">
        <v>1124</v>
      </c>
      <c r="R520" s="346" t="s">
        <v>45</v>
      </c>
      <c r="S520" s="18"/>
      <c r="T520" s="18"/>
      <c r="U520" s="18"/>
    </row>
    <row r="521" spans="1:21" ht="47.25">
      <c r="A521" s="263"/>
      <c r="B521" s="317"/>
      <c r="C521" s="263"/>
      <c r="D521" s="263"/>
      <c r="E521" s="318"/>
      <c r="F521" s="319"/>
      <c r="G521" s="271"/>
      <c r="H521" s="353"/>
      <c r="I521" s="20" t="s">
        <v>1346</v>
      </c>
      <c r="J521" s="20" t="s">
        <v>1344</v>
      </c>
      <c r="K521" s="20" t="s">
        <v>1345</v>
      </c>
      <c r="L521" s="308"/>
      <c r="M521" s="284"/>
      <c r="N521" s="272"/>
      <c r="O521" s="20" t="s">
        <v>1302</v>
      </c>
      <c r="P521" s="20" t="s">
        <v>1303</v>
      </c>
      <c r="Q521" s="20" t="s">
        <v>1304</v>
      </c>
      <c r="R521" s="341"/>
      <c r="S521" s="18"/>
      <c r="T521" s="18"/>
      <c r="U521" s="18"/>
    </row>
    <row r="522" spans="1:21" ht="94.5">
      <c r="A522" s="263"/>
      <c r="B522" s="317"/>
      <c r="C522" s="263"/>
      <c r="D522" s="263"/>
      <c r="E522" s="318"/>
      <c r="F522" s="319"/>
      <c r="G522" s="271"/>
      <c r="H522" s="353"/>
      <c r="I522" s="20" t="s">
        <v>1347</v>
      </c>
      <c r="J522" s="20" t="s">
        <v>1344</v>
      </c>
      <c r="K522" s="20" t="s">
        <v>1348</v>
      </c>
      <c r="L522" s="308"/>
      <c r="M522" s="285"/>
      <c r="N522" s="272"/>
      <c r="O522" s="20" t="s">
        <v>1305</v>
      </c>
      <c r="P522" s="20" t="s">
        <v>1303</v>
      </c>
      <c r="Q522" s="20" t="s">
        <v>1306</v>
      </c>
      <c r="R522" s="341"/>
      <c r="S522" s="18"/>
      <c r="T522" s="18"/>
      <c r="U522" s="18"/>
    </row>
    <row r="523" spans="1:21" ht="63">
      <c r="A523" s="263"/>
      <c r="B523" s="317"/>
      <c r="C523" s="263"/>
      <c r="D523" s="263"/>
      <c r="E523" s="318"/>
      <c r="F523" s="319"/>
      <c r="G523" s="29" t="s">
        <v>1349</v>
      </c>
      <c r="H523" s="20" t="s">
        <v>1350</v>
      </c>
      <c r="I523" s="20" t="s">
        <v>1351</v>
      </c>
      <c r="J523" s="20" t="s">
        <v>1352</v>
      </c>
      <c r="K523" s="20" t="s">
        <v>1353</v>
      </c>
      <c r="L523" s="308"/>
      <c r="M523" s="39" t="s">
        <v>1307</v>
      </c>
      <c r="N523" s="49" t="s">
        <v>1308</v>
      </c>
      <c r="O523" s="21" t="s">
        <v>1309</v>
      </c>
      <c r="P523" s="66" t="s">
        <v>1310</v>
      </c>
      <c r="Q523" s="20" t="s">
        <v>1311</v>
      </c>
      <c r="R523" s="341"/>
      <c r="S523" s="18"/>
      <c r="T523" s="18"/>
      <c r="U523" s="18"/>
    </row>
    <row r="524" spans="1:21" ht="31.5">
      <c r="A524" s="263"/>
      <c r="B524" s="317"/>
      <c r="C524" s="263"/>
      <c r="D524" s="263"/>
      <c r="E524" s="318"/>
      <c r="F524" s="319"/>
      <c r="G524" s="29"/>
      <c r="H524" s="20"/>
      <c r="I524" s="20"/>
      <c r="J524" s="20"/>
      <c r="K524" s="20"/>
      <c r="L524" s="308"/>
      <c r="M524" s="271" t="s">
        <v>62</v>
      </c>
      <c r="N524" s="272" t="s">
        <v>89</v>
      </c>
      <c r="O524" s="21" t="s">
        <v>1323</v>
      </c>
      <c r="P524" s="58" t="s">
        <v>1324</v>
      </c>
      <c r="Q524" s="21" t="s">
        <v>1325</v>
      </c>
      <c r="R524" s="341"/>
      <c r="S524" s="18"/>
      <c r="T524" s="18"/>
      <c r="U524" s="18"/>
    </row>
    <row r="525" spans="1:21" ht="63">
      <c r="A525" s="263"/>
      <c r="B525" s="317"/>
      <c r="C525" s="263"/>
      <c r="D525" s="263"/>
      <c r="E525" s="318"/>
      <c r="F525" s="319"/>
      <c r="G525" s="29"/>
      <c r="H525" s="20"/>
      <c r="I525" s="20"/>
      <c r="J525" s="20"/>
      <c r="K525" s="20"/>
      <c r="L525" s="308"/>
      <c r="M525" s="271"/>
      <c r="N525" s="272"/>
      <c r="O525" s="20" t="s">
        <v>1326</v>
      </c>
      <c r="P525" s="21" t="s">
        <v>1327</v>
      </c>
      <c r="Q525" s="20" t="s">
        <v>1328</v>
      </c>
      <c r="R525" s="341"/>
      <c r="S525" s="18"/>
      <c r="T525" s="18"/>
      <c r="U525" s="18"/>
    </row>
    <row r="526" spans="1:21" ht="94.5">
      <c r="A526" s="263"/>
      <c r="B526" s="317"/>
      <c r="C526" s="263"/>
      <c r="D526" s="263"/>
      <c r="E526" s="318"/>
      <c r="F526" s="319"/>
      <c r="G526" s="29"/>
      <c r="H526" s="93"/>
      <c r="I526" s="50"/>
      <c r="J526" s="50"/>
      <c r="K526" s="50"/>
      <c r="L526" s="308"/>
      <c r="M526" s="271"/>
      <c r="N526" s="272"/>
      <c r="O526" s="20" t="s">
        <v>1329</v>
      </c>
      <c r="P526" s="21" t="s">
        <v>1330</v>
      </c>
      <c r="Q526" s="20" t="s">
        <v>1331</v>
      </c>
      <c r="R526" s="341"/>
      <c r="S526" s="18"/>
      <c r="T526" s="18"/>
      <c r="U526" s="18"/>
    </row>
    <row r="527" spans="1:21" ht="47.25">
      <c r="A527" s="263"/>
      <c r="B527" s="317"/>
      <c r="C527" s="263"/>
      <c r="D527" s="263"/>
      <c r="E527" s="318"/>
      <c r="F527" s="319"/>
      <c r="G527" s="29"/>
      <c r="H527" s="93"/>
      <c r="I527" s="50"/>
      <c r="J527" s="50"/>
      <c r="K527" s="50"/>
      <c r="L527" s="308"/>
      <c r="M527" s="284" t="s">
        <v>1354</v>
      </c>
      <c r="N527" s="307" t="s">
        <v>1355</v>
      </c>
      <c r="O527" s="20" t="s">
        <v>1302</v>
      </c>
      <c r="P527" s="20" t="s">
        <v>1303</v>
      </c>
      <c r="Q527" s="20" t="s">
        <v>1304</v>
      </c>
      <c r="R527" s="341"/>
      <c r="S527" s="18"/>
      <c r="T527" s="18"/>
      <c r="U527" s="18"/>
    </row>
    <row r="528" spans="1:21" ht="63">
      <c r="A528" s="263"/>
      <c r="B528" s="317"/>
      <c r="C528" s="263"/>
      <c r="D528" s="263"/>
      <c r="E528" s="318"/>
      <c r="F528" s="319"/>
      <c r="G528" s="29"/>
      <c r="H528" s="93"/>
      <c r="I528" s="50"/>
      <c r="J528" s="50"/>
      <c r="K528" s="50"/>
      <c r="L528" s="308"/>
      <c r="M528" s="284"/>
      <c r="N528" s="272"/>
      <c r="O528" s="20" t="s">
        <v>1356</v>
      </c>
      <c r="P528" s="20" t="s">
        <v>1303</v>
      </c>
      <c r="Q528" s="20" t="s">
        <v>1306</v>
      </c>
      <c r="R528" s="341"/>
      <c r="S528" s="18"/>
      <c r="T528" s="18"/>
      <c r="U528" s="18"/>
    </row>
    <row r="529" spans="1:21" ht="63.75" thickBot="1">
      <c r="A529" s="251"/>
      <c r="B529" s="321"/>
      <c r="C529" s="251"/>
      <c r="D529" s="251"/>
      <c r="E529" s="323"/>
      <c r="F529" s="325"/>
      <c r="G529" s="35"/>
      <c r="H529" s="36"/>
      <c r="I529" s="52"/>
      <c r="J529" s="52"/>
      <c r="K529" s="52"/>
      <c r="L529" s="327"/>
      <c r="M529" s="335"/>
      <c r="N529" s="261"/>
      <c r="O529" s="70" t="s">
        <v>1357</v>
      </c>
      <c r="P529" s="26" t="s">
        <v>1358</v>
      </c>
      <c r="Q529" s="70" t="s">
        <v>1359</v>
      </c>
      <c r="R529" s="347"/>
      <c r="S529" s="18"/>
      <c r="T529" s="18"/>
      <c r="U529" s="18"/>
    </row>
    <row r="530" spans="1:21" ht="94.5">
      <c r="A530" s="250">
        <v>1</v>
      </c>
      <c r="B530" s="316">
        <v>44588</v>
      </c>
      <c r="C530" s="250" t="s">
        <v>1292</v>
      </c>
      <c r="D530" s="250" t="s">
        <v>1293</v>
      </c>
      <c r="E530" s="318" t="s">
        <v>1360</v>
      </c>
      <c r="F530" s="319" t="str">
        <f>IFERROR(VLOOKUP(E530,'[22]Riesgos de gestión'!$C$172:$D$221,2,0),0)</f>
        <v>Incumplimiento en la prestación del servicio aéreo o terrestre de la ANM</v>
      </c>
      <c r="G530" s="39" t="s">
        <v>1333</v>
      </c>
      <c r="H530" s="64" t="s">
        <v>1334</v>
      </c>
      <c r="I530" s="69" t="s">
        <v>1335</v>
      </c>
      <c r="J530" s="69" t="s">
        <v>1361</v>
      </c>
      <c r="K530" s="69" t="s">
        <v>1337</v>
      </c>
      <c r="L530" s="312" t="s">
        <v>40</v>
      </c>
      <c r="M530" s="334" t="s">
        <v>147</v>
      </c>
      <c r="N530" s="260" t="s">
        <v>148</v>
      </c>
      <c r="O530" s="69" t="s">
        <v>1300</v>
      </c>
      <c r="P530" s="65" t="s">
        <v>1301</v>
      </c>
      <c r="Q530" s="42" t="s">
        <v>1124</v>
      </c>
      <c r="R530" s="309" t="s">
        <v>80</v>
      </c>
      <c r="S530" s="18"/>
      <c r="T530" s="18"/>
      <c r="U530" s="18"/>
    </row>
    <row r="531" spans="1:21" ht="47.25">
      <c r="A531" s="263"/>
      <c r="B531" s="317"/>
      <c r="C531" s="263"/>
      <c r="D531" s="263"/>
      <c r="E531" s="318"/>
      <c r="F531" s="319"/>
      <c r="G531" s="29"/>
      <c r="H531" s="20"/>
      <c r="I531" s="20"/>
      <c r="J531" s="20"/>
      <c r="K531" s="20"/>
      <c r="L531" s="312"/>
      <c r="M531" s="284"/>
      <c r="N531" s="272"/>
      <c r="O531" s="20" t="s">
        <v>1302</v>
      </c>
      <c r="P531" s="20" t="s">
        <v>1303</v>
      </c>
      <c r="Q531" s="20" t="s">
        <v>1304</v>
      </c>
      <c r="R531" s="309"/>
      <c r="S531" s="18"/>
      <c r="T531" s="18"/>
      <c r="U531" s="18"/>
    </row>
    <row r="532" spans="1:21" ht="94.5">
      <c r="A532" s="263"/>
      <c r="B532" s="317"/>
      <c r="C532" s="263"/>
      <c r="D532" s="263"/>
      <c r="E532" s="318"/>
      <c r="F532" s="319"/>
      <c r="G532" s="29"/>
      <c r="H532" s="20"/>
      <c r="I532" s="20"/>
      <c r="J532" s="20"/>
      <c r="K532" s="20"/>
      <c r="L532" s="312"/>
      <c r="M532" s="285"/>
      <c r="N532" s="272"/>
      <c r="O532" s="20" t="s">
        <v>1305</v>
      </c>
      <c r="P532" s="20" t="s">
        <v>1303</v>
      </c>
      <c r="Q532" s="20" t="s">
        <v>1306</v>
      </c>
      <c r="R532" s="309"/>
      <c r="S532" s="18"/>
      <c r="T532" s="18"/>
      <c r="U532" s="18"/>
    </row>
    <row r="533" spans="1:21" ht="31.5">
      <c r="A533" s="263"/>
      <c r="B533" s="317"/>
      <c r="C533" s="263"/>
      <c r="D533" s="263"/>
      <c r="E533" s="318"/>
      <c r="F533" s="319"/>
      <c r="G533" s="29"/>
      <c r="H533" s="93"/>
      <c r="I533" s="50"/>
      <c r="J533" s="50"/>
      <c r="K533" s="50"/>
      <c r="L533" s="312"/>
      <c r="M533" s="271" t="s">
        <v>62</v>
      </c>
      <c r="N533" s="272" t="s">
        <v>89</v>
      </c>
      <c r="O533" s="21" t="s">
        <v>1323</v>
      </c>
      <c r="P533" s="58" t="s">
        <v>1324</v>
      </c>
      <c r="Q533" s="21" t="s">
        <v>1325</v>
      </c>
      <c r="R533" s="309"/>
      <c r="S533" s="18"/>
      <c r="T533" s="18"/>
      <c r="U533" s="18"/>
    </row>
    <row r="534" spans="1:21" ht="63">
      <c r="A534" s="263"/>
      <c r="B534" s="317"/>
      <c r="C534" s="263"/>
      <c r="D534" s="263"/>
      <c r="E534" s="318"/>
      <c r="F534" s="319"/>
      <c r="G534" s="29"/>
      <c r="H534" s="93"/>
      <c r="I534" s="50"/>
      <c r="J534" s="50"/>
      <c r="K534" s="50"/>
      <c r="L534" s="312"/>
      <c r="M534" s="271"/>
      <c r="N534" s="272"/>
      <c r="O534" s="20" t="s">
        <v>1326</v>
      </c>
      <c r="P534" s="21" t="s">
        <v>1327</v>
      </c>
      <c r="Q534" s="20" t="s">
        <v>1328</v>
      </c>
      <c r="R534" s="309"/>
      <c r="S534" s="18"/>
      <c r="T534" s="18"/>
      <c r="U534" s="18"/>
    </row>
    <row r="535" spans="1:21" ht="95.25" thickBot="1">
      <c r="A535" s="274"/>
      <c r="B535" s="317"/>
      <c r="C535" s="274"/>
      <c r="D535" s="274"/>
      <c r="E535" s="318"/>
      <c r="F535" s="319"/>
      <c r="G535" s="32"/>
      <c r="H535" s="101"/>
      <c r="I535" s="55"/>
      <c r="J535" s="55"/>
      <c r="K535" s="55"/>
      <c r="L535" s="312"/>
      <c r="M535" s="271"/>
      <c r="N535" s="272"/>
      <c r="O535" s="44" t="s">
        <v>1329</v>
      </c>
      <c r="P535" s="45" t="s">
        <v>1330</v>
      </c>
      <c r="Q535" s="44" t="s">
        <v>1331</v>
      </c>
      <c r="R535" s="309"/>
      <c r="S535" s="18"/>
      <c r="T535" s="18"/>
      <c r="U535" s="18"/>
    </row>
    <row r="536" spans="1:21" ht="78.75">
      <c r="A536" s="262">
        <v>1</v>
      </c>
      <c r="B536" s="320">
        <v>44588</v>
      </c>
      <c r="C536" s="262" t="s">
        <v>1292</v>
      </c>
      <c r="D536" s="262" t="s">
        <v>1293</v>
      </c>
      <c r="E536" s="322" t="s">
        <v>1362</v>
      </c>
      <c r="F536" s="324" t="str">
        <f>IFERROR(VLOOKUP(E536,'[22]Riesgos de gestión'!$C$172:$D$221,2,0),0)</f>
        <v>Suspensión de los Servicios Públicos en la ANM</v>
      </c>
      <c r="G536" s="14" t="s">
        <v>1363</v>
      </c>
      <c r="H536" s="87" t="s">
        <v>1364</v>
      </c>
      <c r="I536" s="57" t="s">
        <v>1365</v>
      </c>
      <c r="J536" s="57" t="s">
        <v>1366</v>
      </c>
      <c r="K536" s="87" t="s">
        <v>1367</v>
      </c>
      <c r="L536" s="326" t="s">
        <v>80</v>
      </c>
      <c r="M536" s="334" t="s">
        <v>147</v>
      </c>
      <c r="N536" s="260" t="s">
        <v>148</v>
      </c>
      <c r="O536" s="57" t="s">
        <v>1300</v>
      </c>
      <c r="P536" s="193" t="s">
        <v>1301</v>
      </c>
      <c r="Q536" s="17" t="s">
        <v>1124</v>
      </c>
      <c r="R536" s="346" t="s">
        <v>45</v>
      </c>
      <c r="S536" s="18"/>
      <c r="T536" s="18"/>
      <c r="U536" s="18"/>
    </row>
    <row r="537" spans="1:21" ht="47.25">
      <c r="A537" s="263"/>
      <c r="B537" s="317"/>
      <c r="C537" s="263"/>
      <c r="D537" s="263"/>
      <c r="E537" s="318"/>
      <c r="F537" s="319"/>
      <c r="G537" s="29" t="s">
        <v>1368</v>
      </c>
      <c r="H537" s="66" t="s">
        <v>1369</v>
      </c>
      <c r="I537" s="20" t="s">
        <v>1370</v>
      </c>
      <c r="J537" s="20" t="s">
        <v>1371</v>
      </c>
      <c r="K537" s="66" t="s">
        <v>1372</v>
      </c>
      <c r="L537" s="308"/>
      <c r="M537" s="284"/>
      <c r="N537" s="272"/>
      <c r="O537" s="20" t="s">
        <v>1302</v>
      </c>
      <c r="P537" s="20" t="s">
        <v>1303</v>
      </c>
      <c r="Q537" s="20" t="s">
        <v>1304</v>
      </c>
      <c r="R537" s="341"/>
      <c r="S537" s="18"/>
      <c r="T537" s="18"/>
      <c r="U537" s="18"/>
    </row>
    <row r="538" spans="1:21" ht="94.5">
      <c r="A538" s="263"/>
      <c r="B538" s="317"/>
      <c r="C538" s="263"/>
      <c r="D538" s="263"/>
      <c r="E538" s="318"/>
      <c r="F538" s="319"/>
      <c r="G538" s="271" t="s">
        <v>1373</v>
      </c>
      <c r="H538" s="353" t="s">
        <v>1374</v>
      </c>
      <c r="I538" s="20" t="s">
        <v>1375</v>
      </c>
      <c r="J538" s="20" t="s">
        <v>1376</v>
      </c>
      <c r="K538" s="20" t="s">
        <v>1377</v>
      </c>
      <c r="L538" s="308"/>
      <c r="M538" s="285"/>
      <c r="N538" s="272"/>
      <c r="O538" s="20" t="s">
        <v>1305</v>
      </c>
      <c r="P538" s="20" t="s">
        <v>1303</v>
      </c>
      <c r="Q538" s="20" t="s">
        <v>1306</v>
      </c>
      <c r="R538" s="341"/>
      <c r="S538" s="18"/>
      <c r="T538" s="18"/>
      <c r="U538" s="18"/>
    </row>
    <row r="539" spans="1:21" ht="47.25">
      <c r="A539" s="263"/>
      <c r="B539" s="317"/>
      <c r="C539" s="263"/>
      <c r="D539" s="263"/>
      <c r="E539" s="318"/>
      <c r="F539" s="319"/>
      <c r="G539" s="271"/>
      <c r="H539" s="353"/>
      <c r="I539" s="20" t="s">
        <v>1378</v>
      </c>
      <c r="J539" s="20" t="s">
        <v>1376</v>
      </c>
      <c r="K539" s="20" t="s">
        <v>1377</v>
      </c>
      <c r="L539" s="308"/>
      <c r="M539" s="271" t="s">
        <v>62</v>
      </c>
      <c r="N539" s="272" t="s">
        <v>89</v>
      </c>
      <c r="O539" s="21" t="s">
        <v>1323</v>
      </c>
      <c r="P539" s="58" t="s">
        <v>1324</v>
      </c>
      <c r="Q539" s="21" t="s">
        <v>1325</v>
      </c>
      <c r="R539" s="341"/>
      <c r="S539" s="18"/>
      <c r="T539" s="18"/>
      <c r="U539" s="18"/>
    </row>
    <row r="540" spans="1:21" ht="63">
      <c r="A540" s="263"/>
      <c r="B540" s="317"/>
      <c r="C540" s="263"/>
      <c r="D540" s="263"/>
      <c r="E540" s="318"/>
      <c r="F540" s="319"/>
      <c r="G540" s="29"/>
      <c r="H540" s="20"/>
      <c r="I540" s="20"/>
      <c r="J540" s="20"/>
      <c r="K540" s="50"/>
      <c r="L540" s="308"/>
      <c r="M540" s="271"/>
      <c r="N540" s="272"/>
      <c r="O540" s="20" t="s">
        <v>1326</v>
      </c>
      <c r="P540" s="21" t="s">
        <v>1327</v>
      </c>
      <c r="Q540" s="20" t="s">
        <v>1328</v>
      </c>
      <c r="R540" s="341"/>
      <c r="S540" s="18"/>
      <c r="T540" s="18"/>
      <c r="U540" s="18"/>
    </row>
    <row r="541" spans="1:21" ht="94.5">
      <c r="A541" s="263"/>
      <c r="B541" s="317"/>
      <c r="C541" s="263"/>
      <c r="D541" s="263"/>
      <c r="E541" s="318"/>
      <c r="F541" s="319"/>
      <c r="G541" s="29"/>
      <c r="H541" s="20"/>
      <c r="I541" s="20"/>
      <c r="J541" s="20"/>
      <c r="K541" s="50"/>
      <c r="L541" s="308"/>
      <c r="M541" s="271"/>
      <c r="N541" s="272"/>
      <c r="O541" s="20" t="s">
        <v>1329</v>
      </c>
      <c r="P541" s="21" t="s">
        <v>1330</v>
      </c>
      <c r="Q541" s="20" t="s">
        <v>1331</v>
      </c>
      <c r="R541" s="341"/>
      <c r="S541" s="18"/>
      <c r="T541" s="18"/>
      <c r="U541" s="18"/>
    </row>
    <row r="542" spans="1:21" ht="63.75" thickBot="1">
      <c r="A542" s="251"/>
      <c r="B542" s="321"/>
      <c r="C542" s="251"/>
      <c r="D542" s="251"/>
      <c r="E542" s="323"/>
      <c r="F542" s="325"/>
      <c r="G542" s="35"/>
      <c r="H542" s="78"/>
      <c r="I542" s="70"/>
      <c r="J542" s="70"/>
      <c r="K542" s="52"/>
      <c r="L542" s="327"/>
      <c r="M542" s="106" t="s">
        <v>1379</v>
      </c>
      <c r="N542" s="36" t="s">
        <v>1380</v>
      </c>
      <c r="O542" s="70" t="s">
        <v>1326</v>
      </c>
      <c r="P542" s="70" t="s">
        <v>1327</v>
      </c>
      <c r="Q542" s="70" t="s">
        <v>1328</v>
      </c>
      <c r="R542" s="347"/>
      <c r="S542" s="18"/>
      <c r="T542" s="18"/>
      <c r="U542" s="18"/>
    </row>
    <row r="543" spans="1:21" ht="78.75">
      <c r="A543" s="250">
        <v>1</v>
      </c>
      <c r="B543" s="316">
        <v>44588</v>
      </c>
      <c r="C543" s="250" t="s">
        <v>1292</v>
      </c>
      <c r="D543" s="250" t="s">
        <v>1293</v>
      </c>
      <c r="E543" s="318" t="s">
        <v>1381</v>
      </c>
      <c r="F543" s="319" t="str">
        <f>IFERROR(VLOOKUP(E543,'[22]Riesgos de gestión'!$C$172:$D$221,2,0),0)</f>
        <v xml:space="preserve">
Incertidumbre sobre el estado real del inventario físico.</v>
      </c>
      <c r="G543" s="39" t="s">
        <v>1295</v>
      </c>
      <c r="H543" s="64" t="s">
        <v>1296</v>
      </c>
      <c r="I543" s="64" t="s">
        <v>1382</v>
      </c>
      <c r="J543" s="64" t="s">
        <v>1298</v>
      </c>
      <c r="K543" s="69" t="s">
        <v>1383</v>
      </c>
      <c r="L543" s="308" t="s">
        <v>80</v>
      </c>
      <c r="M543" s="334" t="s">
        <v>147</v>
      </c>
      <c r="N543" s="260" t="s">
        <v>148</v>
      </c>
      <c r="O543" s="69" t="s">
        <v>1300</v>
      </c>
      <c r="P543" s="65" t="s">
        <v>1301</v>
      </c>
      <c r="Q543" s="42" t="s">
        <v>1124</v>
      </c>
      <c r="R543" s="309" t="s">
        <v>80</v>
      </c>
      <c r="S543" s="18"/>
      <c r="T543" s="18"/>
      <c r="U543" s="18"/>
    </row>
    <row r="544" spans="1:21" ht="47.25">
      <c r="A544" s="263"/>
      <c r="B544" s="317"/>
      <c r="C544" s="263"/>
      <c r="D544" s="263"/>
      <c r="E544" s="318"/>
      <c r="F544" s="319"/>
      <c r="G544" s="271" t="s">
        <v>1384</v>
      </c>
      <c r="H544" s="244" t="s">
        <v>1385</v>
      </c>
      <c r="I544" s="20" t="s">
        <v>1386</v>
      </c>
      <c r="J544" s="20" t="s">
        <v>1387</v>
      </c>
      <c r="K544" s="20" t="s">
        <v>1388</v>
      </c>
      <c r="L544" s="308"/>
      <c r="M544" s="284"/>
      <c r="N544" s="272"/>
      <c r="O544" s="20" t="s">
        <v>1302</v>
      </c>
      <c r="P544" s="20" t="s">
        <v>1303</v>
      </c>
      <c r="Q544" s="20" t="s">
        <v>1304</v>
      </c>
      <c r="R544" s="309"/>
      <c r="S544" s="18"/>
      <c r="T544" s="18"/>
      <c r="U544" s="18"/>
    </row>
    <row r="545" spans="1:21" ht="94.5">
      <c r="A545" s="263"/>
      <c r="B545" s="317"/>
      <c r="C545" s="263"/>
      <c r="D545" s="263"/>
      <c r="E545" s="318"/>
      <c r="F545" s="319"/>
      <c r="G545" s="271"/>
      <c r="H545" s="244"/>
      <c r="I545" s="20" t="s">
        <v>1389</v>
      </c>
      <c r="J545" s="20" t="s">
        <v>1390</v>
      </c>
      <c r="K545" s="20" t="s">
        <v>1391</v>
      </c>
      <c r="L545" s="308"/>
      <c r="M545" s="285"/>
      <c r="N545" s="272"/>
      <c r="O545" s="20" t="s">
        <v>1305</v>
      </c>
      <c r="P545" s="20" t="s">
        <v>1303</v>
      </c>
      <c r="Q545" s="20" t="s">
        <v>1306</v>
      </c>
      <c r="R545" s="309"/>
      <c r="S545" s="18"/>
      <c r="T545" s="18"/>
      <c r="U545" s="18"/>
    </row>
    <row r="546" spans="1:21" ht="47.25">
      <c r="A546" s="263"/>
      <c r="B546" s="317"/>
      <c r="C546" s="263"/>
      <c r="D546" s="263"/>
      <c r="E546" s="318"/>
      <c r="F546" s="319"/>
      <c r="G546" s="271" t="s">
        <v>1392</v>
      </c>
      <c r="H546" s="244" t="s">
        <v>1393</v>
      </c>
      <c r="I546" s="20" t="s">
        <v>1394</v>
      </c>
      <c r="J546" s="20" t="s">
        <v>1395</v>
      </c>
      <c r="K546" s="20" t="s">
        <v>1396</v>
      </c>
      <c r="L546" s="308"/>
      <c r="M546" s="39" t="s">
        <v>1307</v>
      </c>
      <c r="N546" s="49" t="s">
        <v>1308</v>
      </c>
      <c r="O546" s="21" t="s">
        <v>1309</v>
      </c>
      <c r="P546" s="66" t="s">
        <v>1310</v>
      </c>
      <c r="Q546" s="20" t="s">
        <v>1311</v>
      </c>
      <c r="R546" s="309"/>
      <c r="S546" s="18"/>
      <c r="T546" s="18"/>
      <c r="U546" s="18"/>
    </row>
    <row r="547" spans="1:21" ht="78.75">
      <c r="A547" s="263"/>
      <c r="B547" s="317"/>
      <c r="C547" s="263"/>
      <c r="D547" s="263"/>
      <c r="E547" s="318"/>
      <c r="F547" s="319"/>
      <c r="G547" s="271"/>
      <c r="H547" s="244"/>
      <c r="I547" s="20" t="s">
        <v>1397</v>
      </c>
      <c r="J547" s="20" t="s">
        <v>1398</v>
      </c>
      <c r="K547" s="20" t="s">
        <v>1399</v>
      </c>
      <c r="L547" s="308"/>
      <c r="M547" s="271" t="s">
        <v>1312</v>
      </c>
      <c r="N547" s="272" t="s">
        <v>1313</v>
      </c>
      <c r="O547" s="20" t="s">
        <v>1300</v>
      </c>
      <c r="P547" s="66" t="s">
        <v>1301</v>
      </c>
      <c r="Q547" s="20" t="s">
        <v>1124</v>
      </c>
      <c r="R547" s="309"/>
      <c r="S547" s="18"/>
      <c r="T547" s="18"/>
      <c r="U547" s="18"/>
    </row>
    <row r="548" spans="1:21" ht="95.25" thickBot="1">
      <c r="A548" s="274"/>
      <c r="B548" s="317"/>
      <c r="C548" s="274"/>
      <c r="D548" s="274"/>
      <c r="E548" s="318"/>
      <c r="F548" s="319"/>
      <c r="G548" s="32"/>
      <c r="H548" s="44"/>
      <c r="I548" s="44"/>
      <c r="J548" s="44"/>
      <c r="K548" s="44"/>
      <c r="L548" s="308"/>
      <c r="M548" s="259"/>
      <c r="N548" s="261"/>
      <c r="O548" s="44" t="s">
        <v>1305</v>
      </c>
      <c r="P548" s="44" t="s">
        <v>1303</v>
      </c>
      <c r="Q548" s="44" t="s">
        <v>1306</v>
      </c>
      <c r="R548" s="309"/>
      <c r="S548" s="18"/>
      <c r="T548" s="18"/>
      <c r="U548" s="18"/>
    </row>
    <row r="549" spans="1:21" ht="47.25">
      <c r="A549" s="262">
        <v>1</v>
      </c>
      <c r="B549" s="320">
        <v>44588</v>
      </c>
      <c r="C549" s="262" t="s">
        <v>1400</v>
      </c>
      <c r="D549" s="262" t="s">
        <v>1401</v>
      </c>
      <c r="E549" s="322" t="s">
        <v>1402</v>
      </c>
      <c r="F549" s="324" t="str">
        <f>IFERROR(VLOOKUP(E549,'[23]Riesgos de gestión'!$C$198:$D$247,2,0),0)</f>
        <v>Inoportunidad en la entrega de proyectos definidos en la OTI</v>
      </c>
      <c r="G549" s="334" t="s">
        <v>1403</v>
      </c>
      <c r="H549" s="336" t="s">
        <v>1404</v>
      </c>
      <c r="I549" s="57" t="s">
        <v>1405</v>
      </c>
      <c r="J549" s="57" t="s">
        <v>1406</v>
      </c>
      <c r="K549" s="87" t="s">
        <v>1407</v>
      </c>
      <c r="L549" s="311" t="s">
        <v>40</v>
      </c>
      <c r="M549" s="285" t="s">
        <v>62</v>
      </c>
      <c r="N549" s="307" t="s">
        <v>89</v>
      </c>
      <c r="O549" s="16" t="s">
        <v>1408</v>
      </c>
      <c r="P549" s="208" t="s">
        <v>1409</v>
      </c>
      <c r="Q549" s="16" t="s">
        <v>1410</v>
      </c>
      <c r="R549" s="351" t="s">
        <v>45</v>
      </c>
      <c r="S549" s="18"/>
      <c r="T549" s="18"/>
      <c r="U549" s="18"/>
    </row>
    <row r="550" spans="1:21" ht="63">
      <c r="A550" s="263"/>
      <c r="B550" s="317"/>
      <c r="C550" s="263"/>
      <c r="D550" s="263"/>
      <c r="E550" s="318"/>
      <c r="F550" s="319"/>
      <c r="G550" s="285"/>
      <c r="H550" s="307"/>
      <c r="I550" s="66" t="s">
        <v>1411</v>
      </c>
      <c r="J550" s="209" t="s">
        <v>1412</v>
      </c>
      <c r="K550" s="20" t="s">
        <v>1413</v>
      </c>
      <c r="L550" s="312"/>
      <c r="M550" s="271"/>
      <c r="N550" s="272"/>
      <c r="O550" s="50" t="s">
        <v>1414</v>
      </c>
      <c r="P550" s="210" t="s">
        <v>1409</v>
      </c>
      <c r="Q550" s="50" t="s">
        <v>1410</v>
      </c>
      <c r="R550" s="350"/>
      <c r="S550" s="18"/>
      <c r="T550" s="18"/>
      <c r="U550" s="18"/>
    </row>
    <row r="551" spans="1:21" ht="78.75">
      <c r="A551" s="263"/>
      <c r="B551" s="317"/>
      <c r="C551" s="263"/>
      <c r="D551" s="263"/>
      <c r="E551" s="318"/>
      <c r="F551" s="319"/>
      <c r="G551" s="303" t="s">
        <v>1415</v>
      </c>
      <c r="H551" s="310" t="s">
        <v>1416</v>
      </c>
      <c r="I551" s="66" t="s">
        <v>1417</v>
      </c>
      <c r="J551" s="209" t="s">
        <v>1418</v>
      </c>
      <c r="K551" s="66" t="s">
        <v>1419</v>
      </c>
      <c r="L551" s="312"/>
      <c r="M551" s="271"/>
      <c r="N551" s="272"/>
      <c r="O551" s="21" t="s">
        <v>1420</v>
      </c>
      <c r="P551" s="21" t="s">
        <v>1421</v>
      </c>
      <c r="Q551" s="21" t="s">
        <v>1422</v>
      </c>
      <c r="R551" s="350"/>
      <c r="S551" s="18"/>
      <c r="T551" s="18"/>
      <c r="U551" s="18"/>
    </row>
    <row r="552" spans="1:21" ht="47.25">
      <c r="A552" s="263"/>
      <c r="B552" s="317"/>
      <c r="C552" s="263"/>
      <c r="D552" s="263"/>
      <c r="E552" s="318"/>
      <c r="F552" s="319"/>
      <c r="G552" s="284"/>
      <c r="H552" s="338"/>
      <c r="I552" s="66" t="s">
        <v>1423</v>
      </c>
      <c r="J552" s="209" t="s">
        <v>1418</v>
      </c>
      <c r="K552" s="20" t="s">
        <v>1424</v>
      </c>
      <c r="L552" s="312"/>
      <c r="M552" s="39" t="s">
        <v>1425</v>
      </c>
      <c r="N552" s="40" t="s">
        <v>1426</v>
      </c>
      <c r="O552" s="50" t="s">
        <v>1427</v>
      </c>
      <c r="P552" s="210" t="s">
        <v>1428</v>
      </c>
      <c r="Q552" s="50" t="s">
        <v>1429</v>
      </c>
      <c r="R552" s="350"/>
      <c r="S552" s="18"/>
      <c r="T552" s="18"/>
      <c r="U552" s="18"/>
    </row>
    <row r="553" spans="1:21" ht="78.75">
      <c r="A553" s="263"/>
      <c r="B553" s="317"/>
      <c r="C553" s="263"/>
      <c r="D553" s="263"/>
      <c r="E553" s="318"/>
      <c r="F553" s="319"/>
      <c r="G553" s="285"/>
      <c r="H553" s="307"/>
      <c r="I553" s="20" t="s">
        <v>1430</v>
      </c>
      <c r="J553" s="209" t="s">
        <v>1431</v>
      </c>
      <c r="K553" s="20" t="s">
        <v>1432</v>
      </c>
      <c r="L553" s="312"/>
      <c r="M553" s="39"/>
      <c r="N553" s="40"/>
      <c r="O553" s="41"/>
      <c r="P553" s="41"/>
      <c r="Q553" s="41"/>
      <c r="R553" s="350"/>
      <c r="S553" s="18"/>
      <c r="T553" s="18"/>
      <c r="U553" s="18"/>
    </row>
    <row r="554" spans="1:21" ht="47.25">
      <c r="A554" s="263"/>
      <c r="B554" s="317"/>
      <c r="C554" s="263"/>
      <c r="D554" s="263"/>
      <c r="E554" s="318"/>
      <c r="F554" s="319"/>
      <c r="G554" s="303" t="s">
        <v>1433</v>
      </c>
      <c r="H554" s="310" t="s">
        <v>1434</v>
      </c>
      <c r="I554" s="66" t="s">
        <v>1435</v>
      </c>
      <c r="J554" s="209" t="s">
        <v>1406</v>
      </c>
      <c r="K554" s="66" t="s">
        <v>1436</v>
      </c>
      <c r="L554" s="312"/>
      <c r="M554" s="39"/>
      <c r="N554" s="40"/>
      <c r="O554" s="41"/>
      <c r="P554" s="41"/>
      <c r="Q554" s="41"/>
      <c r="R554" s="350"/>
      <c r="S554" s="18"/>
      <c r="T554" s="18"/>
      <c r="U554" s="18"/>
    </row>
    <row r="555" spans="1:21" ht="47.25">
      <c r="A555" s="263"/>
      <c r="B555" s="317"/>
      <c r="C555" s="263"/>
      <c r="D555" s="263"/>
      <c r="E555" s="318"/>
      <c r="F555" s="319"/>
      <c r="G555" s="284"/>
      <c r="H555" s="338"/>
      <c r="I555" s="20" t="s">
        <v>1437</v>
      </c>
      <c r="J555" s="20" t="s">
        <v>1438</v>
      </c>
      <c r="K555" s="66" t="s">
        <v>1439</v>
      </c>
      <c r="L555" s="312"/>
      <c r="M555" s="39"/>
      <c r="N555" s="40"/>
      <c r="O555" s="41"/>
      <c r="P555" s="41"/>
      <c r="Q555" s="41"/>
      <c r="R555" s="350"/>
      <c r="S555" s="18"/>
      <c r="T555" s="18"/>
      <c r="U555" s="18"/>
    </row>
    <row r="556" spans="1:21" ht="47.25">
      <c r="A556" s="263"/>
      <c r="B556" s="317"/>
      <c r="C556" s="263"/>
      <c r="D556" s="263"/>
      <c r="E556" s="318"/>
      <c r="F556" s="319"/>
      <c r="G556" s="285"/>
      <c r="H556" s="307"/>
      <c r="I556" s="20" t="s">
        <v>1440</v>
      </c>
      <c r="J556" s="20" t="s">
        <v>1406</v>
      </c>
      <c r="K556" s="20" t="s">
        <v>1441</v>
      </c>
      <c r="L556" s="312"/>
      <c r="M556" s="39"/>
      <c r="N556" s="40"/>
      <c r="O556" s="41"/>
      <c r="P556" s="41"/>
      <c r="Q556" s="41"/>
      <c r="R556" s="350"/>
      <c r="S556" s="18"/>
      <c r="T556" s="18"/>
      <c r="U556" s="18"/>
    </row>
    <row r="557" spans="1:21" ht="47.25">
      <c r="A557" s="263"/>
      <c r="B557" s="317"/>
      <c r="C557" s="263"/>
      <c r="D557" s="263"/>
      <c r="E557" s="318"/>
      <c r="F557" s="319"/>
      <c r="G557" s="303" t="s">
        <v>1442</v>
      </c>
      <c r="H557" s="310" t="s">
        <v>1443</v>
      </c>
      <c r="I557" s="66" t="s">
        <v>1444</v>
      </c>
      <c r="J557" s="209" t="s">
        <v>1406</v>
      </c>
      <c r="K557" s="66" t="s">
        <v>481</v>
      </c>
      <c r="L557" s="312"/>
      <c r="M557" s="39"/>
      <c r="N557" s="40"/>
      <c r="O557" s="41"/>
      <c r="P557" s="41"/>
      <c r="Q557" s="41"/>
      <c r="R557" s="350"/>
      <c r="S557" s="18"/>
      <c r="T557" s="18"/>
      <c r="U557" s="18"/>
    </row>
    <row r="558" spans="1:21" ht="48" thickBot="1">
      <c r="A558" s="251"/>
      <c r="B558" s="321"/>
      <c r="C558" s="251"/>
      <c r="D558" s="251"/>
      <c r="E558" s="323"/>
      <c r="F558" s="325"/>
      <c r="G558" s="335"/>
      <c r="H558" s="337"/>
      <c r="I558" s="70" t="s">
        <v>1445</v>
      </c>
      <c r="J558" s="70" t="s">
        <v>1406</v>
      </c>
      <c r="K558" s="78" t="s">
        <v>481</v>
      </c>
      <c r="L558" s="313"/>
      <c r="M558" s="106"/>
      <c r="N558" s="144"/>
      <c r="O558" s="62"/>
      <c r="P558" s="62"/>
      <c r="Q558" s="62"/>
      <c r="R558" s="352"/>
      <c r="S558" s="18"/>
      <c r="T558" s="18"/>
      <c r="U558" s="18"/>
    </row>
    <row r="559" spans="1:21" ht="63">
      <c r="A559" s="250">
        <v>1</v>
      </c>
      <c r="B559" s="316">
        <v>44588</v>
      </c>
      <c r="C559" s="250" t="s">
        <v>1400</v>
      </c>
      <c r="D559" s="250" t="s">
        <v>1401</v>
      </c>
      <c r="E559" s="318" t="s">
        <v>1446</v>
      </c>
      <c r="F559" s="319" t="str">
        <f>IFERROR(VLOOKUP(E559,'[23]Riesgos de gestión'!$C$198:$D$247,2,0),0)</f>
        <v>Afectación o interrupción de los servicios tecnológicos que soporta la OTI comprometiendo la integridad, disponibilidad y  confidencialidad de la información.</v>
      </c>
      <c r="G559" s="284" t="s">
        <v>1447</v>
      </c>
      <c r="H559" s="338" t="s">
        <v>1448</v>
      </c>
      <c r="I559" s="64" t="s">
        <v>1449</v>
      </c>
      <c r="J559" s="64" t="s">
        <v>1450</v>
      </c>
      <c r="K559" s="64" t="s">
        <v>1451</v>
      </c>
      <c r="L559" s="312" t="s">
        <v>40</v>
      </c>
      <c r="M559" s="285" t="s">
        <v>62</v>
      </c>
      <c r="N559" s="307" t="s">
        <v>89</v>
      </c>
      <c r="O559" s="41" t="s">
        <v>1408</v>
      </c>
      <c r="P559" s="211" t="s">
        <v>1409</v>
      </c>
      <c r="Q559" s="41" t="s">
        <v>1410</v>
      </c>
      <c r="R559" s="309" t="s">
        <v>80</v>
      </c>
      <c r="S559" s="18"/>
      <c r="T559" s="18"/>
      <c r="U559" s="18"/>
    </row>
    <row r="560" spans="1:21" ht="47.25">
      <c r="A560" s="263"/>
      <c r="B560" s="317"/>
      <c r="C560" s="263"/>
      <c r="D560" s="263"/>
      <c r="E560" s="318"/>
      <c r="F560" s="319"/>
      <c r="G560" s="284"/>
      <c r="H560" s="338"/>
      <c r="I560" s="66" t="s">
        <v>1452</v>
      </c>
      <c r="J560" s="20" t="s">
        <v>1406</v>
      </c>
      <c r="K560" s="66" t="s">
        <v>1453</v>
      </c>
      <c r="L560" s="312"/>
      <c r="M560" s="271"/>
      <c r="N560" s="272"/>
      <c r="O560" s="50" t="s">
        <v>1414</v>
      </c>
      <c r="P560" s="210" t="s">
        <v>1409</v>
      </c>
      <c r="Q560" s="50" t="s">
        <v>1410</v>
      </c>
      <c r="R560" s="309"/>
      <c r="S560" s="18"/>
      <c r="T560" s="18"/>
      <c r="U560" s="18"/>
    </row>
    <row r="561" spans="1:21" ht="78.75">
      <c r="A561" s="263"/>
      <c r="B561" s="317"/>
      <c r="C561" s="263"/>
      <c r="D561" s="263"/>
      <c r="E561" s="318"/>
      <c r="F561" s="319"/>
      <c r="G561" s="32" t="s">
        <v>1454</v>
      </c>
      <c r="H561" s="33" t="s">
        <v>1455</v>
      </c>
      <c r="I561" s="66" t="s">
        <v>1456</v>
      </c>
      <c r="J561" s="66" t="s">
        <v>1457</v>
      </c>
      <c r="K561" s="66" t="s">
        <v>1458</v>
      </c>
      <c r="L561" s="312"/>
      <c r="M561" s="271"/>
      <c r="N561" s="272"/>
      <c r="O561" s="21" t="s">
        <v>1420</v>
      </c>
      <c r="P561" s="21" t="s">
        <v>1421</v>
      </c>
      <c r="Q561" s="21" t="s">
        <v>1422</v>
      </c>
      <c r="R561" s="309"/>
      <c r="S561" s="18"/>
      <c r="T561" s="18"/>
      <c r="U561" s="18"/>
    </row>
    <row r="562" spans="1:21" ht="63">
      <c r="A562" s="263"/>
      <c r="B562" s="317"/>
      <c r="C562" s="263"/>
      <c r="D562" s="263"/>
      <c r="E562" s="318"/>
      <c r="F562" s="319"/>
      <c r="G562" s="303" t="s">
        <v>1459</v>
      </c>
      <c r="H562" s="310" t="s">
        <v>1460</v>
      </c>
      <c r="I562" s="66" t="s">
        <v>1461</v>
      </c>
      <c r="J562" s="66" t="s">
        <v>1462</v>
      </c>
      <c r="K562" s="66" t="s">
        <v>1463</v>
      </c>
      <c r="L562" s="312"/>
      <c r="M562" s="59"/>
      <c r="N562" s="41"/>
      <c r="O562" s="41"/>
      <c r="P562" s="41"/>
      <c r="Q562" s="41"/>
      <c r="R562" s="309"/>
      <c r="S562" s="18"/>
      <c r="T562" s="18"/>
      <c r="U562" s="18"/>
    </row>
    <row r="563" spans="1:21" ht="47.25">
      <c r="A563" s="263"/>
      <c r="B563" s="317"/>
      <c r="C563" s="263"/>
      <c r="D563" s="263"/>
      <c r="E563" s="318"/>
      <c r="F563" s="319"/>
      <c r="G563" s="284"/>
      <c r="H563" s="338"/>
      <c r="I563" s="66" t="s">
        <v>1464</v>
      </c>
      <c r="J563" s="20" t="s">
        <v>1465</v>
      </c>
      <c r="K563" s="66" t="s">
        <v>1466</v>
      </c>
      <c r="L563" s="312"/>
      <c r="M563" s="59"/>
      <c r="N563" s="41"/>
      <c r="O563" s="41"/>
      <c r="P563" s="41"/>
      <c r="Q563" s="41"/>
      <c r="R563" s="309"/>
      <c r="S563" s="18"/>
      <c r="T563" s="18"/>
      <c r="U563" s="18"/>
    </row>
    <row r="564" spans="1:21" ht="48" thickBot="1">
      <c r="A564" s="274"/>
      <c r="B564" s="317"/>
      <c r="C564" s="274"/>
      <c r="D564" s="274"/>
      <c r="E564" s="318"/>
      <c r="F564" s="319"/>
      <c r="G564" s="284"/>
      <c r="H564" s="338"/>
      <c r="I564" s="44" t="s">
        <v>1467</v>
      </c>
      <c r="J564" s="44" t="s">
        <v>1465</v>
      </c>
      <c r="K564" s="72" t="s">
        <v>1468</v>
      </c>
      <c r="L564" s="312"/>
      <c r="M564" s="53"/>
      <c r="N564" s="52"/>
      <c r="O564" s="68"/>
      <c r="P564" s="68"/>
      <c r="Q564" s="68"/>
      <c r="R564" s="309"/>
      <c r="S564" s="18"/>
      <c r="T564" s="18"/>
      <c r="U564" s="18"/>
    </row>
    <row r="565" spans="1:21" ht="31.5">
      <c r="A565" s="262">
        <v>1</v>
      </c>
      <c r="B565" s="320">
        <v>44588</v>
      </c>
      <c r="C565" s="262" t="s">
        <v>1400</v>
      </c>
      <c r="D565" s="262" t="s">
        <v>1401</v>
      </c>
      <c r="E565" s="322" t="s">
        <v>1469</v>
      </c>
      <c r="F565" s="324" t="str">
        <f>IFERROR(VLOOKUP(E565,'[23]Riesgos de gestión'!$C$198:$D$247,2,0),0)</f>
        <v>Incumplimiento de las metas institucionales y del proceso en materia de ejecución de proyectos tecnológicos</v>
      </c>
      <c r="G565" s="27" t="s">
        <v>1470</v>
      </c>
      <c r="H565" s="28" t="s">
        <v>1471</v>
      </c>
      <c r="I565" s="87" t="s">
        <v>1472</v>
      </c>
      <c r="J565" s="87" t="s">
        <v>1473</v>
      </c>
      <c r="K565" s="87" t="s">
        <v>107</v>
      </c>
      <c r="L565" s="311" t="s">
        <v>40</v>
      </c>
      <c r="M565" s="285" t="s">
        <v>62</v>
      </c>
      <c r="N565" s="307" t="s">
        <v>89</v>
      </c>
      <c r="O565" s="16" t="s">
        <v>1408</v>
      </c>
      <c r="P565" s="208" t="s">
        <v>1409</v>
      </c>
      <c r="Q565" s="16" t="s">
        <v>1410</v>
      </c>
      <c r="R565" s="314" t="s">
        <v>80</v>
      </c>
      <c r="S565" s="18"/>
      <c r="T565" s="18"/>
      <c r="U565" s="18"/>
    </row>
    <row r="566" spans="1:21" ht="63">
      <c r="A566" s="263"/>
      <c r="B566" s="317"/>
      <c r="C566" s="263"/>
      <c r="D566" s="263"/>
      <c r="E566" s="318"/>
      <c r="F566" s="319"/>
      <c r="G566" s="32" t="s">
        <v>1474</v>
      </c>
      <c r="H566" s="33" t="s">
        <v>1475</v>
      </c>
      <c r="I566" s="20" t="s">
        <v>1476</v>
      </c>
      <c r="J566" s="20" t="s">
        <v>1473</v>
      </c>
      <c r="K566" s="20" t="s">
        <v>481</v>
      </c>
      <c r="L566" s="312"/>
      <c r="M566" s="271"/>
      <c r="N566" s="272"/>
      <c r="O566" s="50" t="s">
        <v>1414</v>
      </c>
      <c r="P566" s="210" t="s">
        <v>1409</v>
      </c>
      <c r="Q566" s="50" t="s">
        <v>1410</v>
      </c>
      <c r="R566" s="309"/>
      <c r="S566" s="18"/>
      <c r="T566" s="18"/>
      <c r="U566" s="18"/>
    </row>
    <row r="567" spans="1:21" ht="78.75">
      <c r="A567" s="263"/>
      <c r="B567" s="317"/>
      <c r="C567" s="263"/>
      <c r="D567" s="263"/>
      <c r="E567" s="318"/>
      <c r="F567" s="319"/>
      <c r="G567" s="29" t="s">
        <v>1477</v>
      </c>
      <c r="H567" s="49" t="s">
        <v>1478</v>
      </c>
      <c r="I567" s="20" t="s">
        <v>1479</v>
      </c>
      <c r="J567" s="20" t="s">
        <v>1480</v>
      </c>
      <c r="K567" s="20" t="s">
        <v>1481</v>
      </c>
      <c r="L567" s="312"/>
      <c r="M567" s="271"/>
      <c r="N567" s="272"/>
      <c r="O567" s="21" t="s">
        <v>1420</v>
      </c>
      <c r="P567" s="21" t="s">
        <v>1421</v>
      </c>
      <c r="Q567" s="21" t="s">
        <v>1422</v>
      </c>
      <c r="R567" s="309"/>
      <c r="S567" s="18"/>
      <c r="T567" s="18"/>
      <c r="U567" s="18"/>
    </row>
    <row r="568" spans="1:21" ht="68.25" customHeight="1" thickBot="1">
      <c r="A568" s="251"/>
      <c r="B568" s="321"/>
      <c r="C568" s="251"/>
      <c r="D568" s="251"/>
      <c r="E568" s="323"/>
      <c r="F568" s="325"/>
      <c r="G568" s="35"/>
      <c r="H568" s="36"/>
      <c r="I568" s="212"/>
      <c r="J568" s="212"/>
      <c r="K568" s="212"/>
      <c r="L568" s="313"/>
      <c r="M568" s="106" t="s">
        <v>147</v>
      </c>
      <c r="N568" s="144" t="s">
        <v>148</v>
      </c>
      <c r="O568" s="52" t="s">
        <v>1482</v>
      </c>
      <c r="P568" s="52" t="s">
        <v>1483</v>
      </c>
      <c r="Q568" s="52" t="s">
        <v>1484</v>
      </c>
      <c r="R568" s="315"/>
      <c r="S568" s="18"/>
      <c r="T568" s="18"/>
      <c r="U568" s="18"/>
    </row>
    <row r="569" spans="1:21" ht="31.5">
      <c r="A569" s="250">
        <v>1</v>
      </c>
      <c r="B569" s="316">
        <v>44588</v>
      </c>
      <c r="C569" s="250" t="s">
        <v>1400</v>
      </c>
      <c r="D569" s="250" t="s">
        <v>1401</v>
      </c>
      <c r="E569" s="318" t="s">
        <v>1485</v>
      </c>
      <c r="F569" s="319" t="str">
        <f>IFERROR(VLOOKUP(E569,'[23]Riesgos de gestión'!$C$198:$D$247,2,0),0)</f>
        <v xml:space="preserve">Ineficacia en la entrega del servicio tecnológico requerido por los usuarios de la Entidad </v>
      </c>
      <c r="G569" s="284" t="s">
        <v>1486</v>
      </c>
      <c r="H569" s="338" t="s">
        <v>1487</v>
      </c>
      <c r="I569" s="64" t="s">
        <v>1488</v>
      </c>
      <c r="J569" s="64" t="s">
        <v>1480</v>
      </c>
      <c r="K569" s="64" t="s">
        <v>107</v>
      </c>
      <c r="L569" s="312" t="s">
        <v>40</v>
      </c>
      <c r="M569" s="258" t="s">
        <v>62</v>
      </c>
      <c r="N569" s="260" t="s">
        <v>89</v>
      </c>
      <c r="O569" s="41" t="s">
        <v>1408</v>
      </c>
      <c r="P569" s="211" t="s">
        <v>1409</v>
      </c>
      <c r="Q569" s="41" t="s">
        <v>1410</v>
      </c>
      <c r="R569" s="309" t="s">
        <v>80</v>
      </c>
      <c r="S569" s="18"/>
      <c r="T569" s="18"/>
      <c r="U569" s="18"/>
    </row>
    <row r="570" spans="1:21" ht="31.5">
      <c r="A570" s="263"/>
      <c r="B570" s="317"/>
      <c r="C570" s="263"/>
      <c r="D570" s="263"/>
      <c r="E570" s="318"/>
      <c r="F570" s="319"/>
      <c r="G570" s="284"/>
      <c r="H570" s="338"/>
      <c r="I570" s="20" t="s">
        <v>1489</v>
      </c>
      <c r="J570" s="20" t="s">
        <v>1438</v>
      </c>
      <c r="K570" s="20" t="s">
        <v>107</v>
      </c>
      <c r="L570" s="312"/>
      <c r="M570" s="271"/>
      <c r="N570" s="272"/>
      <c r="O570" s="50" t="s">
        <v>1414</v>
      </c>
      <c r="P570" s="210" t="s">
        <v>1409</v>
      </c>
      <c r="Q570" s="50" t="s">
        <v>1410</v>
      </c>
      <c r="R570" s="309"/>
      <c r="S570" s="18"/>
      <c r="T570" s="18"/>
      <c r="U570" s="18"/>
    </row>
    <row r="571" spans="1:21" ht="79.5" thickBot="1">
      <c r="A571" s="274"/>
      <c r="B571" s="317"/>
      <c r="C571" s="274"/>
      <c r="D571" s="274"/>
      <c r="E571" s="318"/>
      <c r="F571" s="319"/>
      <c r="G571" s="32" t="s">
        <v>1490</v>
      </c>
      <c r="H571" s="33" t="s">
        <v>1491</v>
      </c>
      <c r="I571" s="72" t="s">
        <v>1492</v>
      </c>
      <c r="J571" s="72" t="s">
        <v>1480</v>
      </c>
      <c r="K571" s="72" t="s">
        <v>1432</v>
      </c>
      <c r="L571" s="312"/>
      <c r="M571" s="259"/>
      <c r="N571" s="261"/>
      <c r="O571" s="45" t="s">
        <v>1420</v>
      </c>
      <c r="P571" s="45" t="s">
        <v>1421</v>
      </c>
      <c r="Q571" s="45" t="s">
        <v>1422</v>
      </c>
      <c r="R571" s="309"/>
      <c r="S571" s="18"/>
      <c r="T571" s="18"/>
      <c r="U571" s="18"/>
    </row>
    <row r="572" spans="1:21" ht="31.5">
      <c r="A572" s="262">
        <v>1</v>
      </c>
      <c r="B572" s="320">
        <v>44588</v>
      </c>
      <c r="C572" s="262" t="s">
        <v>1400</v>
      </c>
      <c r="D572" s="262" t="s">
        <v>1401</v>
      </c>
      <c r="E572" s="322" t="s">
        <v>1493</v>
      </c>
      <c r="F572" s="324" t="str">
        <f>IFERROR(VLOOKUP(E572,'[23]Riesgos de gestión'!$C$198:$D$247,2,0),0)</f>
        <v>Inoportunidad en la atención de las solicitudes que recibe la Oficina de Tecnología e Información  (OTI)</v>
      </c>
      <c r="G572" s="334" t="s">
        <v>1494</v>
      </c>
      <c r="H572" s="336" t="s">
        <v>1495</v>
      </c>
      <c r="I572" s="87" t="s">
        <v>1496</v>
      </c>
      <c r="J572" s="87" t="s">
        <v>1438</v>
      </c>
      <c r="K572" s="87" t="s">
        <v>107</v>
      </c>
      <c r="L572" s="311" t="s">
        <v>40</v>
      </c>
      <c r="M572" s="285" t="s">
        <v>62</v>
      </c>
      <c r="N572" s="307" t="s">
        <v>89</v>
      </c>
      <c r="O572" s="16" t="s">
        <v>1408</v>
      </c>
      <c r="P572" s="208" t="s">
        <v>1409</v>
      </c>
      <c r="Q572" s="16" t="s">
        <v>1410</v>
      </c>
      <c r="R572" s="314" t="s">
        <v>80</v>
      </c>
      <c r="S572" s="18"/>
      <c r="T572" s="18"/>
      <c r="U572" s="18"/>
    </row>
    <row r="573" spans="1:21" ht="31.5">
      <c r="A573" s="263"/>
      <c r="B573" s="317"/>
      <c r="C573" s="263"/>
      <c r="D573" s="263"/>
      <c r="E573" s="318"/>
      <c r="F573" s="319"/>
      <c r="G573" s="284"/>
      <c r="H573" s="338"/>
      <c r="I573" s="20" t="s">
        <v>1497</v>
      </c>
      <c r="J573" s="20" t="s">
        <v>1498</v>
      </c>
      <c r="K573" s="20" t="s">
        <v>1499</v>
      </c>
      <c r="L573" s="312"/>
      <c r="M573" s="271"/>
      <c r="N573" s="272"/>
      <c r="O573" s="50" t="s">
        <v>1414</v>
      </c>
      <c r="P573" s="210" t="s">
        <v>1409</v>
      </c>
      <c r="Q573" s="50" t="s">
        <v>1410</v>
      </c>
      <c r="R573" s="309"/>
      <c r="S573" s="18"/>
      <c r="T573" s="18"/>
      <c r="U573" s="18"/>
    </row>
    <row r="574" spans="1:21" ht="78.75">
      <c r="A574" s="263"/>
      <c r="B574" s="317"/>
      <c r="C574" s="263"/>
      <c r="D574" s="263"/>
      <c r="E574" s="318"/>
      <c r="F574" s="319"/>
      <c r="G574" s="32" t="s">
        <v>1500</v>
      </c>
      <c r="H574" s="33" t="s">
        <v>1501</v>
      </c>
      <c r="I574" s="66" t="s">
        <v>1502</v>
      </c>
      <c r="J574" s="20" t="s">
        <v>1438</v>
      </c>
      <c r="K574" s="66" t="s">
        <v>1503</v>
      </c>
      <c r="L574" s="312"/>
      <c r="M574" s="271"/>
      <c r="N574" s="272"/>
      <c r="O574" s="21" t="s">
        <v>1420</v>
      </c>
      <c r="P574" s="21" t="s">
        <v>1421</v>
      </c>
      <c r="Q574" s="21" t="s">
        <v>1422</v>
      </c>
      <c r="R574" s="309"/>
      <c r="S574" s="18"/>
      <c r="T574" s="18"/>
      <c r="U574" s="18"/>
    </row>
    <row r="575" spans="1:21" ht="32.25" thickBot="1">
      <c r="A575" s="251"/>
      <c r="B575" s="321"/>
      <c r="C575" s="251"/>
      <c r="D575" s="251"/>
      <c r="E575" s="323"/>
      <c r="F575" s="325"/>
      <c r="G575" s="35" t="s">
        <v>1504</v>
      </c>
      <c r="H575" s="36" t="s">
        <v>1505</v>
      </c>
      <c r="I575" s="78" t="s">
        <v>1506</v>
      </c>
      <c r="J575" s="78" t="s">
        <v>1498</v>
      </c>
      <c r="K575" s="78" t="s">
        <v>1507</v>
      </c>
      <c r="L575" s="313"/>
      <c r="M575" s="106"/>
      <c r="N575" s="144"/>
      <c r="O575" s="62"/>
      <c r="P575" s="62"/>
      <c r="Q575" s="62"/>
      <c r="R575" s="315"/>
      <c r="S575" s="18"/>
      <c r="T575" s="18"/>
      <c r="U575" s="18"/>
    </row>
    <row r="576" spans="1:21" ht="31.5">
      <c r="A576" s="250">
        <v>1</v>
      </c>
      <c r="B576" s="316">
        <v>44588</v>
      </c>
      <c r="C576" s="250" t="s">
        <v>1400</v>
      </c>
      <c r="D576" s="250" t="s">
        <v>1401</v>
      </c>
      <c r="E576" s="318" t="s">
        <v>1508</v>
      </c>
      <c r="F576" s="319" t="str">
        <f>IFERROR(VLOOKUP(E576,'[23]Riesgos de gestión'!$C$198:$D$247,2,0),0)</f>
        <v>Pérdida, fuga o alteración de información de la Agencia Nacional de Minería</v>
      </c>
      <c r="G576" s="284" t="s">
        <v>1509</v>
      </c>
      <c r="H576" s="338" t="s">
        <v>1510</v>
      </c>
      <c r="I576" s="69" t="s">
        <v>1511</v>
      </c>
      <c r="J576" s="64" t="s">
        <v>1438</v>
      </c>
      <c r="K576" s="64" t="s">
        <v>1512</v>
      </c>
      <c r="L576" s="312" t="s">
        <v>40</v>
      </c>
      <c r="M576" s="285" t="s">
        <v>62</v>
      </c>
      <c r="N576" s="307" t="s">
        <v>89</v>
      </c>
      <c r="O576" s="41" t="s">
        <v>1408</v>
      </c>
      <c r="P576" s="211" t="s">
        <v>1409</v>
      </c>
      <c r="Q576" s="41" t="s">
        <v>1410</v>
      </c>
      <c r="R576" s="350" t="s">
        <v>45</v>
      </c>
      <c r="S576" s="18"/>
      <c r="T576" s="18"/>
      <c r="U576" s="18"/>
    </row>
    <row r="577" spans="1:21" ht="47.25">
      <c r="A577" s="263"/>
      <c r="B577" s="317"/>
      <c r="C577" s="263"/>
      <c r="D577" s="263"/>
      <c r="E577" s="318"/>
      <c r="F577" s="319"/>
      <c r="G577" s="284"/>
      <c r="H577" s="338"/>
      <c r="I577" s="20" t="s">
        <v>1513</v>
      </c>
      <c r="J577" s="66" t="s">
        <v>1438</v>
      </c>
      <c r="K577" s="20" t="s">
        <v>1514</v>
      </c>
      <c r="L577" s="312"/>
      <c r="M577" s="271"/>
      <c r="N577" s="272"/>
      <c r="O577" s="50" t="s">
        <v>1414</v>
      </c>
      <c r="P577" s="210" t="s">
        <v>1409</v>
      </c>
      <c r="Q577" s="50" t="s">
        <v>1410</v>
      </c>
      <c r="R577" s="350"/>
      <c r="S577" s="18"/>
      <c r="T577" s="18"/>
      <c r="U577" s="18"/>
    </row>
    <row r="578" spans="1:21" ht="78.75">
      <c r="A578" s="263"/>
      <c r="B578" s="317"/>
      <c r="C578" s="263"/>
      <c r="D578" s="263"/>
      <c r="E578" s="318"/>
      <c r="F578" s="319"/>
      <c r="G578" s="285"/>
      <c r="H578" s="307"/>
      <c r="I578" s="20" t="s">
        <v>1515</v>
      </c>
      <c r="J578" s="66" t="s">
        <v>1438</v>
      </c>
      <c r="K578" s="20" t="s">
        <v>1514</v>
      </c>
      <c r="L578" s="312"/>
      <c r="M578" s="271"/>
      <c r="N578" s="272"/>
      <c r="O578" s="21" t="s">
        <v>1420</v>
      </c>
      <c r="P578" s="21" t="s">
        <v>1421</v>
      </c>
      <c r="Q578" s="21" t="s">
        <v>1422</v>
      </c>
      <c r="R578" s="350"/>
      <c r="S578" s="18"/>
      <c r="T578" s="18"/>
      <c r="U578" s="18"/>
    </row>
    <row r="579" spans="1:21" ht="47.25">
      <c r="A579" s="263"/>
      <c r="B579" s="317"/>
      <c r="C579" s="263"/>
      <c r="D579" s="263"/>
      <c r="E579" s="318"/>
      <c r="F579" s="319"/>
      <c r="G579" s="303" t="s">
        <v>1516</v>
      </c>
      <c r="H579" s="310" t="s">
        <v>1517</v>
      </c>
      <c r="I579" s="20" t="s">
        <v>1518</v>
      </c>
      <c r="J579" s="66" t="s">
        <v>1480</v>
      </c>
      <c r="K579" s="66" t="s">
        <v>1519</v>
      </c>
      <c r="L579" s="312"/>
      <c r="M579" s="29" t="s">
        <v>147</v>
      </c>
      <c r="N579" s="49" t="s">
        <v>148</v>
      </c>
      <c r="O579" s="50" t="s">
        <v>1482</v>
      </c>
      <c r="P579" s="50" t="s">
        <v>1483</v>
      </c>
      <c r="Q579" s="50" t="s">
        <v>1484</v>
      </c>
      <c r="R579" s="350"/>
      <c r="S579" s="18"/>
      <c r="T579" s="18"/>
      <c r="U579" s="18"/>
    </row>
    <row r="580" spans="1:21" ht="31.5">
      <c r="A580" s="263"/>
      <c r="B580" s="317"/>
      <c r="C580" s="263"/>
      <c r="D580" s="263"/>
      <c r="E580" s="318"/>
      <c r="F580" s="319"/>
      <c r="G580" s="284"/>
      <c r="H580" s="338"/>
      <c r="I580" s="20" t="s">
        <v>1520</v>
      </c>
      <c r="J580" s="20" t="s">
        <v>1480</v>
      </c>
      <c r="K580" s="20" t="s">
        <v>1521</v>
      </c>
      <c r="L580" s="312"/>
      <c r="M580" s="39"/>
      <c r="N580" s="40"/>
      <c r="O580" s="41"/>
      <c r="P580" s="41"/>
      <c r="Q580" s="41"/>
      <c r="R580" s="350"/>
      <c r="S580" s="18"/>
      <c r="T580" s="18"/>
      <c r="U580" s="18"/>
    </row>
    <row r="581" spans="1:21" ht="48" thickBot="1">
      <c r="A581" s="274"/>
      <c r="B581" s="317"/>
      <c r="C581" s="274"/>
      <c r="D581" s="274"/>
      <c r="E581" s="318"/>
      <c r="F581" s="319"/>
      <c r="G581" s="284"/>
      <c r="H581" s="338"/>
      <c r="I581" s="44" t="s">
        <v>1522</v>
      </c>
      <c r="J581" s="44" t="s">
        <v>1465</v>
      </c>
      <c r="K581" s="44" t="s">
        <v>1523</v>
      </c>
      <c r="L581" s="312"/>
      <c r="M581" s="35"/>
      <c r="N581" s="36"/>
      <c r="O581" s="68"/>
      <c r="P581" s="68"/>
      <c r="Q581" s="68"/>
      <c r="R581" s="350"/>
      <c r="S581" s="18"/>
      <c r="T581" s="18"/>
      <c r="U581" s="18"/>
    </row>
    <row r="582" spans="1:21" ht="47.25">
      <c r="A582" s="262">
        <v>1</v>
      </c>
      <c r="B582" s="320">
        <v>44588</v>
      </c>
      <c r="C582" s="262" t="s">
        <v>1400</v>
      </c>
      <c r="D582" s="262" t="s">
        <v>1401</v>
      </c>
      <c r="E582" s="322" t="s">
        <v>1524</v>
      </c>
      <c r="F582" s="324" t="str">
        <f>IFERROR(VLOOKUP(E582,'[23]Riesgos de gestión'!$C$198:$D$247,2,0),0)</f>
        <v xml:space="preserve">Ineficacia de los bienes y servicios tecnológicos desarrollados o tercerizados requeridos por los procesos/dependencias de la Entidad </v>
      </c>
      <c r="G582" s="27" t="s">
        <v>1525</v>
      </c>
      <c r="H582" s="28" t="s">
        <v>1526</v>
      </c>
      <c r="I582" s="87" t="s">
        <v>1527</v>
      </c>
      <c r="J582" s="87" t="s">
        <v>1528</v>
      </c>
      <c r="K582" s="87" t="s">
        <v>393</v>
      </c>
      <c r="L582" s="311" t="s">
        <v>40</v>
      </c>
      <c r="M582" s="285" t="s">
        <v>62</v>
      </c>
      <c r="N582" s="307" t="s">
        <v>89</v>
      </c>
      <c r="O582" s="16" t="s">
        <v>1408</v>
      </c>
      <c r="P582" s="208" t="s">
        <v>1409</v>
      </c>
      <c r="Q582" s="16" t="s">
        <v>1410</v>
      </c>
      <c r="R582" s="314" t="s">
        <v>80</v>
      </c>
      <c r="S582" s="18"/>
      <c r="T582" s="18"/>
      <c r="U582" s="18"/>
    </row>
    <row r="583" spans="1:21" ht="47.25">
      <c r="A583" s="263"/>
      <c r="B583" s="317"/>
      <c r="C583" s="263"/>
      <c r="D583" s="263"/>
      <c r="E583" s="318"/>
      <c r="F583" s="319"/>
      <c r="G583" s="32" t="s">
        <v>1529</v>
      </c>
      <c r="H583" s="33" t="s">
        <v>1530</v>
      </c>
      <c r="I583" s="72" t="s">
        <v>1531</v>
      </c>
      <c r="J583" s="72" t="s">
        <v>1528</v>
      </c>
      <c r="K583" s="72" t="s">
        <v>1532</v>
      </c>
      <c r="L583" s="312"/>
      <c r="M583" s="271"/>
      <c r="N583" s="272"/>
      <c r="O583" s="50" t="s">
        <v>1414</v>
      </c>
      <c r="P583" s="210" t="s">
        <v>1409</v>
      </c>
      <c r="Q583" s="50" t="s">
        <v>1410</v>
      </c>
      <c r="R583" s="309"/>
      <c r="S583" s="18"/>
      <c r="T583" s="18"/>
      <c r="U583" s="18"/>
    </row>
    <row r="584" spans="1:21" ht="78.75">
      <c r="A584" s="263"/>
      <c r="B584" s="317"/>
      <c r="C584" s="263"/>
      <c r="D584" s="263"/>
      <c r="E584" s="318"/>
      <c r="F584" s="319"/>
      <c r="G584" s="29"/>
      <c r="H584" s="49"/>
      <c r="I584" s="20"/>
      <c r="J584" s="20"/>
      <c r="K584" s="20"/>
      <c r="L584" s="312"/>
      <c r="M584" s="271"/>
      <c r="N584" s="272"/>
      <c r="O584" s="21" t="s">
        <v>1420</v>
      </c>
      <c r="P584" s="21" t="s">
        <v>1421</v>
      </c>
      <c r="Q584" s="21" t="s">
        <v>1422</v>
      </c>
      <c r="R584" s="309"/>
      <c r="S584" s="18"/>
      <c r="T584" s="18"/>
      <c r="U584" s="18"/>
    </row>
    <row r="585" spans="1:21" ht="32.25" thickBot="1">
      <c r="A585" s="251"/>
      <c r="B585" s="321"/>
      <c r="C585" s="251"/>
      <c r="D585" s="251"/>
      <c r="E585" s="323"/>
      <c r="F585" s="325"/>
      <c r="G585" s="213"/>
      <c r="H585" s="214"/>
      <c r="I585" s="212"/>
      <c r="J585" s="212"/>
      <c r="K585" s="212"/>
      <c r="L585" s="313"/>
      <c r="M585" s="106" t="s">
        <v>1312</v>
      </c>
      <c r="N585" s="144" t="s">
        <v>1313</v>
      </c>
      <c r="O585" s="26" t="s">
        <v>1533</v>
      </c>
      <c r="P585" s="60" t="s">
        <v>1483</v>
      </c>
      <c r="Q585" s="26" t="s">
        <v>1453</v>
      </c>
      <c r="R585" s="315"/>
      <c r="S585" s="18"/>
      <c r="T585" s="18"/>
      <c r="U585" s="18"/>
    </row>
    <row r="586" spans="1:21" ht="31.5">
      <c r="A586" s="250">
        <v>1</v>
      </c>
      <c r="B586" s="316">
        <v>44588</v>
      </c>
      <c r="C586" s="250" t="s">
        <v>1400</v>
      </c>
      <c r="D586" s="250" t="s">
        <v>1401</v>
      </c>
      <c r="E586" s="318" t="s">
        <v>1534</v>
      </c>
      <c r="F586" s="319" t="str">
        <f>IFERROR(VLOOKUP(E586,'[23]Riesgos de gestión'!$C$198:$D$247,2,0),0)</f>
        <v xml:space="preserve">Insuficiente capacidad de los servicios tecnológicos de la Entidad </v>
      </c>
      <c r="G586" s="284" t="s">
        <v>1535</v>
      </c>
      <c r="H586" s="338" t="s">
        <v>1536</v>
      </c>
      <c r="I586" s="69" t="s">
        <v>1537</v>
      </c>
      <c r="J586" s="69" t="s">
        <v>1538</v>
      </c>
      <c r="K586" s="69" t="s">
        <v>1539</v>
      </c>
      <c r="L586" s="312" t="s">
        <v>40</v>
      </c>
      <c r="M586" s="285" t="s">
        <v>62</v>
      </c>
      <c r="N586" s="307" t="s">
        <v>89</v>
      </c>
      <c r="O586" s="41" t="s">
        <v>1408</v>
      </c>
      <c r="P586" s="211" t="s">
        <v>1409</v>
      </c>
      <c r="Q586" s="41" t="s">
        <v>1410</v>
      </c>
      <c r="R586" s="309" t="s">
        <v>80</v>
      </c>
      <c r="S586" s="18"/>
      <c r="T586" s="18"/>
      <c r="U586" s="18"/>
    </row>
    <row r="587" spans="1:21" ht="78.75">
      <c r="A587" s="263"/>
      <c r="B587" s="317"/>
      <c r="C587" s="263"/>
      <c r="D587" s="263"/>
      <c r="E587" s="318"/>
      <c r="F587" s="319"/>
      <c r="G587" s="284"/>
      <c r="H587" s="338"/>
      <c r="I587" s="66" t="s">
        <v>1540</v>
      </c>
      <c r="J587" s="209" t="s">
        <v>1541</v>
      </c>
      <c r="K587" s="20" t="s">
        <v>393</v>
      </c>
      <c r="L587" s="312"/>
      <c r="M587" s="271"/>
      <c r="N587" s="272"/>
      <c r="O587" s="50" t="s">
        <v>1414</v>
      </c>
      <c r="P587" s="210" t="s">
        <v>1409</v>
      </c>
      <c r="Q587" s="50" t="s">
        <v>1410</v>
      </c>
      <c r="R587" s="309"/>
      <c r="S587" s="18"/>
      <c r="T587" s="18"/>
      <c r="U587" s="18"/>
    </row>
    <row r="588" spans="1:21" ht="78.75">
      <c r="A588" s="263"/>
      <c r="B588" s="317"/>
      <c r="C588" s="263"/>
      <c r="D588" s="263"/>
      <c r="E588" s="318"/>
      <c r="F588" s="319"/>
      <c r="G588" s="303" t="s">
        <v>1542</v>
      </c>
      <c r="H588" s="310" t="s">
        <v>1543</v>
      </c>
      <c r="I588" s="20" t="s">
        <v>1544</v>
      </c>
      <c r="J588" s="66" t="s">
        <v>1406</v>
      </c>
      <c r="K588" s="20" t="s">
        <v>266</v>
      </c>
      <c r="L588" s="312"/>
      <c r="M588" s="271"/>
      <c r="N588" s="272"/>
      <c r="O588" s="21" t="s">
        <v>1420</v>
      </c>
      <c r="P588" s="21" t="s">
        <v>1421</v>
      </c>
      <c r="Q588" s="21" t="s">
        <v>1422</v>
      </c>
      <c r="R588" s="309"/>
      <c r="S588" s="18"/>
      <c r="T588" s="18"/>
      <c r="U588" s="18"/>
    </row>
    <row r="589" spans="1:21" ht="32.25" thickBot="1">
      <c r="A589" s="274"/>
      <c r="B589" s="317"/>
      <c r="C589" s="274"/>
      <c r="D589" s="274"/>
      <c r="E589" s="318"/>
      <c r="F589" s="319"/>
      <c r="G589" s="284"/>
      <c r="H589" s="338"/>
      <c r="I589" s="44" t="s">
        <v>1545</v>
      </c>
      <c r="J589" s="72" t="s">
        <v>1438</v>
      </c>
      <c r="K589" s="44" t="s">
        <v>1546</v>
      </c>
      <c r="L589" s="312"/>
      <c r="M589" s="54"/>
      <c r="N589" s="127"/>
      <c r="O589" s="68"/>
      <c r="P589" s="68"/>
      <c r="Q589" s="68"/>
      <c r="R589" s="309"/>
      <c r="S589" s="18"/>
      <c r="T589" s="18"/>
      <c r="U589" s="18"/>
    </row>
    <row r="590" spans="1:21" ht="47.25">
      <c r="A590" s="262">
        <v>1</v>
      </c>
      <c r="B590" s="320">
        <v>44588</v>
      </c>
      <c r="C590" s="262" t="s">
        <v>1547</v>
      </c>
      <c r="D590" s="262" t="s">
        <v>1548</v>
      </c>
      <c r="E590" s="322" t="s">
        <v>1549</v>
      </c>
      <c r="F590" s="324" t="str">
        <f>IFERROR(VLOOKUP(E590,'[24]Riesgos de gestión'!$C$227:$D$276,2,0),0)</f>
        <v>Incumplimiento de los términos legales establecidos para realizar el proceso de concertación y seguimiento a la evaluación de desempeño y acuerdos de gestión</v>
      </c>
      <c r="G590" s="334" t="s">
        <v>1550</v>
      </c>
      <c r="H590" s="336" t="s">
        <v>1551</v>
      </c>
      <c r="I590" s="87" t="s">
        <v>1552</v>
      </c>
      <c r="J590" s="87" t="s">
        <v>1553</v>
      </c>
      <c r="K590" s="87" t="s">
        <v>393</v>
      </c>
      <c r="L590" s="326" t="s">
        <v>80</v>
      </c>
      <c r="M590" s="14" t="s">
        <v>62</v>
      </c>
      <c r="N590" s="131" t="s">
        <v>89</v>
      </c>
      <c r="O590" s="215" t="s">
        <v>1554</v>
      </c>
      <c r="P590" s="216" t="s">
        <v>1555</v>
      </c>
      <c r="Q590" s="215" t="s">
        <v>1556</v>
      </c>
      <c r="R590" s="314" t="s">
        <v>80</v>
      </c>
      <c r="S590" s="18"/>
      <c r="T590" s="18"/>
      <c r="U590" s="18"/>
    </row>
    <row r="591" spans="1:21" ht="63.75" thickBot="1">
      <c r="A591" s="251"/>
      <c r="B591" s="321"/>
      <c r="C591" s="251"/>
      <c r="D591" s="251"/>
      <c r="E591" s="323"/>
      <c r="F591" s="325"/>
      <c r="G591" s="335"/>
      <c r="H591" s="337"/>
      <c r="I591" s="78" t="s">
        <v>1557</v>
      </c>
      <c r="J591" s="78" t="s">
        <v>1553</v>
      </c>
      <c r="K591" s="78" t="s">
        <v>1558</v>
      </c>
      <c r="L591" s="327"/>
      <c r="M591" s="35" t="s">
        <v>147</v>
      </c>
      <c r="N591" s="36" t="s">
        <v>148</v>
      </c>
      <c r="O591" s="99" t="s">
        <v>1122</v>
      </c>
      <c r="P591" s="100" t="s">
        <v>1559</v>
      </c>
      <c r="Q591" s="99" t="s">
        <v>1124</v>
      </c>
      <c r="R591" s="315"/>
      <c r="S591" s="18"/>
      <c r="T591" s="18"/>
      <c r="U591" s="18"/>
    </row>
    <row r="592" spans="1:21" ht="47.25">
      <c r="A592" s="250">
        <v>1</v>
      </c>
      <c r="B592" s="316">
        <v>44588</v>
      </c>
      <c r="C592" s="250" t="s">
        <v>1547</v>
      </c>
      <c r="D592" s="250" t="s">
        <v>1548</v>
      </c>
      <c r="E592" s="318" t="s">
        <v>1560</v>
      </c>
      <c r="F592" s="319" t="str">
        <f>IFERROR(VLOOKUP(E592,'[24]Riesgos de gestión'!$C$227:$D$276,2,0),0)</f>
        <v>Errores en la liquidación de la nómina y falta de aplicación de novedades</v>
      </c>
      <c r="G592" s="54" t="s">
        <v>1561</v>
      </c>
      <c r="H592" s="95" t="s">
        <v>1562</v>
      </c>
      <c r="I592" s="64" t="s">
        <v>1563</v>
      </c>
      <c r="J592" s="64" t="s">
        <v>1564</v>
      </c>
      <c r="K592" s="64" t="s">
        <v>1565</v>
      </c>
      <c r="L592" s="308" t="s">
        <v>80</v>
      </c>
      <c r="M592" s="14" t="s">
        <v>62</v>
      </c>
      <c r="N592" s="131" t="s">
        <v>89</v>
      </c>
      <c r="O592" s="198" t="s">
        <v>1554</v>
      </c>
      <c r="P592" s="199" t="s">
        <v>1555</v>
      </c>
      <c r="Q592" s="198" t="s">
        <v>1556</v>
      </c>
      <c r="R592" s="309" t="s">
        <v>80</v>
      </c>
      <c r="S592" s="18"/>
      <c r="T592" s="18"/>
      <c r="U592" s="18"/>
    </row>
    <row r="593" spans="1:21" ht="63">
      <c r="A593" s="263"/>
      <c r="B593" s="317"/>
      <c r="C593" s="263"/>
      <c r="D593" s="263"/>
      <c r="E593" s="318"/>
      <c r="F593" s="319"/>
      <c r="G593" s="32" t="s">
        <v>1566</v>
      </c>
      <c r="H593" s="33" t="s">
        <v>1567</v>
      </c>
      <c r="I593" s="66" t="s">
        <v>1568</v>
      </c>
      <c r="J593" s="66" t="s">
        <v>1569</v>
      </c>
      <c r="K593" s="66" t="s">
        <v>1570</v>
      </c>
      <c r="L593" s="308"/>
      <c r="M593" s="29" t="s">
        <v>147</v>
      </c>
      <c r="N593" s="49" t="s">
        <v>148</v>
      </c>
      <c r="O593" s="110" t="s">
        <v>1122</v>
      </c>
      <c r="P593" s="111" t="s">
        <v>1559</v>
      </c>
      <c r="Q593" s="110" t="s">
        <v>1124</v>
      </c>
      <c r="R593" s="309"/>
      <c r="S593" s="18"/>
      <c r="T593" s="18"/>
      <c r="U593" s="18"/>
    </row>
    <row r="594" spans="1:21" ht="32.25" thickBot="1">
      <c r="A594" s="263"/>
      <c r="B594" s="317"/>
      <c r="C594" s="263"/>
      <c r="D594" s="263"/>
      <c r="E594" s="318"/>
      <c r="F594" s="319"/>
      <c r="G594" s="32" t="s">
        <v>1571</v>
      </c>
      <c r="H594" s="33" t="s">
        <v>1572</v>
      </c>
      <c r="I594" s="72" t="s">
        <v>1573</v>
      </c>
      <c r="J594" s="72" t="s">
        <v>1569</v>
      </c>
      <c r="K594" s="72" t="s">
        <v>107</v>
      </c>
      <c r="L594" s="308"/>
      <c r="M594" s="39"/>
      <c r="N594" s="135"/>
      <c r="O594" s="112"/>
      <c r="P594" s="112"/>
      <c r="Q594" s="112"/>
      <c r="R594" s="309"/>
      <c r="S594" s="18"/>
      <c r="T594" s="18"/>
      <c r="U594" s="18"/>
    </row>
    <row r="595" spans="1:21" ht="63">
      <c r="A595" s="262">
        <v>1</v>
      </c>
      <c r="B595" s="320">
        <v>44588</v>
      </c>
      <c r="C595" s="262" t="s">
        <v>1547</v>
      </c>
      <c r="D595" s="262" t="s">
        <v>1548</v>
      </c>
      <c r="E595" s="322" t="s">
        <v>1574</v>
      </c>
      <c r="F595" s="324" t="str">
        <f>IFERROR(VLOOKUP(E595,'[24]Riesgos de gestión'!$C$227:$D$276,2,0),0)</f>
        <v>Provisión de empleos incumpliendo la normatividad vigente en materia de gestión del talento humano</v>
      </c>
      <c r="G595" s="27" t="s">
        <v>1575</v>
      </c>
      <c r="H595" s="90" t="s">
        <v>1576</v>
      </c>
      <c r="I595" s="87" t="s">
        <v>1577</v>
      </c>
      <c r="J595" s="87" t="s">
        <v>1578</v>
      </c>
      <c r="K595" s="87" t="s">
        <v>1579</v>
      </c>
      <c r="L595" s="326" t="s">
        <v>80</v>
      </c>
      <c r="M595" s="14" t="s">
        <v>62</v>
      </c>
      <c r="N595" s="131" t="s">
        <v>89</v>
      </c>
      <c r="O595" s="215" t="s">
        <v>1554</v>
      </c>
      <c r="P595" s="216" t="s">
        <v>1555</v>
      </c>
      <c r="Q595" s="215" t="s">
        <v>1556</v>
      </c>
      <c r="R595" s="314" t="s">
        <v>80</v>
      </c>
      <c r="S595" s="18"/>
      <c r="T595" s="18"/>
      <c r="U595" s="18"/>
    </row>
    <row r="596" spans="1:21" ht="47.25">
      <c r="A596" s="263"/>
      <c r="B596" s="317"/>
      <c r="C596" s="263"/>
      <c r="D596" s="263"/>
      <c r="E596" s="318"/>
      <c r="F596" s="319"/>
      <c r="G596" s="29" t="s">
        <v>1580</v>
      </c>
      <c r="H596" s="93" t="s">
        <v>1581</v>
      </c>
      <c r="I596" s="20" t="s">
        <v>1582</v>
      </c>
      <c r="J596" s="20" t="s">
        <v>1583</v>
      </c>
      <c r="K596" s="20" t="s">
        <v>1584</v>
      </c>
      <c r="L596" s="308"/>
      <c r="M596" s="39" t="s">
        <v>1585</v>
      </c>
      <c r="N596" s="135" t="s">
        <v>1586</v>
      </c>
      <c r="O596" s="110" t="s">
        <v>1049</v>
      </c>
      <c r="P596" s="111" t="s">
        <v>1559</v>
      </c>
      <c r="Q596" s="110" t="s">
        <v>1051</v>
      </c>
      <c r="R596" s="309"/>
      <c r="S596" s="18"/>
      <c r="T596" s="18"/>
      <c r="U596" s="18"/>
    </row>
    <row r="597" spans="1:21" ht="63.75" thickBot="1">
      <c r="A597" s="251"/>
      <c r="B597" s="321"/>
      <c r="C597" s="251"/>
      <c r="D597" s="251"/>
      <c r="E597" s="323"/>
      <c r="F597" s="325"/>
      <c r="G597" s="106"/>
      <c r="H597" s="107"/>
      <c r="I597" s="177"/>
      <c r="J597" s="177"/>
      <c r="K597" s="177"/>
      <c r="L597" s="327"/>
      <c r="M597" s="35" t="s">
        <v>147</v>
      </c>
      <c r="N597" s="36" t="s">
        <v>148</v>
      </c>
      <c r="O597" s="99" t="s">
        <v>1122</v>
      </c>
      <c r="P597" s="100" t="s">
        <v>1559</v>
      </c>
      <c r="Q597" s="99" t="s">
        <v>1124</v>
      </c>
      <c r="R597" s="315"/>
      <c r="S597" s="18"/>
      <c r="T597" s="18"/>
      <c r="U597" s="18"/>
    </row>
    <row r="598" spans="1:21" ht="63">
      <c r="A598" s="250">
        <v>1</v>
      </c>
      <c r="B598" s="316">
        <v>44588</v>
      </c>
      <c r="C598" s="250" t="s">
        <v>1547</v>
      </c>
      <c r="D598" s="250" t="s">
        <v>1548</v>
      </c>
      <c r="E598" s="318" t="s">
        <v>1587</v>
      </c>
      <c r="F598" s="319" t="str">
        <f>IFERROR(VLOOKUP(E598,'[24]Riesgos de gestión'!$C$227:$D$276,2,0),0)</f>
        <v>Inadecuado fortalecimiento de las competencias de los funcionarios</v>
      </c>
      <c r="G598" s="54" t="s">
        <v>1588</v>
      </c>
      <c r="H598" s="95" t="s">
        <v>1589</v>
      </c>
      <c r="I598" s="64" t="s">
        <v>1590</v>
      </c>
      <c r="J598" s="64" t="s">
        <v>1591</v>
      </c>
      <c r="K598" s="64" t="s">
        <v>1592</v>
      </c>
      <c r="L598" s="308" t="s">
        <v>80</v>
      </c>
      <c r="M598" s="39" t="s">
        <v>62</v>
      </c>
      <c r="N598" s="135" t="s">
        <v>887</v>
      </c>
      <c r="O598" s="198" t="s">
        <v>1554</v>
      </c>
      <c r="P598" s="199" t="s">
        <v>1555</v>
      </c>
      <c r="Q598" s="198" t="s">
        <v>1556</v>
      </c>
      <c r="R598" s="309" t="s">
        <v>80</v>
      </c>
      <c r="S598" s="18"/>
      <c r="T598" s="18"/>
      <c r="U598" s="18"/>
    </row>
    <row r="599" spans="1:21" ht="63">
      <c r="A599" s="263"/>
      <c r="B599" s="317"/>
      <c r="C599" s="263"/>
      <c r="D599" s="263"/>
      <c r="E599" s="318"/>
      <c r="F599" s="319"/>
      <c r="G599" s="303" t="s">
        <v>1593</v>
      </c>
      <c r="H599" s="304" t="s">
        <v>1594</v>
      </c>
      <c r="I599" s="66" t="s">
        <v>1595</v>
      </c>
      <c r="J599" s="66" t="s">
        <v>1591</v>
      </c>
      <c r="K599" s="66" t="s">
        <v>266</v>
      </c>
      <c r="L599" s="308"/>
      <c r="M599" s="29" t="s">
        <v>147</v>
      </c>
      <c r="N599" s="49" t="s">
        <v>148</v>
      </c>
      <c r="O599" s="110" t="s">
        <v>1122</v>
      </c>
      <c r="P599" s="111" t="s">
        <v>1559</v>
      </c>
      <c r="Q599" s="110" t="s">
        <v>1124</v>
      </c>
      <c r="R599" s="309"/>
      <c r="S599" s="18"/>
      <c r="T599" s="18"/>
      <c r="U599" s="18"/>
    </row>
    <row r="600" spans="1:21" ht="63">
      <c r="A600" s="263"/>
      <c r="B600" s="317"/>
      <c r="C600" s="263"/>
      <c r="D600" s="263"/>
      <c r="E600" s="318"/>
      <c r="F600" s="319"/>
      <c r="G600" s="285"/>
      <c r="H600" s="287"/>
      <c r="I600" s="66" t="s">
        <v>1596</v>
      </c>
      <c r="J600" s="66" t="s">
        <v>1591</v>
      </c>
      <c r="K600" s="66" t="s">
        <v>266</v>
      </c>
      <c r="L600" s="308"/>
      <c r="M600" s="39"/>
      <c r="N600" s="135"/>
      <c r="O600" s="112"/>
      <c r="P600" s="112"/>
      <c r="Q600" s="112"/>
      <c r="R600" s="309"/>
      <c r="S600" s="18"/>
      <c r="T600" s="18"/>
      <c r="U600" s="18"/>
    </row>
    <row r="601" spans="1:21" ht="63">
      <c r="A601" s="263"/>
      <c r="B601" s="317"/>
      <c r="C601" s="263"/>
      <c r="D601" s="263"/>
      <c r="E601" s="318"/>
      <c r="F601" s="319"/>
      <c r="G601" s="32" t="s">
        <v>1597</v>
      </c>
      <c r="H601" s="33" t="s">
        <v>1598</v>
      </c>
      <c r="I601" s="66" t="s">
        <v>1599</v>
      </c>
      <c r="J601" s="66" t="s">
        <v>1591</v>
      </c>
      <c r="K601" s="66" t="s">
        <v>266</v>
      </c>
      <c r="L601" s="308"/>
      <c r="M601" s="39"/>
      <c r="N601" s="135"/>
      <c r="O601" s="112"/>
      <c r="P601" s="112"/>
      <c r="Q601" s="112"/>
      <c r="R601" s="309"/>
      <c r="S601" s="18"/>
      <c r="T601" s="18"/>
      <c r="U601" s="18"/>
    </row>
    <row r="602" spans="1:21" ht="63.75" thickBot="1">
      <c r="A602" s="274"/>
      <c r="B602" s="317"/>
      <c r="C602" s="274"/>
      <c r="D602" s="274"/>
      <c r="E602" s="318"/>
      <c r="F602" s="319"/>
      <c r="G602" s="32" t="s">
        <v>1600</v>
      </c>
      <c r="H602" s="33" t="s">
        <v>1601</v>
      </c>
      <c r="I602" s="72" t="s">
        <v>1602</v>
      </c>
      <c r="J602" s="72" t="s">
        <v>1603</v>
      </c>
      <c r="K602" s="72" t="s">
        <v>1604</v>
      </c>
      <c r="L602" s="308"/>
      <c r="M602" s="35"/>
      <c r="N602" s="98"/>
      <c r="O602" s="102"/>
      <c r="P602" s="102"/>
      <c r="Q602" s="102"/>
      <c r="R602" s="309"/>
      <c r="S602" s="18"/>
      <c r="T602" s="18"/>
      <c r="U602" s="18"/>
    </row>
    <row r="603" spans="1:21" ht="47.25">
      <c r="A603" s="262">
        <v>1</v>
      </c>
      <c r="B603" s="320">
        <v>44588</v>
      </c>
      <c r="C603" s="262" t="s">
        <v>1547</v>
      </c>
      <c r="D603" s="262" t="s">
        <v>1548</v>
      </c>
      <c r="E603" s="322" t="s">
        <v>1605</v>
      </c>
      <c r="F603" s="324" t="str">
        <f>IFERROR(VLOOKUP(E603,'[24]Riesgos de gestión'!$C$227:$D$276,2,0),0)</f>
        <v>Afectación y deterioro del bienestar y el clima laboral de los servidores de la Entidad</v>
      </c>
      <c r="G603" s="334" t="s">
        <v>1606</v>
      </c>
      <c r="H603" s="336" t="s">
        <v>1607</v>
      </c>
      <c r="I603" s="87" t="s">
        <v>1608</v>
      </c>
      <c r="J603" s="87" t="s">
        <v>1609</v>
      </c>
      <c r="K603" s="87" t="s">
        <v>1610</v>
      </c>
      <c r="L603" s="326" t="s">
        <v>80</v>
      </c>
      <c r="M603" s="39" t="s">
        <v>62</v>
      </c>
      <c r="N603" s="135" t="s">
        <v>887</v>
      </c>
      <c r="O603" s="215" t="s">
        <v>1554</v>
      </c>
      <c r="P603" s="216" t="s">
        <v>1555</v>
      </c>
      <c r="Q603" s="215" t="s">
        <v>1556</v>
      </c>
      <c r="R603" s="346" t="s">
        <v>45</v>
      </c>
      <c r="S603" s="18"/>
      <c r="T603" s="18"/>
      <c r="U603" s="18"/>
    </row>
    <row r="604" spans="1:21" ht="63">
      <c r="A604" s="263"/>
      <c r="B604" s="317"/>
      <c r="C604" s="263"/>
      <c r="D604" s="263"/>
      <c r="E604" s="318"/>
      <c r="F604" s="319"/>
      <c r="G604" s="284"/>
      <c r="H604" s="338"/>
      <c r="I604" s="66" t="s">
        <v>1611</v>
      </c>
      <c r="J604" s="66" t="s">
        <v>1609</v>
      </c>
      <c r="K604" s="66" t="s">
        <v>1612</v>
      </c>
      <c r="L604" s="308"/>
      <c r="M604" s="29" t="s">
        <v>147</v>
      </c>
      <c r="N604" s="49" t="s">
        <v>148</v>
      </c>
      <c r="O604" s="110" t="s">
        <v>1122</v>
      </c>
      <c r="P604" s="111" t="s">
        <v>1559</v>
      </c>
      <c r="Q604" s="110" t="s">
        <v>1124</v>
      </c>
      <c r="R604" s="341"/>
      <c r="S604" s="18"/>
      <c r="T604" s="18"/>
      <c r="U604" s="18"/>
    </row>
    <row r="605" spans="1:21" ht="31.5">
      <c r="A605" s="263"/>
      <c r="B605" s="317"/>
      <c r="C605" s="263"/>
      <c r="D605" s="263"/>
      <c r="E605" s="318"/>
      <c r="F605" s="319"/>
      <c r="G605" s="303" t="s">
        <v>1613</v>
      </c>
      <c r="H605" s="310" t="s">
        <v>1614</v>
      </c>
      <c r="I605" s="66" t="s">
        <v>1615</v>
      </c>
      <c r="J605" s="66" t="s">
        <v>1609</v>
      </c>
      <c r="K605" s="66" t="s">
        <v>1616</v>
      </c>
      <c r="L605" s="308"/>
      <c r="M605" s="39"/>
      <c r="N605" s="135"/>
      <c r="O605" s="112"/>
      <c r="P605" s="112"/>
      <c r="Q605" s="112"/>
      <c r="R605" s="341"/>
      <c r="S605" s="18"/>
      <c r="T605" s="18"/>
      <c r="U605" s="18"/>
    </row>
    <row r="606" spans="1:21" ht="47.25">
      <c r="A606" s="263"/>
      <c r="B606" s="317"/>
      <c r="C606" s="263"/>
      <c r="D606" s="263"/>
      <c r="E606" s="318"/>
      <c r="F606" s="319"/>
      <c r="G606" s="284"/>
      <c r="H606" s="338"/>
      <c r="I606" s="20" t="s">
        <v>1617</v>
      </c>
      <c r="J606" s="66" t="s">
        <v>1609</v>
      </c>
      <c r="K606" s="66" t="s">
        <v>1618</v>
      </c>
      <c r="L606" s="308"/>
      <c r="M606" s="39"/>
      <c r="N606" s="135"/>
      <c r="O606" s="112"/>
      <c r="P606" s="112"/>
      <c r="Q606" s="112"/>
      <c r="R606" s="341"/>
      <c r="S606" s="18"/>
      <c r="T606" s="18"/>
      <c r="U606" s="18"/>
    </row>
    <row r="607" spans="1:21" ht="31.5">
      <c r="A607" s="263"/>
      <c r="B607" s="317"/>
      <c r="C607" s="263"/>
      <c r="D607" s="263"/>
      <c r="E607" s="318"/>
      <c r="F607" s="319"/>
      <c r="G607" s="285"/>
      <c r="H607" s="307"/>
      <c r="I607" s="66" t="s">
        <v>1619</v>
      </c>
      <c r="J607" s="66" t="s">
        <v>1609</v>
      </c>
      <c r="K607" s="66" t="s">
        <v>353</v>
      </c>
      <c r="L607" s="308"/>
      <c r="M607" s="39"/>
      <c r="N607" s="135"/>
      <c r="O607" s="112"/>
      <c r="P607" s="112"/>
      <c r="Q607" s="112"/>
      <c r="R607" s="341"/>
      <c r="S607" s="18"/>
      <c r="T607" s="18"/>
      <c r="U607" s="18"/>
    </row>
    <row r="608" spans="1:21" ht="63">
      <c r="A608" s="263"/>
      <c r="B608" s="317"/>
      <c r="C608" s="263"/>
      <c r="D608" s="263"/>
      <c r="E608" s="318"/>
      <c r="F608" s="319"/>
      <c r="G608" s="303" t="s">
        <v>1620</v>
      </c>
      <c r="H608" s="310" t="s">
        <v>1621</v>
      </c>
      <c r="I608" s="20" t="s">
        <v>1622</v>
      </c>
      <c r="J608" s="66" t="s">
        <v>1603</v>
      </c>
      <c r="K608" s="20" t="s">
        <v>1623</v>
      </c>
      <c r="L608" s="308"/>
      <c r="M608" s="39"/>
      <c r="N608" s="135"/>
      <c r="O608" s="112"/>
      <c r="P608" s="112"/>
      <c r="Q608" s="112"/>
      <c r="R608" s="341"/>
      <c r="S608" s="18"/>
      <c r="T608" s="18"/>
      <c r="U608" s="18"/>
    </row>
    <row r="609" spans="1:21" ht="32.25" thickBot="1">
      <c r="A609" s="251"/>
      <c r="B609" s="321"/>
      <c r="C609" s="251"/>
      <c r="D609" s="251"/>
      <c r="E609" s="323"/>
      <c r="F609" s="325"/>
      <c r="G609" s="335"/>
      <c r="H609" s="337"/>
      <c r="I609" s="78" t="s">
        <v>1624</v>
      </c>
      <c r="J609" s="78" t="s">
        <v>1625</v>
      </c>
      <c r="K609" s="78" t="s">
        <v>1626</v>
      </c>
      <c r="L609" s="327"/>
      <c r="M609" s="106"/>
      <c r="N609" s="107"/>
      <c r="O609" s="132"/>
      <c r="P609" s="132"/>
      <c r="Q609" s="132"/>
      <c r="R609" s="347"/>
      <c r="S609" s="18"/>
      <c r="T609" s="18"/>
      <c r="U609" s="18"/>
    </row>
    <row r="610" spans="1:21" ht="63">
      <c r="A610" s="250">
        <v>1</v>
      </c>
      <c r="B610" s="316">
        <v>44588</v>
      </c>
      <c r="C610" s="250" t="s">
        <v>1547</v>
      </c>
      <c r="D610" s="250" t="s">
        <v>1548</v>
      </c>
      <c r="E610" s="318" t="s">
        <v>1627</v>
      </c>
      <c r="F610" s="319" t="str">
        <f>IFERROR(VLOOKUP(E610,'[24]Riesgos de gestión'!$C$227:$D$276,2,0),0)</f>
        <v>Incumplimiento de la normatividad vigente en materia de seguridad y salud en el trabajo</v>
      </c>
      <c r="G610" s="284" t="s">
        <v>1628</v>
      </c>
      <c r="H610" s="338" t="s">
        <v>1629</v>
      </c>
      <c r="I610" s="64" t="s">
        <v>1630</v>
      </c>
      <c r="J610" s="64" t="s">
        <v>1631</v>
      </c>
      <c r="K610" s="64" t="s">
        <v>393</v>
      </c>
      <c r="L610" s="308" t="s">
        <v>80</v>
      </c>
      <c r="M610" s="29" t="s">
        <v>147</v>
      </c>
      <c r="N610" s="49" t="s">
        <v>148</v>
      </c>
      <c r="O610" s="198" t="s">
        <v>1122</v>
      </c>
      <c r="P610" s="199" t="s">
        <v>1559</v>
      </c>
      <c r="Q610" s="198" t="s">
        <v>1124</v>
      </c>
      <c r="R610" s="309" t="s">
        <v>80</v>
      </c>
      <c r="S610" s="18"/>
      <c r="T610" s="18"/>
      <c r="U610" s="18"/>
    </row>
    <row r="611" spans="1:21" ht="47.25">
      <c r="A611" s="263"/>
      <c r="B611" s="317"/>
      <c r="C611" s="263"/>
      <c r="D611" s="263"/>
      <c r="E611" s="318"/>
      <c r="F611" s="319"/>
      <c r="G611" s="284"/>
      <c r="H611" s="338"/>
      <c r="I611" s="66" t="s">
        <v>1632</v>
      </c>
      <c r="J611" s="66" t="s">
        <v>1631</v>
      </c>
      <c r="K611" s="66" t="s">
        <v>1633</v>
      </c>
      <c r="L611" s="308"/>
      <c r="M611" s="39"/>
      <c r="N611" s="135"/>
      <c r="O611" s="112"/>
      <c r="P611" s="112"/>
      <c r="Q611" s="112"/>
      <c r="R611" s="309"/>
      <c r="S611" s="18"/>
      <c r="T611" s="18"/>
      <c r="U611" s="18"/>
    </row>
    <row r="612" spans="1:21" ht="31.5">
      <c r="A612" s="263"/>
      <c r="B612" s="317"/>
      <c r="C612" s="263"/>
      <c r="D612" s="263"/>
      <c r="E612" s="318"/>
      <c r="F612" s="319"/>
      <c r="G612" s="303" t="s">
        <v>1634</v>
      </c>
      <c r="H612" s="310" t="s">
        <v>1635</v>
      </c>
      <c r="I612" s="66" t="s">
        <v>1636</v>
      </c>
      <c r="J612" s="66" t="s">
        <v>1631</v>
      </c>
      <c r="K612" s="66" t="s">
        <v>393</v>
      </c>
      <c r="L612" s="308"/>
      <c r="M612" s="39"/>
      <c r="N612" s="135"/>
      <c r="O612" s="112"/>
      <c r="P612" s="112"/>
      <c r="Q612" s="112"/>
      <c r="R612" s="309"/>
      <c r="S612" s="18"/>
      <c r="T612" s="18"/>
      <c r="U612" s="18"/>
    </row>
    <row r="613" spans="1:21" ht="31.5">
      <c r="A613" s="263"/>
      <c r="B613" s="317"/>
      <c r="C613" s="263"/>
      <c r="D613" s="263"/>
      <c r="E613" s="318"/>
      <c r="F613" s="319"/>
      <c r="G613" s="284"/>
      <c r="H613" s="338"/>
      <c r="I613" s="66" t="s">
        <v>1637</v>
      </c>
      <c r="J613" s="66" t="s">
        <v>1631</v>
      </c>
      <c r="K613" s="66" t="s">
        <v>844</v>
      </c>
      <c r="L613" s="308"/>
      <c r="M613" s="39"/>
      <c r="N613" s="135"/>
      <c r="O613" s="112"/>
      <c r="P613" s="112"/>
      <c r="Q613" s="112"/>
      <c r="R613" s="309"/>
      <c r="S613" s="18"/>
      <c r="T613" s="18"/>
      <c r="U613" s="18"/>
    </row>
    <row r="614" spans="1:21" ht="31.5">
      <c r="A614" s="263"/>
      <c r="B614" s="317"/>
      <c r="C614" s="263"/>
      <c r="D614" s="263"/>
      <c r="E614" s="318"/>
      <c r="F614" s="319"/>
      <c r="G614" s="285"/>
      <c r="H614" s="307"/>
      <c r="I614" s="20" t="s">
        <v>1638</v>
      </c>
      <c r="J614" s="66" t="s">
        <v>1631</v>
      </c>
      <c r="K614" s="66" t="s">
        <v>393</v>
      </c>
      <c r="L614" s="308"/>
      <c r="M614" s="39"/>
      <c r="N614" s="135"/>
      <c r="O614" s="112"/>
      <c r="P614" s="112"/>
      <c r="Q614" s="112"/>
      <c r="R614" s="309"/>
      <c r="S614" s="18"/>
      <c r="T614" s="18"/>
      <c r="U614" s="18"/>
    </row>
    <row r="615" spans="1:21" ht="31.5">
      <c r="A615" s="263"/>
      <c r="B615" s="317"/>
      <c r="C615" s="263"/>
      <c r="D615" s="263"/>
      <c r="E615" s="318"/>
      <c r="F615" s="319"/>
      <c r="G615" s="303" t="s">
        <v>1639</v>
      </c>
      <c r="H615" s="310" t="s">
        <v>1640</v>
      </c>
      <c r="I615" s="66" t="s">
        <v>1641</v>
      </c>
      <c r="J615" s="66" t="s">
        <v>1631</v>
      </c>
      <c r="K615" s="66" t="s">
        <v>1642</v>
      </c>
      <c r="L615" s="308"/>
      <c r="M615" s="39"/>
      <c r="N615" s="135"/>
      <c r="O615" s="112"/>
      <c r="P615" s="112"/>
      <c r="Q615" s="112"/>
      <c r="R615" s="309"/>
      <c r="S615" s="18"/>
      <c r="T615" s="18"/>
      <c r="U615" s="18"/>
    </row>
    <row r="616" spans="1:21" ht="31.5">
      <c r="A616" s="263"/>
      <c r="B616" s="317"/>
      <c r="C616" s="263"/>
      <c r="D616" s="263"/>
      <c r="E616" s="318"/>
      <c r="F616" s="319"/>
      <c r="G616" s="284"/>
      <c r="H616" s="338"/>
      <c r="I616" s="66" t="s">
        <v>1643</v>
      </c>
      <c r="J616" s="66" t="s">
        <v>1631</v>
      </c>
      <c r="K616" s="66" t="s">
        <v>1644</v>
      </c>
      <c r="L616" s="308"/>
      <c r="M616" s="39"/>
      <c r="N616" s="135"/>
      <c r="O616" s="112"/>
      <c r="P616" s="112"/>
      <c r="Q616" s="112"/>
      <c r="R616" s="309"/>
      <c r="S616" s="18"/>
      <c r="T616" s="18"/>
      <c r="U616" s="18"/>
    </row>
    <row r="617" spans="1:21" ht="63.75" thickBot="1">
      <c r="A617" s="274"/>
      <c r="B617" s="317"/>
      <c r="C617" s="274"/>
      <c r="D617" s="274"/>
      <c r="E617" s="318"/>
      <c r="F617" s="319"/>
      <c r="G617" s="32" t="s">
        <v>1645</v>
      </c>
      <c r="H617" s="33" t="s">
        <v>1646</v>
      </c>
      <c r="I617" s="44" t="s">
        <v>1647</v>
      </c>
      <c r="J617" s="72" t="s">
        <v>1631</v>
      </c>
      <c r="K617" s="72" t="s">
        <v>1648</v>
      </c>
      <c r="L617" s="308"/>
      <c r="M617" s="54"/>
      <c r="N617" s="95"/>
      <c r="O617" s="102"/>
      <c r="P617" s="102"/>
      <c r="Q617" s="102"/>
      <c r="R617" s="309"/>
      <c r="S617" s="18"/>
      <c r="T617" s="18"/>
      <c r="U617" s="18"/>
    </row>
    <row r="618" spans="1:21" ht="47.25">
      <c r="A618" s="262">
        <v>1</v>
      </c>
      <c r="B618" s="320">
        <v>44588</v>
      </c>
      <c r="C618" s="262" t="s">
        <v>1547</v>
      </c>
      <c r="D618" s="262" t="s">
        <v>1548</v>
      </c>
      <c r="E618" s="322" t="s">
        <v>1649</v>
      </c>
      <c r="F618" s="324" t="str">
        <f>IFERROR(VLOOKUP(E618,'[24]Riesgos de gestión'!$C$227:$D$276,2,0),0)</f>
        <v>Aumento de accidentes, enfermedades laborales o muertes</v>
      </c>
      <c r="G618" s="27" t="s">
        <v>1650</v>
      </c>
      <c r="H618" s="28" t="s">
        <v>1651</v>
      </c>
      <c r="I618" s="87" t="s">
        <v>1652</v>
      </c>
      <c r="J618" s="87" t="s">
        <v>1653</v>
      </c>
      <c r="K618" s="87" t="s">
        <v>1654</v>
      </c>
      <c r="L618" s="326" t="s">
        <v>80</v>
      </c>
      <c r="M618" s="14" t="s">
        <v>1655</v>
      </c>
      <c r="N618" s="131" t="s">
        <v>1656</v>
      </c>
      <c r="O618" s="215" t="s">
        <v>1657</v>
      </c>
      <c r="P618" s="216" t="s">
        <v>1658</v>
      </c>
      <c r="Q618" s="215" t="s">
        <v>1659</v>
      </c>
      <c r="R618" s="314" t="s">
        <v>80</v>
      </c>
      <c r="S618" s="18"/>
      <c r="T618" s="18"/>
      <c r="U618" s="18"/>
    </row>
    <row r="619" spans="1:21" ht="63.75" thickBot="1">
      <c r="A619" s="251"/>
      <c r="B619" s="321"/>
      <c r="C619" s="251"/>
      <c r="D619" s="251"/>
      <c r="E619" s="323"/>
      <c r="F619" s="325"/>
      <c r="G619" s="35" t="s">
        <v>1660</v>
      </c>
      <c r="H619" s="36" t="s">
        <v>1661</v>
      </c>
      <c r="I619" s="78" t="s">
        <v>1662</v>
      </c>
      <c r="J619" s="78" t="s">
        <v>1631</v>
      </c>
      <c r="K619" s="78" t="s">
        <v>1663</v>
      </c>
      <c r="L619" s="327"/>
      <c r="M619" s="106"/>
      <c r="N619" s="107"/>
      <c r="O619" s="177"/>
      <c r="P619" s="177"/>
      <c r="Q619" s="177"/>
      <c r="R619" s="315"/>
      <c r="S619" s="18"/>
      <c r="T619" s="18"/>
      <c r="U619" s="18"/>
    </row>
    <row r="620" spans="1:21" ht="47.25">
      <c r="A620" s="250">
        <v>1</v>
      </c>
      <c r="B620" s="316">
        <v>44588</v>
      </c>
      <c r="C620" s="250" t="s">
        <v>1547</v>
      </c>
      <c r="D620" s="250" t="s">
        <v>1548</v>
      </c>
      <c r="E620" s="318" t="s">
        <v>1664</v>
      </c>
      <c r="F620" s="319" t="str">
        <f>IFERROR(VLOOKUP(E620,'[24]Riesgos de gestión'!$C$227:$D$276,2,0),0)</f>
        <v>Inoportunidad en la atención de solicitudes de situaciones administrativas o certificaciones</v>
      </c>
      <c r="G620" s="284" t="s">
        <v>1665</v>
      </c>
      <c r="H620" s="338" t="s">
        <v>1666</v>
      </c>
      <c r="I620" s="64" t="s">
        <v>1667</v>
      </c>
      <c r="J620" s="64" t="s">
        <v>1668</v>
      </c>
      <c r="K620" s="64" t="s">
        <v>107</v>
      </c>
      <c r="L620" s="308" t="s">
        <v>80</v>
      </c>
      <c r="M620" s="39" t="s">
        <v>1585</v>
      </c>
      <c r="N620" s="135" t="s">
        <v>1586</v>
      </c>
      <c r="O620" s="198" t="s">
        <v>1049</v>
      </c>
      <c r="P620" s="199" t="s">
        <v>1559</v>
      </c>
      <c r="Q620" s="198" t="s">
        <v>1051</v>
      </c>
      <c r="R620" s="309" t="s">
        <v>80</v>
      </c>
      <c r="S620" s="18"/>
      <c r="T620" s="18"/>
      <c r="U620" s="18"/>
    </row>
    <row r="621" spans="1:21" ht="63">
      <c r="A621" s="263"/>
      <c r="B621" s="317"/>
      <c r="C621" s="263"/>
      <c r="D621" s="263"/>
      <c r="E621" s="318"/>
      <c r="F621" s="319"/>
      <c r="G621" s="284"/>
      <c r="H621" s="338"/>
      <c r="I621" s="66" t="s">
        <v>1669</v>
      </c>
      <c r="J621" s="66" t="s">
        <v>1668</v>
      </c>
      <c r="K621" s="66" t="s">
        <v>1670</v>
      </c>
      <c r="L621" s="308"/>
      <c r="M621" s="29" t="s">
        <v>147</v>
      </c>
      <c r="N621" s="49" t="s">
        <v>148</v>
      </c>
      <c r="O621" s="110" t="s">
        <v>1122</v>
      </c>
      <c r="P621" s="111" t="s">
        <v>1559</v>
      </c>
      <c r="Q621" s="110" t="s">
        <v>1124</v>
      </c>
      <c r="R621" s="309"/>
      <c r="S621" s="18"/>
      <c r="T621" s="18"/>
      <c r="U621" s="18"/>
    </row>
    <row r="622" spans="1:21" ht="47.25">
      <c r="A622" s="263"/>
      <c r="B622" s="317"/>
      <c r="C622" s="263"/>
      <c r="D622" s="263"/>
      <c r="E622" s="318"/>
      <c r="F622" s="319"/>
      <c r="G622" s="32" t="s">
        <v>1671</v>
      </c>
      <c r="H622" s="33" t="s">
        <v>1672</v>
      </c>
      <c r="I622" s="66" t="s">
        <v>1673</v>
      </c>
      <c r="J622" s="66" t="s">
        <v>1674</v>
      </c>
      <c r="K622" s="66" t="s">
        <v>1675</v>
      </c>
      <c r="L622" s="308"/>
      <c r="M622" s="39"/>
      <c r="N622" s="135"/>
      <c r="O622" s="112"/>
      <c r="P622" s="112"/>
      <c r="Q622" s="112"/>
      <c r="R622" s="309"/>
      <c r="S622" s="18"/>
      <c r="T622" s="18"/>
      <c r="U622" s="18"/>
    </row>
    <row r="623" spans="1:21" ht="18.75" thickBot="1">
      <c r="A623" s="274"/>
      <c r="B623" s="317"/>
      <c r="C623" s="274"/>
      <c r="D623" s="274"/>
      <c r="E623" s="318"/>
      <c r="F623" s="319"/>
      <c r="G623" s="32" t="s">
        <v>1676</v>
      </c>
      <c r="H623" s="33" t="s">
        <v>1677</v>
      </c>
      <c r="I623" s="72" t="s">
        <v>1678</v>
      </c>
      <c r="J623" s="72" t="s">
        <v>1679</v>
      </c>
      <c r="K623" s="44" t="s">
        <v>107</v>
      </c>
      <c r="L623" s="308"/>
      <c r="M623" s="35"/>
      <c r="N623" s="98"/>
      <c r="O623" s="178"/>
      <c r="P623" s="178"/>
      <c r="Q623" s="178"/>
      <c r="R623" s="309"/>
      <c r="S623" s="18"/>
      <c r="T623" s="18"/>
      <c r="U623" s="18"/>
    </row>
    <row r="624" spans="1:21" ht="47.25">
      <c r="A624" s="262">
        <v>1</v>
      </c>
      <c r="B624" s="320">
        <v>44588</v>
      </c>
      <c r="C624" s="262" t="s">
        <v>1547</v>
      </c>
      <c r="D624" s="262" t="s">
        <v>1548</v>
      </c>
      <c r="E624" s="322" t="s">
        <v>1680</v>
      </c>
      <c r="F624" s="324" t="str">
        <f>IFERROR(VLOOKUP(E624,'[24]Riesgos de gestión'!$C$227:$D$276,2,0),0)</f>
        <v>Inadecuada actualización del manual de funciones de la ANM</v>
      </c>
      <c r="G624" s="334" t="s">
        <v>1681</v>
      </c>
      <c r="H624" s="336" t="s">
        <v>1682</v>
      </c>
      <c r="I624" s="87" t="s">
        <v>1683</v>
      </c>
      <c r="J624" s="87" t="s">
        <v>1684</v>
      </c>
      <c r="K624" s="87" t="s">
        <v>481</v>
      </c>
      <c r="L624" s="348" t="s">
        <v>45</v>
      </c>
      <c r="M624" s="39" t="s">
        <v>1585</v>
      </c>
      <c r="N624" s="135" t="s">
        <v>1586</v>
      </c>
      <c r="O624" s="215" t="s">
        <v>1049</v>
      </c>
      <c r="P624" s="216" t="s">
        <v>1559</v>
      </c>
      <c r="Q624" s="215" t="s">
        <v>1051</v>
      </c>
      <c r="R624" s="346" t="s">
        <v>45</v>
      </c>
      <c r="S624" s="18"/>
      <c r="T624" s="18"/>
      <c r="U624" s="18"/>
    </row>
    <row r="625" spans="1:21" ht="63.75" thickBot="1">
      <c r="A625" s="251"/>
      <c r="B625" s="321"/>
      <c r="C625" s="251"/>
      <c r="D625" s="251"/>
      <c r="E625" s="323"/>
      <c r="F625" s="325"/>
      <c r="G625" s="335"/>
      <c r="H625" s="337"/>
      <c r="I625" s="70" t="s">
        <v>1685</v>
      </c>
      <c r="J625" s="78" t="s">
        <v>1684</v>
      </c>
      <c r="K625" s="70" t="s">
        <v>1686</v>
      </c>
      <c r="L625" s="349"/>
      <c r="M625" s="35" t="s">
        <v>147</v>
      </c>
      <c r="N625" s="36" t="s">
        <v>148</v>
      </c>
      <c r="O625" s="99" t="s">
        <v>1122</v>
      </c>
      <c r="P625" s="100" t="s">
        <v>1559</v>
      </c>
      <c r="Q625" s="99" t="s">
        <v>1124</v>
      </c>
      <c r="R625" s="347"/>
      <c r="S625" s="18"/>
      <c r="T625" s="18"/>
      <c r="U625" s="18"/>
    </row>
    <row r="626" spans="1:21" ht="47.25">
      <c r="A626" s="250">
        <v>1</v>
      </c>
      <c r="B626" s="316">
        <v>44588</v>
      </c>
      <c r="C626" s="250" t="s">
        <v>1547</v>
      </c>
      <c r="D626" s="250" t="s">
        <v>1687</v>
      </c>
      <c r="E626" s="318" t="s">
        <v>1688</v>
      </c>
      <c r="F626" s="319" t="str">
        <f>IFERROR(VLOOKUP(E626,'[25]Riesgos de gestión'!$C$227:$D$276,2,0),0)</f>
        <v>Incumplimiento del deber funcional relacionado con el trámite oportuno de todas las quejas e informes que lleguen al Grupo de Control Interno Disciplinario</v>
      </c>
      <c r="G626" s="284" t="s">
        <v>1689</v>
      </c>
      <c r="H626" s="338" t="s">
        <v>1690</v>
      </c>
      <c r="I626" s="64" t="s">
        <v>1691</v>
      </c>
      <c r="J626" s="64" t="s">
        <v>1692</v>
      </c>
      <c r="K626" s="139" t="s">
        <v>1693</v>
      </c>
      <c r="L626" s="308" t="s">
        <v>80</v>
      </c>
      <c r="M626" s="339" t="s">
        <v>147</v>
      </c>
      <c r="N626" s="340" t="s">
        <v>148</v>
      </c>
      <c r="O626" s="69" t="s">
        <v>1694</v>
      </c>
      <c r="P626" s="69" t="s">
        <v>1695</v>
      </c>
      <c r="Q626" s="69" t="s">
        <v>1696</v>
      </c>
      <c r="R626" s="341" t="s">
        <v>45</v>
      </c>
      <c r="S626" s="18"/>
      <c r="T626" s="18"/>
      <c r="U626" s="18"/>
    </row>
    <row r="627" spans="1:21" ht="47.25">
      <c r="A627" s="263"/>
      <c r="B627" s="317"/>
      <c r="C627" s="263"/>
      <c r="D627" s="263"/>
      <c r="E627" s="318"/>
      <c r="F627" s="319"/>
      <c r="G627" s="284"/>
      <c r="H627" s="338"/>
      <c r="I627" s="66" t="s">
        <v>1697</v>
      </c>
      <c r="J627" s="66" t="s">
        <v>1698</v>
      </c>
      <c r="K627" s="109" t="s">
        <v>1699</v>
      </c>
      <c r="L627" s="308"/>
      <c r="M627" s="339"/>
      <c r="N627" s="340"/>
      <c r="O627" s="20" t="s">
        <v>1700</v>
      </c>
      <c r="P627" s="20" t="s">
        <v>1695</v>
      </c>
      <c r="Q627" s="20" t="s">
        <v>1696</v>
      </c>
      <c r="R627" s="341"/>
      <c r="S627" s="18"/>
      <c r="T627" s="18"/>
      <c r="U627" s="18"/>
    </row>
    <row r="628" spans="1:21" ht="63">
      <c r="A628" s="263"/>
      <c r="B628" s="317"/>
      <c r="C628" s="263"/>
      <c r="D628" s="263"/>
      <c r="E628" s="318"/>
      <c r="F628" s="319"/>
      <c r="G628" s="285"/>
      <c r="H628" s="307"/>
      <c r="I628" s="66" t="s">
        <v>1701</v>
      </c>
      <c r="J628" s="66" t="s">
        <v>1702</v>
      </c>
      <c r="K628" s="109" t="s">
        <v>1703</v>
      </c>
      <c r="L628" s="308"/>
      <c r="M628" s="233"/>
      <c r="N628" s="235"/>
      <c r="O628" s="20" t="s">
        <v>1704</v>
      </c>
      <c r="P628" s="20" t="s">
        <v>1705</v>
      </c>
      <c r="Q628" s="20" t="s">
        <v>1706</v>
      </c>
      <c r="R628" s="341"/>
      <c r="S628" s="18"/>
      <c r="T628" s="18"/>
      <c r="U628" s="18"/>
    </row>
    <row r="629" spans="1:21" ht="47.25">
      <c r="A629" s="263"/>
      <c r="B629" s="317"/>
      <c r="C629" s="263"/>
      <c r="D629" s="263"/>
      <c r="E629" s="318"/>
      <c r="F629" s="319"/>
      <c r="G629" s="303"/>
      <c r="H629" s="303"/>
      <c r="I629" s="136"/>
      <c r="J629" s="136"/>
      <c r="K629" s="136"/>
      <c r="L629" s="308"/>
      <c r="M629" s="342" t="s">
        <v>1707</v>
      </c>
      <c r="N629" s="344" t="s">
        <v>1708</v>
      </c>
      <c r="O629" s="69" t="s">
        <v>1709</v>
      </c>
      <c r="P629" s="69" t="s">
        <v>1710</v>
      </c>
      <c r="Q629" s="69" t="s">
        <v>266</v>
      </c>
      <c r="R629" s="341"/>
      <c r="S629" s="18"/>
      <c r="T629" s="18"/>
      <c r="U629" s="18"/>
    </row>
    <row r="630" spans="1:21" ht="48" thickBot="1">
      <c r="A630" s="274"/>
      <c r="B630" s="317"/>
      <c r="C630" s="274"/>
      <c r="D630" s="274"/>
      <c r="E630" s="318"/>
      <c r="F630" s="319"/>
      <c r="G630" s="284"/>
      <c r="H630" s="284"/>
      <c r="I630" s="102"/>
      <c r="J630" s="102"/>
      <c r="K630" s="102"/>
      <c r="L630" s="308"/>
      <c r="M630" s="343"/>
      <c r="N630" s="345"/>
      <c r="O630" s="44" t="s">
        <v>1711</v>
      </c>
      <c r="P630" s="44" t="s">
        <v>1712</v>
      </c>
      <c r="Q630" s="44" t="s">
        <v>266</v>
      </c>
      <c r="R630" s="341"/>
      <c r="S630" s="18"/>
      <c r="T630" s="18"/>
      <c r="U630" s="18"/>
    </row>
    <row r="631" spans="1:21" ht="47.25">
      <c r="A631" s="262">
        <v>1</v>
      </c>
      <c r="B631" s="320">
        <v>44588</v>
      </c>
      <c r="C631" s="262" t="s">
        <v>1547</v>
      </c>
      <c r="D631" s="262" t="s">
        <v>1687</v>
      </c>
      <c r="E631" s="322" t="s">
        <v>1713</v>
      </c>
      <c r="F631" s="324" t="str">
        <f>IFERROR(VLOOKUP(E631,'[25]Riesgos de gestión'!$C$227:$D$276,2,0),0)</f>
        <v>Incumplimiento de las normas del derecho disciplinario</v>
      </c>
      <c r="G631" s="334" t="s">
        <v>1714</v>
      </c>
      <c r="H631" s="336" t="s">
        <v>1715</v>
      </c>
      <c r="I631" s="87" t="s">
        <v>1716</v>
      </c>
      <c r="J631" s="87" t="s">
        <v>1698</v>
      </c>
      <c r="K631" s="91" t="s">
        <v>107</v>
      </c>
      <c r="L631" s="326" t="s">
        <v>80</v>
      </c>
      <c r="M631" s="339" t="s">
        <v>147</v>
      </c>
      <c r="N631" s="340" t="s">
        <v>148</v>
      </c>
      <c r="O631" s="57" t="s">
        <v>1694</v>
      </c>
      <c r="P631" s="57" t="s">
        <v>1695</v>
      </c>
      <c r="Q631" s="57" t="s">
        <v>1696</v>
      </c>
      <c r="R631" s="346" t="s">
        <v>45</v>
      </c>
      <c r="S631" s="18"/>
      <c r="T631" s="18"/>
      <c r="U631" s="18"/>
    </row>
    <row r="632" spans="1:21" ht="47.25">
      <c r="A632" s="263"/>
      <c r="B632" s="317"/>
      <c r="C632" s="263"/>
      <c r="D632" s="263"/>
      <c r="E632" s="318"/>
      <c r="F632" s="319"/>
      <c r="G632" s="284"/>
      <c r="H632" s="338"/>
      <c r="I632" s="136"/>
      <c r="J632" s="136"/>
      <c r="K632" s="136"/>
      <c r="L632" s="308"/>
      <c r="M632" s="339"/>
      <c r="N632" s="340"/>
      <c r="O632" s="20" t="s">
        <v>1700</v>
      </c>
      <c r="P632" s="20" t="s">
        <v>1695</v>
      </c>
      <c r="Q632" s="20" t="s">
        <v>1696</v>
      </c>
      <c r="R632" s="341"/>
      <c r="S632" s="18"/>
      <c r="T632" s="18"/>
      <c r="U632" s="18"/>
    </row>
    <row r="633" spans="1:21" ht="31.5">
      <c r="A633" s="263"/>
      <c r="B633" s="317"/>
      <c r="C633" s="263"/>
      <c r="D633" s="263"/>
      <c r="E633" s="318"/>
      <c r="F633" s="319"/>
      <c r="G633" s="285"/>
      <c r="H633" s="307"/>
      <c r="I633" s="136"/>
      <c r="J633" s="136"/>
      <c r="K633" s="136"/>
      <c r="L633" s="308"/>
      <c r="M633" s="233"/>
      <c r="N633" s="235"/>
      <c r="O633" s="20" t="s">
        <v>1704</v>
      </c>
      <c r="P633" s="20" t="s">
        <v>1705</v>
      </c>
      <c r="Q633" s="20" t="s">
        <v>1706</v>
      </c>
      <c r="R633" s="341"/>
      <c r="S633" s="18"/>
      <c r="T633" s="18"/>
      <c r="U633" s="18"/>
    </row>
    <row r="634" spans="1:21" ht="47.25">
      <c r="A634" s="263"/>
      <c r="B634" s="317"/>
      <c r="C634" s="263"/>
      <c r="D634" s="263"/>
      <c r="E634" s="318"/>
      <c r="F634" s="319"/>
      <c r="G634" s="303"/>
      <c r="H634" s="310"/>
      <c r="I634" s="66"/>
      <c r="J634" s="66"/>
      <c r="K634" s="66"/>
      <c r="L634" s="308"/>
      <c r="M634" s="342" t="s">
        <v>1707</v>
      </c>
      <c r="N634" s="344" t="s">
        <v>1708</v>
      </c>
      <c r="O634" s="69" t="s">
        <v>1709</v>
      </c>
      <c r="P634" s="69" t="s">
        <v>1710</v>
      </c>
      <c r="Q634" s="69" t="s">
        <v>266</v>
      </c>
      <c r="R634" s="341"/>
      <c r="S634" s="18"/>
      <c r="T634" s="18"/>
      <c r="U634" s="18"/>
    </row>
    <row r="635" spans="1:21" ht="48" thickBot="1">
      <c r="A635" s="251"/>
      <c r="B635" s="321"/>
      <c r="C635" s="251"/>
      <c r="D635" s="251"/>
      <c r="E635" s="323"/>
      <c r="F635" s="325"/>
      <c r="G635" s="335"/>
      <c r="H635" s="337"/>
      <c r="I635" s="177"/>
      <c r="J635" s="177"/>
      <c r="K635" s="177"/>
      <c r="L635" s="327"/>
      <c r="M635" s="343"/>
      <c r="N635" s="345"/>
      <c r="O635" s="70" t="s">
        <v>1711</v>
      </c>
      <c r="P635" s="70" t="s">
        <v>1712</v>
      </c>
      <c r="Q635" s="70" t="s">
        <v>266</v>
      </c>
      <c r="R635" s="347"/>
      <c r="S635" s="18"/>
      <c r="T635" s="18"/>
      <c r="U635" s="18"/>
    </row>
    <row r="636" spans="1:21" ht="78.75">
      <c r="A636" s="250">
        <v>1</v>
      </c>
      <c r="B636" s="316">
        <v>44588</v>
      </c>
      <c r="C636" s="250" t="s">
        <v>1547</v>
      </c>
      <c r="D636" s="250" t="s">
        <v>1687</v>
      </c>
      <c r="E636" s="318" t="s">
        <v>1717</v>
      </c>
      <c r="F636" s="319" t="str">
        <f>IFERROR(VLOOKUP(E636,'[25]Riesgos de gestión'!$C$227:$D$276,2,0),0)</f>
        <v>Dilación injustificada del impulso al proceso disciplinario</v>
      </c>
      <c r="G636" s="284" t="s">
        <v>1718</v>
      </c>
      <c r="H636" s="338" t="s">
        <v>1719</v>
      </c>
      <c r="I636" s="64" t="s">
        <v>1720</v>
      </c>
      <c r="J636" s="64" t="s">
        <v>1721</v>
      </c>
      <c r="K636" s="64" t="s">
        <v>1722</v>
      </c>
      <c r="L636" s="308" t="s">
        <v>80</v>
      </c>
      <c r="M636" s="339" t="s">
        <v>147</v>
      </c>
      <c r="N636" s="340" t="s">
        <v>148</v>
      </c>
      <c r="O636" s="69" t="s">
        <v>1694</v>
      </c>
      <c r="P636" s="69" t="s">
        <v>1695</v>
      </c>
      <c r="Q636" s="69" t="s">
        <v>1696</v>
      </c>
      <c r="R636" s="341" t="s">
        <v>45</v>
      </c>
      <c r="S636" s="18"/>
      <c r="T636" s="18"/>
      <c r="U636" s="18"/>
    </row>
    <row r="637" spans="1:21" ht="78.75">
      <c r="A637" s="263"/>
      <c r="B637" s="317"/>
      <c r="C637" s="263"/>
      <c r="D637" s="263"/>
      <c r="E637" s="318"/>
      <c r="F637" s="319"/>
      <c r="G637" s="284"/>
      <c r="H637" s="338"/>
      <c r="I637" s="66" t="s">
        <v>1723</v>
      </c>
      <c r="J637" s="66" t="s">
        <v>1721</v>
      </c>
      <c r="K637" s="66" t="s">
        <v>1724</v>
      </c>
      <c r="L637" s="308"/>
      <c r="M637" s="339"/>
      <c r="N637" s="340"/>
      <c r="O637" s="20" t="s">
        <v>1700</v>
      </c>
      <c r="P637" s="20" t="s">
        <v>1695</v>
      </c>
      <c r="Q637" s="20" t="s">
        <v>1696</v>
      </c>
      <c r="R637" s="341"/>
      <c r="S637" s="18"/>
      <c r="T637" s="18"/>
      <c r="U637" s="18"/>
    </row>
    <row r="638" spans="1:21" ht="31.5">
      <c r="A638" s="263"/>
      <c r="B638" s="317"/>
      <c r="C638" s="263"/>
      <c r="D638" s="263"/>
      <c r="E638" s="318"/>
      <c r="F638" s="319"/>
      <c r="G638" s="285"/>
      <c r="H638" s="307"/>
      <c r="I638" s="66" t="s">
        <v>1725</v>
      </c>
      <c r="J638" s="20" t="s">
        <v>1698</v>
      </c>
      <c r="K638" s="20" t="s">
        <v>107</v>
      </c>
      <c r="L638" s="308"/>
      <c r="M638" s="233"/>
      <c r="N638" s="235"/>
      <c r="O638" s="20" t="s">
        <v>1704</v>
      </c>
      <c r="P638" s="20" t="s">
        <v>1705</v>
      </c>
      <c r="Q638" s="20" t="s">
        <v>1706</v>
      </c>
      <c r="R638" s="341"/>
      <c r="S638" s="18"/>
      <c r="T638" s="18"/>
      <c r="U638" s="18"/>
    </row>
    <row r="639" spans="1:21" ht="78.75">
      <c r="A639" s="263"/>
      <c r="B639" s="317"/>
      <c r="C639" s="263"/>
      <c r="D639" s="263"/>
      <c r="E639" s="318"/>
      <c r="F639" s="319"/>
      <c r="G639" s="303" t="s">
        <v>1726</v>
      </c>
      <c r="H639" s="310" t="s">
        <v>1727</v>
      </c>
      <c r="I639" s="66" t="s">
        <v>1728</v>
      </c>
      <c r="J639" s="66" t="s">
        <v>1721</v>
      </c>
      <c r="K639" s="66" t="s">
        <v>1729</v>
      </c>
      <c r="L639" s="308"/>
      <c r="M639" s="71" t="s">
        <v>1730</v>
      </c>
      <c r="N639" s="69" t="s">
        <v>1731</v>
      </c>
      <c r="O639" s="20" t="s">
        <v>1732</v>
      </c>
      <c r="P639" s="66" t="s">
        <v>1733</v>
      </c>
      <c r="Q639" s="20" t="s">
        <v>107</v>
      </c>
      <c r="R639" s="341"/>
      <c r="S639" s="18"/>
      <c r="T639" s="18"/>
      <c r="U639" s="18"/>
    </row>
    <row r="640" spans="1:21" ht="78.75">
      <c r="A640" s="263"/>
      <c r="B640" s="317"/>
      <c r="C640" s="263"/>
      <c r="D640" s="263"/>
      <c r="E640" s="318"/>
      <c r="F640" s="319"/>
      <c r="G640" s="284"/>
      <c r="H640" s="338"/>
      <c r="I640" s="66" t="s">
        <v>1720</v>
      </c>
      <c r="J640" s="66" t="s">
        <v>1721</v>
      </c>
      <c r="K640" s="66" t="s">
        <v>1722</v>
      </c>
      <c r="L640" s="308"/>
      <c r="M640" s="342" t="s">
        <v>1707</v>
      </c>
      <c r="N640" s="344" t="s">
        <v>1708</v>
      </c>
      <c r="O640" s="69" t="s">
        <v>1709</v>
      </c>
      <c r="P640" s="69" t="s">
        <v>1710</v>
      </c>
      <c r="Q640" s="69" t="s">
        <v>266</v>
      </c>
      <c r="R640" s="341"/>
      <c r="S640" s="18"/>
      <c r="T640" s="18"/>
      <c r="U640" s="18"/>
    </row>
    <row r="641" spans="1:21" ht="48" thickBot="1">
      <c r="A641" s="274"/>
      <c r="B641" s="317"/>
      <c r="C641" s="274"/>
      <c r="D641" s="274"/>
      <c r="E641" s="318"/>
      <c r="F641" s="319"/>
      <c r="G641" s="284"/>
      <c r="H641" s="338"/>
      <c r="I641" s="178"/>
      <c r="J641" s="178"/>
      <c r="K641" s="178"/>
      <c r="L641" s="308"/>
      <c r="M641" s="343"/>
      <c r="N641" s="345"/>
      <c r="O641" s="44" t="s">
        <v>1711</v>
      </c>
      <c r="P641" s="44" t="s">
        <v>1712</v>
      </c>
      <c r="Q641" s="44" t="s">
        <v>266</v>
      </c>
      <c r="R641" s="341"/>
      <c r="S641" s="18"/>
      <c r="T641" s="18"/>
      <c r="U641" s="18"/>
    </row>
    <row r="642" spans="1:21" ht="47.25">
      <c r="A642" s="262">
        <v>1</v>
      </c>
      <c r="B642" s="320">
        <v>44588</v>
      </c>
      <c r="C642" s="262" t="s">
        <v>1547</v>
      </c>
      <c r="D642" s="262" t="s">
        <v>1687</v>
      </c>
      <c r="E642" s="322" t="s">
        <v>1734</v>
      </c>
      <c r="F642" s="324" t="str">
        <f>IFERROR(VLOOKUP(E642,'[25]Riesgos de gestión'!$C$227:$D$276,2,0),0)</f>
        <v>Incumplimiento de los términos legales en materia de control interno disciplinario</v>
      </c>
      <c r="G642" s="334" t="s">
        <v>1735</v>
      </c>
      <c r="H642" s="336" t="s">
        <v>1736</v>
      </c>
      <c r="I642" s="87" t="s">
        <v>1737</v>
      </c>
      <c r="J642" s="87" t="s">
        <v>1738</v>
      </c>
      <c r="K642" s="87" t="s">
        <v>1739</v>
      </c>
      <c r="L642" s="326" t="s">
        <v>80</v>
      </c>
      <c r="M642" s="339" t="s">
        <v>147</v>
      </c>
      <c r="N642" s="340" t="s">
        <v>148</v>
      </c>
      <c r="O642" s="57" t="s">
        <v>1694</v>
      </c>
      <c r="P642" s="57" t="s">
        <v>1695</v>
      </c>
      <c r="Q642" s="57" t="s">
        <v>1696</v>
      </c>
      <c r="R642" s="346" t="s">
        <v>45</v>
      </c>
      <c r="S642" s="18"/>
      <c r="T642" s="18"/>
      <c r="U642" s="18"/>
    </row>
    <row r="643" spans="1:21" ht="63">
      <c r="A643" s="263"/>
      <c r="B643" s="317"/>
      <c r="C643" s="263"/>
      <c r="D643" s="263"/>
      <c r="E643" s="318"/>
      <c r="F643" s="319"/>
      <c r="G643" s="284"/>
      <c r="H643" s="338"/>
      <c r="I643" s="20" t="s">
        <v>1740</v>
      </c>
      <c r="J643" s="20" t="s">
        <v>1741</v>
      </c>
      <c r="K643" s="66" t="s">
        <v>266</v>
      </c>
      <c r="L643" s="308"/>
      <c r="M643" s="339"/>
      <c r="N643" s="340"/>
      <c r="O643" s="20" t="s">
        <v>1700</v>
      </c>
      <c r="P643" s="20" t="s">
        <v>1695</v>
      </c>
      <c r="Q643" s="20" t="s">
        <v>1696</v>
      </c>
      <c r="R643" s="341"/>
      <c r="S643" s="18"/>
      <c r="T643" s="18"/>
      <c r="U643" s="18"/>
    </row>
    <row r="644" spans="1:21" ht="31.5">
      <c r="A644" s="263"/>
      <c r="B644" s="317"/>
      <c r="C644" s="263"/>
      <c r="D644" s="263"/>
      <c r="E644" s="318"/>
      <c r="F644" s="319"/>
      <c r="G644" s="285"/>
      <c r="H644" s="307"/>
      <c r="I644" s="20"/>
      <c r="J644" s="20"/>
      <c r="K644" s="20"/>
      <c r="L644" s="308"/>
      <c r="M644" s="233"/>
      <c r="N644" s="235"/>
      <c r="O644" s="20" t="s">
        <v>1704</v>
      </c>
      <c r="P644" s="20" t="s">
        <v>1705</v>
      </c>
      <c r="Q644" s="20" t="s">
        <v>1706</v>
      </c>
      <c r="R644" s="341"/>
      <c r="S644" s="18"/>
      <c r="T644" s="18"/>
      <c r="U644" s="18"/>
    </row>
    <row r="645" spans="1:21" ht="47.25">
      <c r="A645" s="263"/>
      <c r="B645" s="317"/>
      <c r="C645" s="263"/>
      <c r="D645" s="263"/>
      <c r="E645" s="318"/>
      <c r="F645" s="319"/>
      <c r="G645" s="303"/>
      <c r="H645" s="310"/>
      <c r="I645" s="66"/>
      <c r="J645" s="66"/>
      <c r="K645" s="66"/>
      <c r="L645" s="308"/>
      <c r="M645" s="71" t="s">
        <v>1730</v>
      </c>
      <c r="N645" s="69" t="s">
        <v>1731</v>
      </c>
      <c r="O645" s="20" t="s">
        <v>1732</v>
      </c>
      <c r="P645" s="66" t="s">
        <v>1733</v>
      </c>
      <c r="Q645" s="20" t="s">
        <v>107</v>
      </c>
      <c r="R645" s="341"/>
      <c r="S645" s="18"/>
      <c r="T645" s="18"/>
      <c r="U645" s="18"/>
    </row>
    <row r="646" spans="1:21" ht="47.25">
      <c r="A646" s="263"/>
      <c r="B646" s="317"/>
      <c r="C646" s="263"/>
      <c r="D646" s="263"/>
      <c r="E646" s="318"/>
      <c r="F646" s="319"/>
      <c r="G646" s="284"/>
      <c r="H646" s="338"/>
      <c r="I646" s="66"/>
      <c r="J646" s="66"/>
      <c r="K646" s="66"/>
      <c r="L646" s="308"/>
      <c r="M646" s="342" t="s">
        <v>1707</v>
      </c>
      <c r="N646" s="344" t="s">
        <v>1708</v>
      </c>
      <c r="O646" s="69" t="s">
        <v>1709</v>
      </c>
      <c r="P646" s="69" t="s">
        <v>1710</v>
      </c>
      <c r="Q646" s="69" t="s">
        <v>266</v>
      </c>
      <c r="R646" s="341"/>
      <c r="S646" s="18"/>
      <c r="T646" s="18"/>
      <c r="U646" s="18"/>
    </row>
    <row r="647" spans="1:21" ht="48" thickBot="1">
      <c r="A647" s="251"/>
      <c r="B647" s="321"/>
      <c r="C647" s="251"/>
      <c r="D647" s="251"/>
      <c r="E647" s="323"/>
      <c r="F647" s="325"/>
      <c r="G647" s="335"/>
      <c r="H647" s="337"/>
      <c r="I647" s="70"/>
      <c r="J647" s="70"/>
      <c r="K647" s="70"/>
      <c r="L647" s="327"/>
      <c r="M647" s="343"/>
      <c r="N647" s="345"/>
      <c r="O647" s="70" t="s">
        <v>1711</v>
      </c>
      <c r="P647" s="70" t="s">
        <v>1712</v>
      </c>
      <c r="Q647" s="70" t="s">
        <v>266</v>
      </c>
      <c r="R647" s="347"/>
      <c r="S647" s="18"/>
      <c r="T647" s="18"/>
      <c r="U647" s="18"/>
    </row>
    <row r="648" spans="1:21" ht="47.25">
      <c r="A648" s="250">
        <v>1</v>
      </c>
      <c r="B648" s="316">
        <v>44588</v>
      </c>
      <c r="C648" s="250" t="s">
        <v>1547</v>
      </c>
      <c r="D648" s="250" t="s">
        <v>1687</v>
      </c>
      <c r="E648" s="318" t="s">
        <v>1742</v>
      </c>
      <c r="F648" s="319" t="str">
        <f>IFERROR(VLOOKUP(E648,'[25]Riesgos de gestión'!$C$227:$D$276,2,0),0)</f>
        <v>Incumplimiento de las normas de control interno disciplinario por parte de los servidores públicos de la ANM</v>
      </c>
      <c r="G648" s="284" t="s">
        <v>1743</v>
      </c>
      <c r="H648" s="338" t="s">
        <v>1744</v>
      </c>
      <c r="I648" s="64" t="s">
        <v>1745</v>
      </c>
      <c r="J648" s="64" t="s">
        <v>1746</v>
      </c>
      <c r="K648" s="64" t="s">
        <v>1747</v>
      </c>
      <c r="L648" s="308" t="s">
        <v>80</v>
      </c>
      <c r="M648" s="339" t="s">
        <v>147</v>
      </c>
      <c r="N648" s="340" t="s">
        <v>148</v>
      </c>
      <c r="O648" s="69" t="s">
        <v>1694</v>
      </c>
      <c r="P648" s="69" t="s">
        <v>1695</v>
      </c>
      <c r="Q648" s="69" t="s">
        <v>1696</v>
      </c>
      <c r="R648" s="341" t="s">
        <v>45</v>
      </c>
      <c r="S648" s="18"/>
      <c r="T648" s="18"/>
      <c r="U648" s="18"/>
    </row>
    <row r="649" spans="1:21" ht="47.25">
      <c r="A649" s="263"/>
      <c r="B649" s="317"/>
      <c r="C649" s="263"/>
      <c r="D649" s="263"/>
      <c r="E649" s="318"/>
      <c r="F649" s="319"/>
      <c r="G649" s="284"/>
      <c r="H649" s="338"/>
      <c r="I649" s="66" t="s">
        <v>1748</v>
      </c>
      <c r="J649" s="20" t="s">
        <v>1746</v>
      </c>
      <c r="K649" s="66" t="s">
        <v>1377</v>
      </c>
      <c r="L649" s="308"/>
      <c r="M649" s="339"/>
      <c r="N649" s="340"/>
      <c r="O649" s="20" t="s">
        <v>1700</v>
      </c>
      <c r="P649" s="20" t="s">
        <v>1695</v>
      </c>
      <c r="Q649" s="20" t="s">
        <v>1696</v>
      </c>
      <c r="R649" s="341"/>
      <c r="S649" s="18"/>
      <c r="T649" s="18"/>
      <c r="U649" s="18"/>
    </row>
    <row r="650" spans="1:21" ht="31.5">
      <c r="A650" s="263"/>
      <c r="B650" s="317"/>
      <c r="C650" s="263"/>
      <c r="D650" s="263"/>
      <c r="E650" s="318"/>
      <c r="F650" s="319"/>
      <c r="G650" s="285"/>
      <c r="H650" s="307"/>
      <c r="I650" s="20"/>
      <c r="J650" s="20"/>
      <c r="K650" s="20"/>
      <c r="L650" s="308"/>
      <c r="M650" s="233"/>
      <c r="N650" s="235"/>
      <c r="O650" s="20" t="s">
        <v>1704</v>
      </c>
      <c r="P650" s="20" t="s">
        <v>1705</v>
      </c>
      <c r="Q650" s="20" t="s">
        <v>1706</v>
      </c>
      <c r="R650" s="341"/>
      <c r="S650" s="18"/>
      <c r="T650" s="18"/>
      <c r="U650" s="18"/>
    </row>
    <row r="651" spans="1:21" ht="47.25">
      <c r="A651" s="263"/>
      <c r="B651" s="317"/>
      <c r="C651" s="263"/>
      <c r="D651" s="263"/>
      <c r="E651" s="318"/>
      <c r="F651" s="319"/>
      <c r="G651" s="303"/>
      <c r="H651" s="310"/>
      <c r="I651" s="66"/>
      <c r="J651" s="66"/>
      <c r="K651" s="66"/>
      <c r="L651" s="308"/>
      <c r="M651" s="342" t="s">
        <v>1707</v>
      </c>
      <c r="N651" s="344" t="s">
        <v>1708</v>
      </c>
      <c r="O651" s="69" t="s">
        <v>1709</v>
      </c>
      <c r="P651" s="69" t="s">
        <v>1710</v>
      </c>
      <c r="Q651" s="69" t="s">
        <v>266</v>
      </c>
      <c r="R651" s="341"/>
      <c r="S651" s="18"/>
      <c r="T651" s="18"/>
      <c r="U651" s="18"/>
    </row>
    <row r="652" spans="1:21" ht="48" thickBot="1">
      <c r="A652" s="274"/>
      <c r="B652" s="317"/>
      <c r="C652" s="274"/>
      <c r="D652" s="274"/>
      <c r="E652" s="318"/>
      <c r="F652" s="319"/>
      <c r="G652" s="284"/>
      <c r="H652" s="338"/>
      <c r="I652" s="44"/>
      <c r="J652" s="72"/>
      <c r="K652" s="72"/>
      <c r="L652" s="308"/>
      <c r="M652" s="343"/>
      <c r="N652" s="345"/>
      <c r="O652" s="44" t="s">
        <v>1711</v>
      </c>
      <c r="P652" s="44" t="s">
        <v>1712</v>
      </c>
      <c r="Q652" s="44" t="s">
        <v>266</v>
      </c>
      <c r="R652" s="341"/>
      <c r="S652" s="18"/>
      <c r="T652" s="18"/>
      <c r="U652" s="18"/>
    </row>
    <row r="653" spans="1:21" ht="63.75" thickBot="1">
      <c r="A653" s="113">
        <v>1</v>
      </c>
      <c r="B653" s="114">
        <v>44588</v>
      </c>
      <c r="C653" s="113" t="s">
        <v>1749</v>
      </c>
      <c r="D653" s="113" t="s">
        <v>1750</v>
      </c>
      <c r="E653" s="115" t="s">
        <v>1751</v>
      </c>
      <c r="F653" s="116" t="str">
        <f>IFERROR(VLOOKUP(E653,'[26]Riesgos de gestión'!$C$180:$D$229,2,0),0)</f>
        <v>Ineficiencia en la atención o trámite de las solicitudes recibidas.</v>
      </c>
      <c r="G653" s="117" t="s">
        <v>1752</v>
      </c>
      <c r="H653" s="118" t="s">
        <v>1753</v>
      </c>
      <c r="I653" s="217" t="s">
        <v>1754</v>
      </c>
      <c r="J653" s="217" t="s">
        <v>1755</v>
      </c>
      <c r="K653" s="217" t="s">
        <v>1756</v>
      </c>
      <c r="L653" s="120" t="s">
        <v>80</v>
      </c>
      <c r="M653" s="117" t="s">
        <v>147</v>
      </c>
      <c r="N653" s="118" t="s">
        <v>148</v>
      </c>
      <c r="O653" s="218" t="s">
        <v>1122</v>
      </c>
      <c r="P653" s="219" t="s">
        <v>1757</v>
      </c>
      <c r="Q653" s="183" t="s">
        <v>1124</v>
      </c>
      <c r="R653" s="151" t="s">
        <v>80</v>
      </c>
      <c r="S653" s="18"/>
      <c r="T653" s="18"/>
      <c r="U653" s="18"/>
    </row>
    <row r="654" spans="1:21" ht="47.25">
      <c r="A654" s="250">
        <v>1</v>
      </c>
      <c r="B654" s="275">
        <v>44588</v>
      </c>
      <c r="C654" s="250" t="s">
        <v>1749</v>
      </c>
      <c r="D654" s="250" t="s">
        <v>1750</v>
      </c>
      <c r="E654" s="278" t="s">
        <v>1758</v>
      </c>
      <c r="F654" s="319" t="str">
        <f>IFERROR(VLOOKUP(E654,'[26]Riesgos de gestión'!$C$180:$D$229,2,0),0)</f>
        <v>Pérdida de los procesos en los que es demandada la ANM</v>
      </c>
      <c r="G654" s="39" t="s">
        <v>1759</v>
      </c>
      <c r="H654" s="40" t="s">
        <v>1760</v>
      </c>
      <c r="I654" s="40" t="s">
        <v>1761</v>
      </c>
      <c r="J654" s="186" t="s">
        <v>1762</v>
      </c>
      <c r="K654" s="69" t="s">
        <v>107</v>
      </c>
      <c r="L654" s="237" t="s">
        <v>80</v>
      </c>
      <c r="M654" s="39" t="s">
        <v>1763</v>
      </c>
      <c r="N654" s="40" t="s">
        <v>1764</v>
      </c>
      <c r="O654" s="186" t="s">
        <v>1765</v>
      </c>
      <c r="P654" s="81" t="s">
        <v>1766</v>
      </c>
      <c r="Q654" s="42" t="s">
        <v>1767</v>
      </c>
      <c r="R654" s="239" t="s">
        <v>80</v>
      </c>
      <c r="S654" s="18"/>
      <c r="T654" s="18"/>
      <c r="U654" s="18"/>
    </row>
    <row r="655" spans="1:21" ht="31.5">
      <c r="A655" s="263"/>
      <c r="B655" s="276"/>
      <c r="C655" s="263"/>
      <c r="D655" s="263"/>
      <c r="E655" s="279"/>
      <c r="F655" s="319"/>
      <c r="G655" s="29" t="s">
        <v>1768</v>
      </c>
      <c r="H655" s="49" t="s">
        <v>1769</v>
      </c>
      <c r="I655" s="49" t="s">
        <v>1770</v>
      </c>
      <c r="J655" s="185" t="s">
        <v>1762</v>
      </c>
      <c r="K655" s="20" t="s">
        <v>1771</v>
      </c>
      <c r="L655" s="295"/>
      <c r="M655" s="303" t="s">
        <v>1772</v>
      </c>
      <c r="N655" s="310" t="s">
        <v>1773</v>
      </c>
      <c r="O655" s="185" t="s">
        <v>1774</v>
      </c>
      <c r="P655" s="77" t="s">
        <v>1775</v>
      </c>
      <c r="Q655" s="21" t="s">
        <v>1776</v>
      </c>
      <c r="R655" s="249"/>
      <c r="S655" s="18"/>
      <c r="T655" s="18"/>
      <c r="U655" s="18"/>
    </row>
    <row r="656" spans="1:21" ht="31.5">
      <c r="A656" s="263"/>
      <c r="B656" s="276"/>
      <c r="C656" s="263"/>
      <c r="D656" s="263"/>
      <c r="E656" s="279"/>
      <c r="F656" s="319"/>
      <c r="G656" s="29" t="s">
        <v>1777</v>
      </c>
      <c r="H656" s="49" t="s">
        <v>1778</v>
      </c>
      <c r="I656" s="49" t="s">
        <v>1779</v>
      </c>
      <c r="J656" s="20" t="s">
        <v>1780</v>
      </c>
      <c r="K656" s="20" t="s">
        <v>1781</v>
      </c>
      <c r="L656" s="295"/>
      <c r="M656" s="285"/>
      <c r="N656" s="307"/>
      <c r="O656" s="185" t="s">
        <v>1782</v>
      </c>
      <c r="P656" s="185" t="s">
        <v>1783</v>
      </c>
      <c r="Q656" s="21" t="s">
        <v>1784</v>
      </c>
      <c r="R656" s="249"/>
      <c r="S656" s="18"/>
      <c r="T656" s="18"/>
      <c r="U656" s="18"/>
    </row>
    <row r="657" spans="1:21" ht="31.5">
      <c r="A657" s="263"/>
      <c r="B657" s="276"/>
      <c r="C657" s="263"/>
      <c r="D657" s="263"/>
      <c r="E657" s="279"/>
      <c r="F657" s="319"/>
      <c r="G657" s="29" t="s">
        <v>1785</v>
      </c>
      <c r="H657" s="49" t="s">
        <v>1786</v>
      </c>
      <c r="I657" s="49" t="s">
        <v>1787</v>
      </c>
      <c r="J657" s="20" t="s">
        <v>1788</v>
      </c>
      <c r="K657" s="20" t="s">
        <v>1789</v>
      </c>
      <c r="L657" s="295"/>
      <c r="M657" s="29" t="s">
        <v>1790</v>
      </c>
      <c r="N657" s="49" t="s">
        <v>1791</v>
      </c>
      <c r="O657" s="185" t="s">
        <v>1792</v>
      </c>
      <c r="P657" s="77" t="s">
        <v>1793</v>
      </c>
      <c r="Q657" s="21" t="s">
        <v>1794</v>
      </c>
      <c r="R657" s="249"/>
      <c r="S657" s="18"/>
      <c r="T657" s="18"/>
      <c r="U657" s="18"/>
    </row>
    <row r="658" spans="1:21" ht="32.25" thickBot="1">
      <c r="A658" s="274"/>
      <c r="B658" s="277"/>
      <c r="C658" s="274"/>
      <c r="D658" s="274"/>
      <c r="E658" s="280"/>
      <c r="F658" s="319"/>
      <c r="G658" s="32" t="s">
        <v>1795</v>
      </c>
      <c r="H658" s="33" t="s">
        <v>1796</v>
      </c>
      <c r="I658" s="33" t="s">
        <v>1797</v>
      </c>
      <c r="J658" s="44" t="s">
        <v>1788</v>
      </c>
      <c r="K658" s="44" t="s">
        <v>1798</v>
      </c>
      <c r="L658" s="296"/>
      <c r="M658" s="32"/>
      <c r="N658" s="33"/>
      <c r="O658" s="55"/>
      <c r="P658" s="55"/>
      <c r="Q658" s="55"/>
      <c r="R658" s="273"/>
      <c r="S658" s="18"/>
      <c r="T658" s="18"/>
      <c r="U658" s="18"/>
    </row>
    <row r="659" spans="1:21" ht="31.5">
      <c r="A659" s="262">
        <v>1</v>
      </c>
      <c r="B659" s="289">
        <v>44588</v>
      </c>
      <c r="C659" s="262" t="s">
        <v>1749</v>
      </c>
      <c r="D659" s="262" t="s">
        <v>1750</v>
      </c>
      <c r="E659" s="291" t="s">
        <v>1799</v>
      </c>
      <c r="F659" s="293" t="str">
        <f>IFERROR(VLOOKUP(E659,'[26]Riesgos de gestión'!$C$180:$D$229,2,0),0)</f>
        <v>Vencimiento de términos legales</v>
      </c>
      <c r="G659" s="14" t="s">
        <v>1800</v>
      </c>
      <c r="H659" s="174" t="s">
        <v>1801</v>
      </c>
      <c r="I659" s="57" t="s">
        <v>1802</v>
      </c>
      <c r="J659" s="57" t="s">
        <v>1803</v>
      </c>
      <c r="K659" s="57" t="s">
        <v>1804</v>
      </c>
      <c r="L659" s="245" t="s">
        <v>40</v>
      </c>
      <c r="M659" s="14" t="s">
        <v>1805</v>
      </c>
      <c r="N659" s="15" t="s">
        <v>1806</v>
      </c>
      <c r="O659" s="88" t="s">
        <v>1807</v>
      </c>
      <c r="P659" s="74" t="s">
        <v>1793</v>
      </c>
      <c r="Q659" s="17" t="s">
        <v>1808</v>
      </c>
      <c r="R659" s="248" t="s">
        <v>80</v>
      </c>
      <c r="S659" s="18"/>
      <c r="T659" s="18"/>
      <c r="U659" s="18"/>
    </row>
    <row r="660" spans="1:21" ht="31.5">
      <c r="A660" s="263"/>
      <c r="B660" s="276"/>
      <c r="C660" s="263"/>
      <c r="D660" s="263"/>
      <c r="E660" s="279"/>
      <c r="F660" s="282"/>
      <c r="G660" s="29"/>
      <c r="H660" s="49"/>
      <c r="I660" s="50"/>
      <c r="J660" s="50"/>
      <c r="K660" s="50"/>
      <c r="L660" s="246"/>
      <c r="M660" s="303" t="s">
        <v>1809</v>
      </c>
      <c r="N660" s="310" t="s">
        <v>1810</v>
      </c>
      <c r="O660" s="185" t="s">
        <v>1811</v>
      </c>
      <c r="P660" s="77" t="s">
        <v>1793</v>
      </c>
      <c r="Q660" s="21" t="s">
        <v>1812</v>
      </c>
      <c r="R660" s="249"/>
      <c r="S660" s="18"/>
      <c r="T660" s="18"/>
      <c r="U660" s="18"/>
    </row>
    <row r="661" spans="1:21" ht="18.75" thickBot="1">
      <c r="A661" s="251"/>
      <c r="B661" s="290"/>
      <c r="C661" s="251"/>
      <c r="D661" s="251"/>
      <c r="E661" s="292"/>
      <c r="F661" s="294"/>
      <c r="G661" s="35"/>
      <c r="H661" s="36"/>
      <c r="I661" s="52"/>
      <c r="J661" s="52"/>
      <c r="K661" s="52"/>
      <c r="L661" s="247"/>
      <c r="M661" s="335"/>
      <c r="N661" s="337"/>
      <c r="O661" s="187" t="s">
        <v>1813</v>
      </c>
      <c r="P661" s="79" t="s">
        <v>1814</v>
      </c>
      <c r="Q661" s="26" t="s">
        <v>1815</v>
      </c>
      <c r="R661" s="240"/>
      <c r="S661" s="18"/>
      <c r="T661" s="18"/>
      <c r="U661" s="18"/>
    </row>
    <row r="662" spans="1:21" ht="47.25">
      <c r="A662" s="250">
        <v>1</v>
      </c>
      <c r="B662" s="275">
        <v>44588</v>
      </c>
      <c r="C662" s="250" t="s">
        <v>1749</v>
      </c>
      <c r="D662" s="250" t="s">
        <v>1750</v>
      </c>
      <c r="E662" s="278" t="s">
        <v>1816</v>
      </c>
      <c r="F662" s="281" t="str">
        <f>IFERROR(VLOOKUP(E662,'[26]Riesgos de gestión'!$C$180:$D$229,2,0),0)</f>
        <v>Incumplimiento de las metas de recaudo establecidas por la Entidad.</v>
      </c>
      <c r="G662" s="39" t="s">
        <v>1817</v>
      </c>
      <c r="H662" s="40" t="s">
        <v>1818</v>
      </c>
      <c r="I662" s="69" t="s">
        <v>1819</v>
      </c>
      <c r="J662" s="69" t="s">
        <v>1820</v>
      </c>
      <c r="K662" s="69" t="s">
        <v>1821</v>
      </c>
      <c r="L662" s="330" t="s">
        <v>61</v>
      </c>
      <c r="M662" s="39" t="s">
        <v>1822</v>
      </c>
      <c r="N662" s="40" t="s">
        <v>1823</v>
      </c>
      <c r="O662" s="186" t="s">
        <v>1824</v>
      </c>
      <c r="P662" s="81" t="s">
        <v>1825</v>
      </c>
      <c r="Q662" s="42" t="s">
        <v>1826</v>
      </c>
      <c r="R662" s="332" t="s">
        <v>40</v>
      </c>
      <c r="S662" s="18"/>
      <c r="T662" s="18"/>
      <c r="U662" s="18"/>
    </row>
    <row r="663" spans="1:21" ht="48" thickBot="1">
      <c r="A663" s="274"/>
      <c r="B663" s="277"/>
      <c r="C663" s="274"/>
      <c r="D663" s="274"/>
      <c r="E663" s="280"/>
      <c r="F663" s="283"/>
      <c r="G663" s="32" t="s">
        <v>1827</v>
      </c>
      <c r="H663" s="44" t="s">
        <v>1828</v>
      </c>
      <c r="I663" s="44" t="s">
        <v>1829</v>
      </c>
      <c r="J663" s="44" t="s">
        <v>1830</v>
      </c>
      <c r="K663" s="44" t="s">
        <v>1821</v>
      </c>
      <c r="L663" s="331"/>
      <c r="M663" s="35"/>
      <c r="N663" s="36"/>
      <c r="O663" s="55"/>
      <c r="P663" s="55"/>
      <c r="Q663" s="55"/>
      <c r="R663" s="333"/>
      <c r="S663" s="18"/>
      <c r="T663" s="18"/>
      <c r="U663" s="18"/>
    </row>
    <row r="664" spans="1:21" ht="63">
      <c r="A664" s="262">
        <v>1</v>
      </c>
      <c r="B664" s="289">
        <v>44588</v>
      </c>
      <c r="C664" s="262" t="s">
        <v>1749</v>
      </c>
      <c r="D664" s="262" t="s">
        <v>1750</v>
      </c>
      <c r="E664" s="291" t="s">
        <v>1831</v>
      </c>
      <c r="F664" s="293" t="str">
        <f>IFERROR(VLOOKUP(E664,'[26]Riesgos de gestión'!$C$180:$D$229,2,0),0)</f>
        <v>Aumento de la cartera sin depurar</v>
      </c>
      <c r="G664" s="334" t="s">
        <v>1832</v>
      </c>
      <c r="H664" s="336" t="s">
        <v>1833</v>
      </c>
      <c r="I664" s="57" t="s">
        <v>1819</v>
      </c>
      <c r="J664" s="57" t="s">
        <v>1820</v>
      </c>
      <c r="K664" s="57" t="s">
        <v>1834</v>
      </c>
      <c r="L664" s="297" t="s">
        <v>61</v>
      </c>
      <c r="M664" s="39" t="s">
        <v>1822</v>
      </c>
      <c r="N664" s="40" t="s">
        <v>1823</v>
      </c>
      <c r="O664" s="88" t="s">
        <v>1824</v>
      </c>
      <c r="P664" s="74" t="s">
        <v>1825</v>
      </c>
      <c r="Q664" s="17" t="s">
        <v>1826</v>
      </c>
      <c r="R664" s="328" t="s">
        <v>40</v>
      </c>
      <c r="S664" s="18"/>
      <c r="T664" s="18"/>
      <c r="U664" s="18"/>
    </row>
    <row r="665" spans="1:21" ht="32.25" thickBot="1">
      <c r="A665" s="251"/>
      <c r="B665" s="290"/>
      <c r="C665" s="251"/>
      <c r="D665" s="251"/>
      <c r="E665" s="292"/>
      <c r="F665" s="294"/>
      <c r="G665" s="335"/>
      <c r="H665" s="337"/>
      <c r="I665" s="70" t="s">
        <v>1835</v>
      </c>
      <c r="J665" s="70" t="s">
        <v>1820</v>
      </c>
      <c r="K665" s="70" t="s">
        <v>1836</v>
      </c>
      <c r="L665" s="299"/>
      <c r="M665" s="35"/>
      <c r="N665" s="36"/>
      <c r="O665" s="52"/>
      <c r="P665" s="52"/>
      <c r="Q665" s="52"/>
      <c r="R665" s="329"/>
      <c r="S665" s="18"/>
      <c r="T665" s="18"/>
      <c r="U665" s="18"/>
    </row>
    <row r="666" spans="1:21" ht="32.25" thickBot="1">
      <c r="A666" s="67">
        <v>1</v>
      </c>
      <c r="B666" s="124">
        <v>44588</v>
      </c>
      <c r="C666" s="67" t="s">
        <v>1749</v>
      </c>
      <c r="D666" s="67" t="s">
        <v>1750</v>
      </c>
      <c r="E666" s="125" t="s">
        <v>1837</v>
      </c>
      <c r="F666" s="126" t="str">
        <f>IFERROR(VLOOKUP(E666,'[26]Riesgos de gestión'!$C$180:$D$229,2,0),0)</f>
        <v>Prescripciones de acciones de cobro por falta de gestión</v>
      </c>
      <c r="G666" s="54" t="s">
        <v>1838</v>
      </c>
      <c r="H666" s="83" t="s">
        <v>1839</v>
      </c>
      <c r="I666" s="83" t="s">
        <v>1819</v>
      </c>
      <c r="J666" s="83" t="s">
        <v>1820</v>
      </c>
      <c r="K666" s="83" t="s">
        <v>1840</v>
      </c>
      <c r="L666" s="171" t="s">
        <v>61</v>
      </c>
      <c r="M666" s="117" t="s">
        <v>1822</v>
      </c>
      <c r="N666" s="118" t="s">
        <v>1823</v>
      </c>
      <c r="O666" s="220" t="s">
        <v>1824</v>
      </c>
      <c r="P666" s="221" t="s">
        <v>1825</v>
      </c>
      <c r="Q666" s="129" t="s">
        <v>1826</v>
      </c>
      <c r="R666" s="172" t="s">
        <v>40</v>
      </c>
      <c r="S666" s="18"/>
      <c r="T666" s="18"/>
      <c r="U666" s="18"/>
    </row>
    <row r="667" spans="1:21" ht="48" thickBot="1">
      <c r="A667" s="113">
        <v>1</v>
      </c>
      <c r="B667" s="114">
        <v>44588</v>
      </c>
      <c r="C667" s="113" t="s">
        <v>1749</v>
      </c>
      <c r="D667" s="113" t="s">
        <v>1750</v>
      </c>
      <c r="E667" s="115" t="s">
        <v>1841</v>
      </c>
      <c r="F667" s="116" t="str">
        <f>IFERROR(VLOOKUP(E667,'[26]Riesgos de gestión'!$C$180:$D$229,2,0),0)</f>
        <v xml:space="preserve">Incumplimiento normativo   aplicable a la  ANM </v>
      </c>
      <c r="G667" s="117" t="s">
        <v>1842</v>
      </c>
      <c r="H667" s="118" t="s">
        <v>1843</v>
      </c>
      <c r="I667" s="218" t="s">
        <v>1844</v>
      </c>
      <c r="J667" s="218" t="s">
        <v>1755</v>
      </c>
      <c r="K667" s="218" t="s">
        <v>1845</v>
      </c>
      <c r="L667" s="120" t="s">
        <v>80</v>
      </c>
      <c r="M667" s="117" t="s">
        <v>1846</v>
      </c>
      <c r="N667" s="118" t="s">
        <v>1847</v>
      </c>
      <c r="O667" s="217" t="s">
        <v>1848</v>
      </c>
      <c r="P667" s="222" t="s">
        <v>1757</v>
      </c>
      <c r="Q667" s="183" t="s">
        <v>1849</v>
      </c>
      <c r="R667" s="151" t="s">
        <v>80</v>
      </c>
      <c r="S667" s="18"/>
      <c r="T667" s="18"/>
      <c r="U667" s="18"/>
    </row>
    <row r="668" spans="1:21" ht="47.25">
      <c r="A668" s="250">
        <v>1</v>
      </c>
      <c r="B668" s="316">
        <v>44588</v>
      </c>
      <c r="C668" s="250" t="s">
        <v>1850</v>
      </c>
      <c r="D668" s="250" t="s">
        <v>1851</v>
      </c>
      <c r="E668" s="318" t="s">
        <v>1852</v>
      </c>
      <c r="F668" s="319" t="str">
        <f>IFERROR(VLOOKUP(E668,'[27]Riesgos de gestión'!$C$200:$D$249,2,0),0)</f>
        <v xml:space="preserve">Ineficiencia de la ANM en la planificación de los planes y programas archivísticos </v>
      </c>
      <c r="G668" s="39" t="s">
        <v>1853</v>
      </c>
      <c r="H668" s="40" t="s">
        <v>1854</v>
      </c>
      <c r="I668" s="69" t="s">
        <v>1855</v>
      </c>
      <c r="J668" s="64" t="s">
        <v>1856</v>
      </c>
      <c r="K668" s="69" t="s">
        <v>1857</v>
      </c>
      <c r="L668" s="308" t="s">
        <v>80</v>
      </c>
      <c r="M668" s="39" t="s">
        <v>1858</v>
      </c>
      <c r="N668" s="40" t="s">
        <v>1859</v>
      </c>
      <c r="O668" s="69" t="s">
        <v>1860</v>
      </c>
      <c r="P668" s="65" t="s">
        <v>1861</v>
      </c>
      <c r="Q668" s="42" t="s">
        <v>1862</v>
      </c>
      <c r="R668" s="309" t="s">
        <v>80</v>
      </c>
      <c r="S668" s="18"/>
      <c r="T668" s="18"/>
      <c r="U668" s="18"/>
    </row>
    <row r="669" spans="1:21" ht="31.5">
      <c r="A669" s="263"/>
      <c r="B669" s="317"/>
      <c r="C669" s="263"/>
      <c r="D669" s="263"/>
      <c r="E669" s="318"/>
      <c r="F669" s="319"/>
      <c r="G669" s="29" t="s">
        <v>1863</v>
      </c>
      <c r="H669" s="49" t="s">
        <v>1864</v>
      </c>
      <c r="I669" s="20" t="s">
        <v>1865</v>
      </c>
      <c r="J669" s="66" t="s">
        <v>1856</v>
      </c>
      <c r="K669" s="66" t="s">
        <v>1866</v>
      </c>
      <c r="L669" s="308"/>
      <c r="M669" s="39"/>
      <c r="N669" s="40"/>
      <c r="O669" s="41"/>
      <c r="P669" s="41"/>
      <c r="Q669" s="41"/>
      <c r="R669" s="309"/>
      <c r="S669" s="18"/>
      <c r="T669" s="18"/>
      <c r="U669" s="18"/>
    </row>
    <row r="670" spans="1:21" ht="32.25" thickBot="1">
      <c r="A670" s="274"/>
      <c r="B670" s="317"/>
      <c r="C670" s="274"/>
      <c r="D670" s="274"/>
      <c r="E670" s="318"/>
      <c r="F670" s="319"/>
      <c r="G670" s="32" t="s">
        <v>1867</v>
      </c>
      <c r="H670" s="33" t="s">
        <v>1868</v>
      </c>
      <c r="I670" s="44" t="s">
        <v>1869</v>
      </c>
      <c r="J670" s="72" t="s">
        <v>1856</v>
      </c>
      <c r="K670" s="44" t="s">
        <v>1870</v>
      </c>
      <c r="L670" s="308"/>
      <c r="M670" s="54"/>
      <c r="N670" s="127"/>
      <c r="O670" s="68"/>
      <c r="P670" s="68"/>
      <c r="Q670" s="68"/>
      <c r="R670" s="309"/>
      <c r="S670" s="18"/>
      <c r="T670" s="18"/>
      <c r="U670" s="18"/>
    </row>
    <row r="671" spans="1:21" ht="63">
      <c r="A671" s="262">
        <v>1</v>
      </c>
      <c r="B671" s="320">
        <v>44588</v>
      </c>
      <c r="C671" s="262" t="s">
        <v>1850</v>
      </c>
      <c r="D671" s="262" t="s">
        <v>1851</v>
      </c>
      <c r="E671" s="322" t="s">
        <v>1871</v>
      </c>
      <c r="F671" s="324" t="str">
        <f>IFERROR(VLOOKUP(E671,'[27]Riesgos de gestión'!$C$200:$D$249,2,0),0)</f>
        <v>Incumplimiento de las normas archivísticas</v>
      </c>
      <c r="G671" s="258" t="s">
        <v>1872</v>
      </c>
      <c r="H671" s="260" t="s">
        <v>1873</v>
      </c>
      <c r="I671" s="87" t="s">
        <v>1874</v>
      </c>
      <c r="J671" s="87" t="s">
        <v>1875</v>
      </c>
      <c r="K671" s="87" t="s">
        <v>1876</v>
      </c>
      <c r="L671" s="326" t="s">
        <v>80</v>
      </c>
      <c r="M671" s="27" t="s">
        <v>147</v>
      </c>
      <c r="N671" s="28" t="s">
        <v>148</v>
      </c>
      <c r="O671" s="57" t="s">
        <v>1122</v>
      </c>
      <c r="P671" s="193" t="s">
        <v>1861</v>
      </c>
      <c r="Q671" s="17" t="s">
        <v>1124</v>
      </c>
      <c r="R671" s="314" t="s">
        <v>80</v>
      </c>
      <c r="S671" s="18"/>
      <c r="T671" s="18"/>
      <c r="U671" s="18"/>
    </row>
    <row r="672" spans="1:21" ht="47.25">
      <c r="A672" s="263"/>
      <c r="B672" s="317"/>
      <c r="C672" s="263"/>
      <c r="D672" s="263"/>
      <c r="E672" s="318"/>
      <c r="F672" s="319"/>
      <c r="G672" s="271"/>
      <c r="H672" s="272"/>
      <c r="I672" s="20" t="s">
        <v>1877</v>
      </c>
      <c r="J672" s="66" t="s">
        <v>1875</v>
      </c>
      <c r="K672" s="66" t="s">
        <v>1878</v>
      </c>
      <c r="L672" s="308"/>
      <c r="M672" s="29" t="s">
        <v>1879</v>
      </c>
      <c r="N672" s="49" t="s">
        <v>1880</v>
      </c>
      <c r="O672" s="186" t="s">
        <v>1881</v>
      </c>
      <c r="P672" s="65" t="s">
        <v>1861</v>
      </c>
      <c r="Q672" s="42" t="s">
        <v>1882</v>
      </c>
      <c r="R672" s="309"/>
      <c r="S672" s="18"/>
      <c r="T672" s="18"/>
      <c r="U672" s="18"/>
    </row>
    <row r="673" spans="1:21" ht="47.25">
      <c r="A673" s="263"/>
      <c r="B673" s="317"/>
      <c r="C673" s="263"/>
      <c r="D673" s="263"/>
      <c r="E673" s="318"/>
      <c r="F673" s="319"/>
      <c r="G673" s="29" t="s">
        <v>1883</v>
      </c>
      <c r="H673" s="49" t="s">
        <v>1884</v>
      </c>
      <c r="I673" s="20" t="s">
        <v>1885</v>
      </c>
      <c r="J673" s="66" t="s">
        <v>1875</v>
      </c>
      <c r="K673" s="66" t="s">
        <v>1886</v>
      </c>
      <c r="L673" s="308"/>
      <c r="M673" s="59"/>
      <c r="N673" s="41"/>
      <c r="O673" s="41"/>
      <c r="P673" s="41"/>
      <c r="Q673" s="41"/>
      <c r="R673" s="309"/>
      <c r="S673" s="18"/>
      <c r="T673" s="18"/>
      <c r="U673" s="18"/>
    </row>
    <row r="674" spans="1:21" ht="47.25">
      <c r="A674" s="263"/>
      <c r="B674" s="317"/>
      <c r="C674" s="263"/>
      <c r="D674" s="263"/>
      <c r="E674" s="318"/>
      <c r="F674" s="319"/>
      <c r="G674" s="29" t="s">
        <v>1887</v>
      </c>
      <c r="H674" s="49" t="s">
        <v>1888</v>
      </c>
      <c r="I674" s="66" t="s">
        <v>1889</v>
      </c>
      <c r="J674" s="66" t="s">
        <v>1875</v>
      </c>
      <c r="K674" s="66" t="s">
        <v>1876</v>
      </c>
      <c r="L674" s="308"/>
      <c r="M674" s="59"/>
      <c r="N674" s="41"/>
      <c r="O674" s="41"/>
      <c r="P674" s="41"/>
      <c r="Q674" s="41"/>
      <c r="R674" s="309"/>
      <c r="S674" s="18"/>
      <c r="T674" s="18"/>
      <c r="U674" s="18"/>
    </row>
    <row r="675" spans="1:21" ht="47.25">
      <c r="A675" s="263"/>
      <c r="B675" s="317"/>
      <c r="C675" s="263"/>
      <c r="D675" s="263"/>
      <c r="E675" s="318"/>
      <c r="F675" s="319"/>
      <c r="G675" s="29" t="s">
        <v>1890</v>
      </c>
      <c r="H675" s="49" t="s">
        <v>1891</v>
      </c>
      <c r="I675" s="66" t="s">
        <v>1892</v>
      </c>
      <c r="J675" s="66" t="s">
        <v>1875</v>
      </c>
      <c r="K675" s="66" t="s">
        <v>1893</v>
      </c>
      <c r="L675" s="308"/>
      <c r="M675" s="59"/>
      <c r="N675" s="41"/>
      <c r="O675" s="41"/>
      <c r="P675" s="41"/>
      <c r="Q675" s="41"/>
      <c r="R675" s="309"/>
      <c r="S675" s="18"/>
      <c r="T675" s="18"/>
      <c r="U675" s="18"/>
    </row>
    <row r="676" spans="1:21" ht="48" thickBot="1">
      <c r="A676" s="251"/>
      <c r="B676" s="321"/>
      <c r="C676" s="251"/>
      <c r="D676" s="251"/>
      <c r="E676" s="323"/>
      <c r="F676" s="325"/>
      <c r="G676" s="35" t="s">
        <v>1894</v>
      </c>
      <c r="H676" s="36" t="s">
        <v>1895</v>
      </c>
      <c r="I676" s="78" t="s">
        <v>1896</v>
      </c>
      <c r="J676" s="78" t="s">
        <v>1875</v>
      </c>
      <c r="K676" s="78" t="s">
        <v>1897</v>
      </c>
      <c r="L676" s="327"/>
      <c r="M676" s="61"/>
      <c r="N676" s="62"/>
      <c r="O676" s="62"/>
      <c r="P676" s="62"/>
      <c r="Q676" s="62"/>
      <c r="R676" s="315"/>
      <c r="S676" s="18"/>
      <c r="T676" s="18"/>
      <c r="U676" s="18"/>
    </row>
    <row r="677" spans="1:21" ht="63">
      <c r="A677" s="250">
        <v>1</v>
      </c>
      <c r="B677" s="316">
        <v>44588</v>
      </c>
      <c r="C677" s="250" t="s">
        <v>1850</v>
      </c>
      <c r="D677" s="250" t="s">
        <v>1851</v>
      </c>
      <c r="E677" s="318" t="s">
        <v>1898</v>
      </c>
      <c r="F677" s="319" t="str">
        <f>IFERROR(VLOOKUP(E677,'[27]Riesgos de gestión'!$C$200:$D$249,2,0),0)</f>
        <v>Pérdida de la trazabilidad de los documentos en el Sistema de Gestión Documental de la ANM</v>
      </c>
      <c r="G677" s="285" t="s">
        <v>1899</v>
      </c>
      <c r="H677" s="307" t="s">
        <v>1900</v>
      </c>
      <c r="I677" s="64" t="s">
        <v>1901</v>
      </c>
      <c r="J677" s="64" t="s">
        <v>1875</v>
      </c>
      <c r="K677" s="64" t="s">
        <v>1902</v>
      </c>
      <c r="L677" s="308" t="s">
        <v>80</v>
      </c>
      <c r="M677" s="29" t="s">
        <v>1879</v>
      </c>
      <c r="N677" s="49" t="s">
        <v>1880</v>
      </c>
      <c r="O677" s="186" t="s">
        <v>1881</v>
      </c>
      <c r="P677" s="65" t="s">
        <v>1861</v>
      </c>
      <c r="Q677" s="42" t="s">
        <v>1882</v>
      </c>
      <c r="R677" s="309" t="s">
        <v>80</v>
      </c>
      <c r="S677" s="18"/>
      <c r="T677" s="18"/>
      <c r="U677" s="18"/>
    </row>
    <row r="678" spans="1:21" ht="48" thickBot="1">
      <c r="A678" s="274"/>
      <c r="B678" s="317"/>
      <c r="C678" s="274"/>
      <c r="D678" s="274"/>
      <c r="E678" s="318"/>
      <c r="F678" s="319"/>
      <c r="G678" s="303"/>
      <c r="H678" s="310"/>
      <c r="I678" s="72" t="s">
        <v>1903</v>
      </c>
      <c r="J678" s="72" t="s">
        <v>1875</v>
      </c>
      <c r="K678" s="72" t="s">
        <v>1904</v>
      </c>
      <c r="L678" s="308"/>
      <c r="M678" s="54"/>
      <c r="N678" s="127"/>
      <c r="O678" s="68"/>
      <c r="P678" s="68"/>
      <c r="Q678" s="68"/>
      <c r="R678" s="309"/>
      <c r="S678" s="18"/>
      <c r="T678" s="18"/>
      <c r="U678" s="18"/>
    </row>
    <row r="679" spans="1:21" ht="63">
      <c r="A679" s="262">
        <v>1</v>
      </c>
      <c r="B679" s="320">
        <v>44588</v>
      </c>
      <c r="C679" s="262" t="s">
        <v>1850</v>
      </c>
      <c r="D679" s="262" t="s">
        <v>1851</v>
      </c>
      <c r="E679" s="322" t="s">
        <v>1905</v>
      </c>
      <c r="F679" s="324" t="str">
        <f>IFERROR(VLOOKUP(E679,'[27]Riesgos de gestión'!$C$200:$D$249,2,0),0)</f>
        <v>Deficiencias e inoportunidad en la intervención técnica y seguimiento de la documentación de la ANM</v>
      </c>
      <c r="G679" s="258" t="s">
        <v>1906</v>
      </c>
      <c r="H679" s="260" t="s">
        <v>1907</v>
      </c>
      <c r="I679" s="74" t="s">
        <v>1908</v>
      </c>
      <c r="J679" s="74" t="s">
        <v>1856</v>
      </c>
      <c r="K679" s="74" t="s">
        <v>1876</v>
      </c>
      <c r="L679" s="326" t="s">
        <v>80</v>
      </c>
      <c r="M679" s="27" t="s">
        <v>147</v>
      </c>
      <c r="N679" s="28" t="s">
        <v>148</v>
      </c>
      <c r="O679" s="57" t="s">
        <v>1122</v>
      </c>
      <c r="P679" s="193" t="s">
        <v>1861</v>
      </c>
      <c r="Q679" s="17" t="s">
        <v>1124</v>
      </c>
      <c r="R679" s="314" t="s">
        <v>80</v>
      </c>
      <c r="S679" s="18"/>
      <c r="T679" s="18"/>
      <c r="U679" s="18"/>
    </row>
    <row r="680" spans="1:21" ht="47.25">
      <c r="A680" s="263"/>
      <c r="B680" s="317"/>
      <c r="C680" s="263"/>
      <c r="D680" s="263"/>
      <c r="E680" s="318"/>
      <c r="F680" s="319"/>
      <c r="G680" s="271"/>
      <c r="H680" s="272"/>
      <c r="I680" s="77" t="s">
        <v>1909</v>
      </c>
      <c r="J680" s="77" t="s">
        <v>1856</v>
      </c>
      <c r="K680" s="77" t="s">
        <v>1910</v>
      </c>
      <c r="L680" s="308"/>
      <c r="M680" s="29" t="s">
        <v>1879</v>
      </c>
      <c r="N680" s="49" t="s">
        <v>1880</v>
      </c>
      <c r="O680" s="186" t="s">
        <v>1881</v>
      </c>
      <c r="P680" s="65" t="s">
        <v>1861</v>
      </c>
      <c r="Q680" s="42" t="s">
        <v>1882</v>
      </c>
      <c r="R680" s="309"/>
      <c r="S680" s="18"/>
      <c r="T680" s="18"/>
      <c r="U680" s="18"/>
    </row>
    <row r="681" spans="1:21" ht="47.25">
      <c r="A681" s="263"/>
      <c r="B681" s="317"/>
      <c r="C681" s="263"/>
      <c r="D681" s="263"/>
      <c r="E681" s="318"/>
      <c r="F681" s="319"/>
      <c r="G681" s="29" t="s">
        <v>1911</v>
      </c>
      <c r="H681" s="49" t="s">
        <v>1912</v>
      </c>
      <c r="I681" s="77" t="s">
        <v>1913</v>
      </c>
      <c r="J681" s="66" t="s">
        <v>1875</v>
      </c>
      <c r="K681" s="77" t="s">
        <v>1914</v>
      </c>
      <c r="L681" s="308"/>
      <c r="M681" s="39"/>
      <c r="N681" s="40"/>
      <c r="O681" s="41"/>
      <c r="P681" s="41"/>
      <c r="Q681" s="41"/>
      <c r="R681" s="309"/>
      <c r="S681" s="18"/>
      <c r="T681" s="18"/>
      <c r="U681" s="18"/>
    </row>
    <row r="682" spans="1:21" ht="47.25">
      <c r="A682" s="263"/>
      <c r="B682" s="317"/>
      <c r="C682" s="263"/>
      <c r="D682" s="263"/>
      <c r="E682" s="318"/>
      <c r="F682" s="319"/>
      <c r="G682" s="271" t="s">
        <v>1915</v>
      </c>
      <c r="H682" s="272" t="s">
        <v>1916</v>
      </c>
      <c r="I682" s="77" t="s">
        <v>1917</v>
      </c>
      <c r="J682" s="66" t="s">
        <v>1875</v>
      </c>
      <c r="K682" s="77" t="s">
        <v>393</v>
      </c>
      <c r="L682" s="308"/>
      <c r="M682" s="39"/>
      <c r="N682" s="40"/>
      <c r="O682" s="41"/>
      <c r="P682" s="41"/>
      <c r="Q682" s="41"/>
      <c r="R682" s="309"/>
      <c r="S682" s="18"/>
      <c r="T682" s="18"/>
      <c r="U682" s="18"/>
    </row>
    <row r="683" spans="1:21" ht="48" thickBot="1">
      <c r="A683" s="251"/>
      <c r="B683" s="321"/>
      <c r="C683" s="251"/>
      <c r="D683" s="251"/>
      <c r="E683" s="323"/>
      <c r="F683" s="325"/>
      <c r="G683" s="259"/>
      <c r="H683" s="261"/>
      <c r="I683" s="79" t="s">
        <v>1918</v>
      </c>
      <c r="J683" s="78" t="s">
        <v>1875</v>
      </c>
      <c r="K683" s="187" t="s">
        <v>1919</v>
      </c>
      <c r="L683" s="327"/>
      <c r="M683" s="106"/>
      <c r="N683" s="144"/>
      <c r="O683" s="62"/>
      <c r="P683" s="62"/>
      <c r="Q683" s="62"/>
      <c r="R683" s="315"/>
      <c r="S683" s="18"/>
      <c r="T683" s="18"/>
      <c r="U683" s="18"/>
    </row>
    <row r="684" spans="1:21" ht="47.25">
      <c r="A684" s="250">
        <v>1</v>
      </c>
      <c r="B684" s="316">
        <v>44588</v>
      </c>
      <c r="C684" s="250" t="s">
        <v>1850</v>
      </c>
      <c r="D684" s="250" t="s">
        <v>1851</v>
      </c>
      <c r="E684" s="318" t="s">
        <v>1920</v>
      </c>
      <c r="F684" s="319" t="str">
        <f>IFERROR(VLOOKUP(E684,'[27]Riesgos de gestión'!$C$200:$D$249,2,0),0)</f>
        <v>Represamiento de transferencias documentales al archivo central</v>
      </c>
      <c r="G684" s="285" t="s">
        <v>1921</v>
      </c>
      <c r="H684" s="307" t="s">
        <v>1922</v>
      </c>
      <c r="I684" s="64" t="s">
        <v>1923</v>
      </c>
      <c r="J684" s="64" t="s">
        <v>1875</v>
      </c>
      <c r="K684" s="64" t="s">
        <v>1924</v>
      </c>
      <c r="L684" s="308" t="s">
        <v>80</v>
      </c>
      <c r="M684" s="39" t="s">
        <v>1858</v>
      </c>
      <c r="N684" s="40" t="s">
        <v>1859</v>
      </c>
      <c r="O684" s="69" t="s">
        <v>1860</v>
      </c>
      <c r="P684" s="65" t="s">
        <v>1861</v>
      </c>
      <c r="Q684" s="42" t="s">
        <v>1862</v>
      </c>
      <c r="R684" s="309" t="s">
        <v>80</v>
      </c>
      <c r="S684" s="18"/>
      <c r="T684" s="18"/>
      <c r="U684" s="18"/>
    </row>
    <row r="685" spans="1:21" ht="47.25">
      <c r="A685" s="263"/>
      <c r="B685" s="317"/>
      <c r="C685" s="263"/>
      <c r="D685" s="263"/>
      <c r="E685" s="318"/>
      <c r="F685" s="319"/>
      <c r="G685" s="271"/>
      <c r="H685" s="272"/>
      <c r="I685" s="20" t="s">
        <v>1877</v>
      </c>
      <c r="J685" s="66" t="s">
        <v>1875</v>
      </c>
      <c r="K685" s="66" t="s">
        <v>1878</v>
      </c>
      <c r="L685" s="308"/>
      <c r="M685" s="39" t="s">
        <v>1925</v>
      </c>
      <c r="N685" s="40" t="str">
        <f>IFERROR(VLOOKUP(M685,'[28]Riesgos de gestión'!$D$9:$E$27,2,0),0)</f>
        <v>Acumulación de documentos en archivos de gestión</v>
      </c>
      <c r="O685" s="186" t="s">
        <v>1926</v>
      </c>
      <c r="P685" s="65" t="s">
        <v>1861</v>
      </c>
      <c r="Q685" s="42" t="s">
        <v>1927</v>
      </c>
      <c r="R685" s="309"/>
      <c r="S685" s="18"/>
      <c r="T685" s="18"/>
      <c r="U685" s="18"/>
    </row>
    <row r="686" spans="1:21" ht="47.25">
      <c r="A686" s="263"/>
      <c r="B686" s="317"/>
      <c r="C686" s="263"/>
      <c r="D686" s="263"/>
      <c r="E686" s="318"/>
      <c r="F686" s="319"/>
      <c r="G686" s="29" t="s">
        <v>1928</v>
      </c>
      <c r="H686" s="49" t="s">
        <v>1929</v>
      </c>
      <c r="I686" s="66" t="s">
        <v>1930</v>
      </c>
      <c r="J686" s="66" t="s">
        <v>1875</v>
      </c>
      <c r="K686" s="66" t="s">
        <v>1931</v>
      </c>
      <c r="L686" s="308"/>
      <c r="M686" s="39"/>
      <c r="N686" s="40"/>
      <c r="O686" s="41"/>
      <c r="P686" s="41"/>
      <c r="Q686" s="41"/>
      <c r="R686" s="309"/>
      <c r="S686" s="18"/>
      <c r="T686" s="18"/>
      <c r="U686" s="18"/>
    </row>
    <row r="687" spans="1:21" ht="31.5">
      <c r="A687" s="263"/>
      <c r="B687" s="317"/>
      <c r="C687" s="263"/>
      <c r="D687" s="263"/>
      <c r="E687" s="318"/>
      <c r="F687" s="319"/>
      <c r="G687" s="29" t="s">
        <v>1932</v>
      </c>
      <c r="H687" s="49" t="s">
        <v>1933</v>
      </c>
      <c r="I687" s="66" t="s">
        <v>1934</v>
      </c>
      <c r="J687" s="66" t="s">
        <v>1856</v>
      </c>
      <c r="K687" s="66" t="s">
        <v>1935</v>
      </c>
      <c r="L687" s="308"/>
      <c r="M687" s="39"/>
      <c r="N687" s="40"/>
      <c r="O687" s="41"/>
      <c r="P687" s="41"/>
      <c r="Q687" s="41"/>
      <c r="R687" s="309"/>
      <c r="S687" s="18"/>
      <c r="T687" s="18"/>
      <c r="U687" s="18"/>
    </row>
    <row r="688" spans="1:21" ht="32.25" thickBot="1">
      <c r="A688" s="274"/>
      <c r="B688" s="317"/>
      <c r="C688" s="274"/>
      <c r="D688" s="274"/>
      <c r="E688" s="318"/>
      <c r="F688" s="319"/>
      <c r="G688" s="32" t="s">
        <v>1936</v>
      </c>
      <c r="H688" s="33" t="s">
        <v>1937</v>
      </c>
      <c r="I688" s="72" t="s">
        <v>1938</v>
      </c>
      <c r="J688" s="72" t="s">
        <v>1856</v>
      </c>
      <c r="K688" s="72" t="s">
        <v>1939</v>
      </c>
      <c r="L688" s="308"/>
      <c r="M688" s="54"/>
      <c r="N688" s="127"/>
      <c r="O688" s="68"/>
      <c r="P688" s="68"/>
      <c r="Q688" s="68"/>
      <c r="R688" s="309"/>
      <c r="S688" s="18"/>
      <c r="T688" s="18"/>
      <c r="U688" s="18"/>
    </row>
    <row r="689" spans="1:21" ht="63">
      <c r="A689" s="262">
        <v>1</v>
      </c>
      <c r="B689" s="320">
        <v>44588</v>
      </c>
      <c r="C689" s="262" t="s">
        <v>1850</v>
      </c>
      <c r="D689" s="262" t="s">
        <v>1851</v>
      </c>
      <c r="E689" s="322" t="s">
        <v>1940</v>
      </c>
      <c r="F689" s="324" t="str">
        <f>IFERROR(VLOOKUP(E689,'[27]Riesgos de gestión'!$C$200:$D$249,2,0),0)</f>
        <v>Perdida de documentos físicos del archivo central</v>
      </c>
      <c r="G689" s="258" t="s">
        <v>1941</v>
      </c>
      <c r="H689" s="260" t="s">
        <v>1942</v>
      </c>
      <c r="I689" s="87" t="s">
        <v>1943</v>
      </c>
      <c r="J689" s="87" t="s">
        <v>1856</v>
      </c>
      <c r="K689" s="87" t="s">
        <v>1944</v>
      </c>
      <c r="L689" s="311" t="s">
        <v>40</v>
      </c>
      <c r="M689" s="27" t="s">
        <v>147</v>
      </c>
      <c r="N689" s="28" t="s">
        <v>148</v>
      </c>
      <c r="O689" s="57" t="s">
        <v>1122</v>
      </c>
      <c r="P689" s="193" t="s">
        <v>1861</v>
      </c>
      <c r="Q689" s="17" t="s">
        <v>1124</v>
      </c>
      <c r="R689" s="314" t="s">
        <v>80</v>
      </c>
      <c r="S689" s="18"/>
      <c r="T689" s="18"/>
      <c r="U689" s="18"/>
    </row>
    <row r="690" spans="1:21" ht="63">
      <c r="A690" s="263"/>
      <c r="B690" s="317"/>
      <c r="C690" s="263"/>
      <c r="D690" s="263"/>
      <c r="E690" s="318"/>
      <c r="F690" s="319"/>
      <c r="G690" s="271"/>
      <c r="H690" s="272"/>
      <c r="I690" s="66" t="s">
        <v>1945</v>
      </c>
      <c r="J690" s="66" t="s">
        <v>1875</v>
      </c>
      <c r="K690" s="66" t="s">
        <v>1946</v>
      </c>
      <c r="L690" s="312"/>
      <c r="M690" s="29" t="s">
        <v>1947</v>
      </c>
      <c r="N690" s="49" t="s">
        <v>1948</v>
      </c>
      <c r="O690" s="186" t="s">
        <v>1949</v>
      </c>
      <c r="P690" s="65" t="s">
        <v>1861</v>
      </c>
      <c r="Q690" s="42" t="s">
        <v>1124</v>
      </c>
      <c r="R690" s="309"/>
      <c r="S690" s="18"/>
      <c r="T690" s="18"/>
      <c r="U690" s="18"/>
    </row>
    <row r="691" spans="1:21" ht="48" thickBot="1">
      <c r="A691" s="251"/>
      <c r="B691" s="321"/>
      <c r="C691" s="251"/>
      <c r="D691" s="251"/>
      <c r="E691" s="323"/>
      <c r="F691" s="325"/>
      <c r="G691" s="35" t="s">
        <v>1950</v>
      </c>
      <c r="H691" s="36" t="s">
        <v>1951</v>
      </c>
      <c r="I691" s="78" t="s">
        <v>1952</v>
      </c>
      <c r="J691" s="78" t="s">
        <v>1856</v>
      </c>
      <c r="K691" s="78" t="s">
        <v>1944</v>
      </c>
      <c r="L691" s="313"/>
      <c r="M691" s="35" t="s">
        <v>1879</v>
      </c>
      <c r="N691" s="36" t="s">
        <v>1880</v>
      </c>
      <c r="O691" s="223" t="s">
        <v>1881</v>
      </c>
      <c r="P691" s="145" t="s">
        <v>1861</v>
      </c>
      <c r="Q691" s="63" t="s">
        <v>1882</v>
      </c>
      <c r="R691" s="315"/>
      <c r="S691" s="18"/>
      <c r="T691" s="18"/>
      <c r="U691" s="18"/>
    </row>
    <row r="692" spans="1:21" ht="63">
      <c r="A692" s="250">
        <v>1</v>
      </c>
      <c r="B692" s="316">
        <v>44588</v>
      </c>
      <c r="C692" s="250" t="s">
        <v>1850</v>
      </c>
      <c r="D692" s="250" t="s">
        <v>1851</v>
      </c>
      <c r="E692" s="318" t="s">
        <v>1953</v>
      </c>
      <c r="F692" s="319" t="str">
        <f>IFERROR(VLOOKUP(E692,'[27]Riesgos de gestión'!$C$200:$D$249,2,0),0)</f>
        <v>Afectación en la salud de funcionarios y/o contratistas</v>
      </c>
      <c r="G692" s="39" t="s">
        <v>1954</v>
      </c>
      <c r="H692" s="40" t="s">
        <v>1955</v>
      </c>
      <c r="I692" s="64" t="s">
        <v>1956</v>
      </c>
      <c r="J692" s="64" t="s">
        <v>1856</v>
      </c>
      <c r="K692" s="64" t="s">
        <v>1957</v>
      </c>
      <c r="L692" s="308" t="s">
        <v>80</v>
      </c>
      <c r="M692" s="27" t="s">
        <v>147</v>
      </c>
      <c r="N692" s="28" t="s">
        <v>148</v>
      </c>
      <c r="O692" s="69" t="s">
        <v>1122</v>
      </c>
      <c r="P692" s="65" t="s">
        <v>1861</v>
      </c>
      <c r="Q692" s="42" t="s">
        <v>1124</v>
      </c>
      <c r="R692" s="309" t="s">
        <v>80</v>
      </c>
      <c r="S692" s="18"/>
      <c r="T692" s="18"/>
      <c r="U692" s="18"/>
    </row>
    <row r="693" spans="1:21" ht="47.25">
      <c r="A693" s="263"/>
      <c r="B693" s="317"/>
      <c r="C693" s="263"/>
      <c r="D693" s="263"/>
      <c r="E693" s="318"/>
      <c r="F693" s="319"/>
      <c r="G693" s="271" t="s">
        <v>1958</v>
      </c>
      <c r="H693" s="272" t="s">
        <v>1959</v>
      </c>
      <c r="I693" s="20" t="s">
        <v>1960</v>
      </c>
      <c r="J693" s="66" t="s">
        <v>1875</v>
      </c>
      <c r="K693" s="20" t="s">
        <v>1961</v>
      </c>
      <c r="L693" s="308"/>
      <c r="M693" s="51"/>
      <c r="N693" s="50"/>
      <c r="O693" s="41"/>
      <c r="P693" s="41"/>
      <c r="Q693" s="41"/>
      <c r="R693" s="309"/>
      <c r="S693" s="18"/>
      <c r="T693" s="18"/>
      <c r="U693" s="18"/>
    </row>
    <row r="694" spans="1:21" ht="32.25" thickBot="1">
      <c r="A694" s="274"/>
      <c r="B694" s="317"/>
      <c r="C694" s="274"/>
      <c r="D694" s="274"/>
      <c r="E694" s="318"/>
      <c r="F694" s="319"/>
      <c r="G694" s="303"/>
      <c r="H694" s="310"/>
      <c r="I694" s="44" t="s">
        <v>1962</v>
      </c>
      <c r="J694" s="72" t="s">
        <v>1856</v>
      </c>
      <c r="K694" s="44" t="s">
        <v>1963</v>
      </c>
      <c r="L694" s="308"/>
      <c r="M694" s="67"/>
      <c r="N694" s="68"/>
      <c r="O694" s="68"/>
      <c r="P694" s="68"/>
      <c r="Q694" s="68"/>
      <c r="R694" s="309"/>
      <c r="S694" s="18"/>
      <c r="T694" s="18"/>
      <c r="U694" s="18"/>
    </row>
    <row r="695" spans="1:21" ht="47.25">
      <c r="A695" s="262">
        <v>1</v>
      </c>
      <c r="B695" s="289">
        <v>44588</v>
      </c>
      <c r="C695" s="262" t="s">
        <v>1964</v>
      </c>
      <c r="D695" s="262" t="s">
        <v>1965</v>
      </c>
      <c r="E695" s="291" t="s">
        <v>1966</v>
      </c>
      <c r="F695" s="293" t="str">
        <f>IFERROR(VLOOKUP(E695,'[29]Riesgos de gestión'!$C$56:$D$95,2,0),0)</f>
        <v xml:space="preserve">Oportunidades de mejora y recomendaciones con alcance preventivo sin identificar
</v>
      </c>
      <c r="G695" s="258" t="s">
        <v>1967</v>
      </c>
      <c r="H695" s="260" t="s">
        <v>1968</v>
      </c>
      <c r="I695" s="193" t="s">
        <v>1969</v>
      </c>
      <c r="J695" s="208" t="s">
        <v>1970</v>
      </c>
      <c r="K695" s="193" t="s">
        <v>1971</v>
      </c>
      <c r="L695" s="245" t="s">
        <v>40</v>
      </c>
      <c r="M695" s="258" t="s">
        <v>1972</v>
      </c>
      <c r="N695" s="260" t="s">
        <v>1973</v>
      </c>
      <c r="O695" s="17" t="s">
        <v>1974</v>
      </c>
      <c r="P695" s="193" t="s">
        <v>1975</v>
      </c>
      <c r="Q695" s="17" t="s">
        <v>1976</v>
      </c>
      <c r="R695" s="300" t="s">
        <v>45</v>
      </c>
      <c r="S695" s="18"/>
      <c r="T695" s="18"/>
      <c r="U695" s="18"/>
    </row>
    <row r="696" spans="1:21" ht="47.25">
      <c r="A696" s="263"/>
      <c r="B696" s="276"/>
      <c r="C696" s="263"/>
      <c r="D696" s="263"/>
      <c r="E696" s="279"/>
      <c r="F696" s="282"/>
      <c r="G696" s="271"/>
      <c r="H696" s="272"/>
      <c r="I696" s="58" t="s">
        <v>1977</v>
      </c>
      <c r="J696" s="210" t="s">
        <v>1970</v>
      </c>
      <c r="K696" s="21" t="s">
        <v>1978</v>
      </c>
      <c r="L696" s="246"/>
      <c r="M696" s="271"/>
      <c r="N696" s="272"/>
      <c r="O696" s="21" t="s">
        <v>1979</v>
      </c>
      <c r="P696" s="58" t="s">
        <v>1975</v>
      </c>
      <c r="Q696" s="21" t="s">
        <v>1980</v>
      </c>
      <c r="R696" s="301"/>
      <c r="S696" s="18"/>
      <c r="T696" s="18"/>
      <c r="U696" s="18"/>
    </row>
    <row r="697" spans="1:21" ht="47.25">
      <c r="A697" s="263"/>
      <c r="B697" s="276"/>
      <c r="C697" s="263"/>
      <c r="D697" s="263"/>
      <c r="E697" s="279"/>
      <c r="F697" s="282"/>
      <c r="G697" s="271"/>
      <c r="H697" s="272"/>
      <c r="I697" s="58" t="s">
        <v>1981</v>
      </c>
      <c r="J697" s="210" t="s">
        <v>1970</v>
      </c>
      <c r="K697" s="21" t="s">
        <v>1982</v>
      </c>
      <c r="L697" s="246"/>
      <c r="M697" s="271" t="s">
        <v>62</v>
      </c>
      <c r="N697" s="272" t="s">
        <v>887</v>
      </c>
      <c r="O697" s="21" t="s">
        <v>1983</v>
      </c>
      <c r="P697" s="58" t="s">
        <v>740</v>
      </c>
      <c r="Q697" s="21" t="s">
        <v>1984</v>
      </c>
      <c r="R697" s="301"/>
      <c r="S697" s="18"/>
      <c r="T697" s="18"/>
      <c r="U697" s="18"/>
    </row>
    <row r="698" spans="1:21" ht="47.25">
      <c r="A698" s="263"/>
      <c r="B698" s="276"/>
      <c r="C698" s="263"/>
      <c r="D698" s="263"/>
      <c r="E698" s="279"/>
      <c r="F698" s="282"/>
      <c r="G698" s="303" t="s">
        <v>1985</v>
      </c>
      <c r="H698" s="304" t="s">
        <v>1986</v>
      </c>
      <c r="I698" s="58" t="s">
        <v>1987</v>
      </c>
      <c r="J698" s="210" t="s">
        <v>1970</v>
      </c>
      <c r="K698" s="21" t="s">
        <v>1988</v>
      </c>
      <c r="L698" s="246"/>
      <c r="M698" s="271"/>
      <c r="N698" s="272"/>
      <c r="O698" s="21" t="s">
        <v>1989</v>
      </c>
      <c r="P698" s="58" t="s">
        <v>740</v>
      </c>
      <c r="Q698" s="21" t="s">
        <v>1990</v>
      </c>
      <c r="R698" s="301"/>
      <c r="S698" s="18"/>
      <c r="T698" s="18"/>
      <c r="U698" s="18"/>
    </row>
    <row r="699" spans="1:21" ht="94.5">
      <c r="A699" s="263"/>
      <c r="B699" s="276"/>
      <c r="C699" s="263"/>
      <c r="D699" s="263"/>
      <c r="E699" s="279"/>
      <c r="F699" s="282"/>
      <c r="G699" s="285"/>
      <c r="H699" s="287"/>
      <c r="I699" s="58" t="s">
        <v>1977</v>
      </c>
      <c r="J699" s="210" t="s">
        <v>1970</v>
      </c>
      <c r="K699" s="21" t="s">
        <v>1978</v>
      </c>
      <c r="L699" s="246"/>
      <c r="M699" s="271" t="s">
        <v>1991</v>
      </c>
      <c r="N699" s="272" t="s">
        <v>1992</v>
      </c>
      <c r="O699" s="50" t="s">
        <v>1993</v>
      </c>
      <c r="P699" s="58" t="s">
        <v>1994</v>
      </c>
      <c r="Q699" s="21" t="s">
        <v>1995</v>
      </c>
      <c r="R699" s="301"/>
      <c r="S699" s="18"/>
      <c r="T699" s="18"/>
      <c r="U699" s="18"/>
    </row>
    <row r="700" spans="1:21" ht="47.25">
      <c r="A700" s="263"/>
      <c r="B700" s="276"/>
      <c r="C700" s="263"/>
      <c r="D700" s="263"/>
      <c r="E700" s="279"/>
      <c r="F700" s="282"/>
      <c r="G700" s="29" t="s">
        <v>1996</v>
      </c>
      <c r="H700" s="93" t="s">
        <v>1997</v>
      </c>
      <c r="I700" s="58" t="s">
        <v>1981</v>
      </c>
      <c r="J700" s="210" t="s">
        <v>1970</v>
      </c>
      <c r="K700" s="21" t="s">
        <v>1982</v>
      </c>
      <c r="L700" s="246"/>
      <c r="M700" s="271"/>
      <c r="N700" s="272"/>
      <c r="O700" s="21" t="s">
        <v>1998</v>
      </c>
      <c r="P700" s="58" t="s">
        <v>1975</v>
      </c>
      <c r="Q700" s="21" t="s">
        <v>1999</v>
      </c>
      <c r="R700" s="301"/>
      <c r="S700" s="18"/>
      <c r="T700" s="18"/>
      <c r="U700" s="18"/>
    </row>
    <row r="701" spans="1:21" ht="47.25">
      <c r="A701" s="263"/>
      <c r="B701" s="276"/>
      <c r="C701" s="263"/>
      <c r="D701" s="263"/>
      <c r="E701" s="279"/>
      <c r="F701" s="282"/>
      <c r="G701" s="271" t="s">
        <v>2000</v>
      </c>
      <c r="H701" s="272" t="s">
        <v>2001</v>
      </c>
      <c r="I701" s="21" t="s">
        <v>2002</v>
      </c>
      <c r="J701" s="21" t="s">
        <v>1975</v>
      </c>
      <c r="K701" s="58" t="s">
        <v>2003</v>
      </c>
      <c r="L701" s="246"/>
      <c r="M701" s="271" t="s">
        <v>2004</v>
      </c>
      <c r="N701" s="272" t="s">
        <v>2005</v>
      </c>
      <c r="O701" s="21" t="s">
        <v>1974</v>
      </c>
      <c r="P701" s="58" t="s">
        <v>2006</v>
      </c>
      <c r="Q701" s="21" t="s">
        <v>1976</v>
      </c>
      <c r="R701" s="301"/>
      <c r="S701" s="18"/>
      <c r="T701" s="18"/>
      <c r="U701" s="18"/>
    </row>
    <row r="702" spans="1:21" ht="47.25">
      <c r="A702" s="263"/>
      <c r="B702" s="276"/>
      <c r="C702" s="263"/>
      <c r="D702" s="263"/>
      <c r="E702" s="279"/>
      <c r="F702" s="282"/>
      <c r="G702" s="271"/>
      <c r="H702" s="272"/>
      <c r="I702" s="21" t="s">
        <v>2007</v>
      </c>
      <c r="J702" s="21" t="s">
        <v>1975</v>
      </c>
      <c r="K702" s="21" t="s">
        <v>2008</v>
      </c>
      <c r="L702" s="246"/>
      <c r="M702" s="271"/>
      <c r="N702" s="272"/>
      <c r="O702" s="21" t="s">
        <v>2009</v>
      </c>
      <c r="P702" s="58" t="s">
        <v>2006</v>
      </c>
      <c r="Q702" s="21" t="s">
        <v>2010</v>
      </c>
      <c r="R702" s="301"/>
      <c r="S702" s="18"/>
      <c r="T702" s="18"/>
      <c r="U702" s="18"/>
    </row>
    <row r="703" spans="1:21" ht="31.5">
      <c r="A703" s="263"/>
      <c r="B703" s="276"/>
      <c r="C703" s="263"/>
      <c r="D703" s="263"/>
      <c r="E703" s="279"/>
      <c r="F703" s="282"/>
      <c r="G703" s="271"/>
      <c r="H703" s="272"/>
      <c r="I703" s="58" t="s">
        <v>2011</v>
      </c>
      <c r="J703" s="21" t="s">
        <v>1975</v>
      </c>
      <c r="K703" s="58" t="s">
        <v>2012</v>
      </c>
      <c r="L703" s="246"/>
      <c r="M703" s="51"/>
      <c r="N703" s="50"/>
      <c r="O703" s="50"/>
      <c r="P703" s="50"/>
      <c r="Q703" s="50"/>
      <c r="R703" s="301"/>
      <c r="S703" s="18"/>
      <c r="T703" s="18"/>
      <c r="U703" s="18"/>
    </row>
    <row r="704" spans="1:21" ht="31.5">
      <c r="A704" s="263"/>
      <c r="B704" s="276"/>
      <c r="C704" s="263"/>
      <c r="D704" s="263"/>
      <c r="E704" s="279"/>
      <c r="F704" s="282"/>
      <c r="G704" s="271" t="s">
        <v>2013</v>
      </c>
      <c r="H704" s="272" t="s">
        <v>2014</v>
      </c>
      <c r="I704" s="21" t="s">
        <v>2015</v>
      </c>
      <c r="J704" s="21" t="s">
        <v>1975</v>
      </c>
      <c r="K704" s="21" t="s">
        <v>2016</v>
      </c>
      <c r="L704" s="246"/>
      <c r="M704" s="51"/>
      <c r="N704" s="50"/>
      <c r="O704" s="50"/>
      <c r="P704" s="50"/>
      <c r="Q704" s="50"/>
      <c r="R704" s="301"/>
      <c r="S704" s="18"/>
      <c r="T704" s="18"/>
      <c r="U704" s="18"/>
    </row>
    <row r="705" spans="1:21" ht="31.5">
      <c r="A705" s="263"/>
      <c r="B705" s="276"/>
      <c r="C705" s="263"/>
      <c r="D705" s="263"/>
      <c r="E705" s="279"/>
      <c r="F705" s="282"/>
      <c r="G705" s="271"/>
      <c r="H705" s="272"/>
      <c r="I705" s="58" t="s">
        <v>2017</v>
      </c>
      <c r="J705" s="21" t="s">
        <v>1975</v>
      </c>
      <c r="K705" s="58" t="s">
        <v>2016</v>
      </c>
      <c r="L705" s="246"/>
      <c r="M705" s="51"/>
      <c r="N705" s="50"/>
      <c r="O705" s="50"/>
      <c r="P705" s="50"/>
      <c r="Q705" s="50"/>
      <c r="R705" s="301"/>
      <c r="S705" s="18"/>
      <c r="T705" s="18"/>
      <c r="U705" s="18"/>
    </row>
    <row r="706" spans="1:21" ht="63.75" thickBot="1">
      <c r="A706" s="251"/>
      <c r="B706" s="290"/>
      <c r="C706" s="251"/>
      <c r="D706" s="251"/>
      <c r="E706" s="292"/>
      <c r="F706" s="294"/>
      <c r="G706" s="259"/>
      <c r="H706" s="261"/>
      <c r="I706" s="26" t="s">
        <v>2018</v>
      </c>
      <c r="J706" s="26" t="s">
        <v>1975</v>
      </c>
      <c r="K706" s="60" t="s">
        <v>2019</v>
      </c>
      <c r="L706" s="247"/>
      <c r="M706" s="53"/>
      <c r="N706" s="52"/>
      <c r="O706" s="52"/>
      <c r="P706" s="52"/>
      <c r="Q706" s="52"/>
      <c r="R706" s="302"/>
      <c r="S706" s="18"/>
      <c r="T706" s="18"/>
      <c r="U706" s="18"/>
    </row>
    <row r="707" spans="1:21" ht="47.25">
      <c r="A707" s="250">
        <v>1</v>
      </c>
      <c r="B707" s="275">
        <v>44588</v>
      </c>
      <c r="C707" s="250" t="s">
        <v>1964</v>
      </c>
      <c r="D707" s="250" t="s">
        <v>1965</v>
      </c>
      <c r="E707" s="278" t="s">
        <v>2020</v>
      </c>
      <c r="F707" s="281" t="str">
        <f>IFERROR(VLOOKUP(E707,'[29]Riesgos de gestión'!$C$56:$D$95,2,0),0)</f>
        <v>Incumplimientos técnicos, administrativos, jurídicos o procedimentales de la ANM sin identificar</v>
      </c>
      <c r="G707" s="285" t="s">
        <v>1967</v>
      </c>
      <c r="H707" s="307" t="s">
        <v>1968</v>
      </c>
      <c r="I707" s="65" t="s">
        <v>1969</v>
      </c>
      <c r="J707" s="211" t="s">
        <v>1970</v>
      </c>
      <c r="K707" s="65" t="s">
        <v>1971</v>
      </c>
      <c r="L707" s="269" t="s">
        <v>40</v>
      </c>
      <c r="M707" s="258" t="s">
        <v>1972</v>
      </c>
      <c r="N707" s="260" t="s">
        <v>1973</v>
      </c>
      <c r="O707" s="42" t="s">
        <v>1974</v>
      </c>
      <c r="P707" s="65" t="s">
        <v>1975</v>
      </c>
      <c r="Q707" s="42" t="s">
        <v>1976</v>
      </c>
      <c r="R707" s="305" t="s">
        <v>45</v>
      </c>
      <c r="S707" s="18"/>
      <c r="T707" s="18"/>
      <c r="U707" s="18"/>
    </row>
    <row r="708" spans="1:21" ht="47.25">
      <c r="A708" s="263"/>
      <c r="B708" s="276"/>
      <c r="C708" s="263"/>
      <c r="D708" s="263"/>
      <c r="E708" s="279"/>
      <c r="F708" s="282"/>
      <c r="G708" s="271"/>
      <c r="H708" s="272"/>
      <c r="I708" s="58" t="s">
        <v>1977</v>
      </c>
      <c r="J708" s="210" t="s">
        <v>1970</v>
      </c>
      <c r="K708" s="21" t="s">
        <v>1978</v>
      </c>
      <c r="L708" s="246"/>
      <c r="M708" s="271"/>
      <c r="N708" s="272"/>
      <c r="O708" s="21" t="s">
        <v>1979</v>
      </c>
      <c r="P708" s="58" t="s">
        <v>1975</v>
      </c>
      <c r="Q708" s="21" t="s">
        <v>1980</v>
      </c>
      <c r="R708" s="301"/>
      <c r="S708" s="18"/>
      <c r="T708" s="18"/>
      <c r="U708" s="18"/>
    </row>
    <row r="709" spans="1:21" ht="47.25">
      <c r="A709" s="263"/>
      <c r="B709" s="276"/>
      <c r="C709" s="263"/>
      <c r="D709" s="263"/>
      <c r="E709" s="279"/>
      <c r="F709" s="282"/>
      <c r="G709" s="271"/>
      <c r="H709" s="272"/>
      <c r="I709" s="58" t="s">
        <v>1981</v>
      </c>
      <c r="J709" s="210" t="s">
        <v>1970</v>
      </c>
      <c r="K709" s="21" t="s">
        <v>1982</v>
      </c>
      <c r="L709" s="246"/>
      <c r="M709" s="271" t="s">
        <v>147</v>
      </c>
      <c r="N709" s="272" t="s">
        <v>148</v>
      </c>
      <c r="O709" s="21" t="s">
        <v>2021</v>
      </c>
      <c r="P709" s="58" t="s">
        <v>1975</v>
      </c>
      <c r="Q709" s="21" t="s">
        <v>2022</v>
      </c>
      <c r="R709" s="301"/>
      <c r="S709" s="18"/>
      <c r="T709" s="18"/>
      <c r="U709" s="18"/>
    </row>
    <row r="710" spans="1:21" ht="47.25">
      <c r="A710" s="263"/>
      <c r="B710" s="276"/>
      <c r="C710" s="263"/>
      <c r="D710" s="263"/>
      <c r="E710" s="279"/>
      <c r="F710" s="282"/>
      <c r="G710" s="303" t="s">
        <v>1985</v>
      </c>
      <c r="H710" s="304" t="s">
        <v>1986</v>
      </c>
      <c r="I710" s="58" t="s">
        <v>1987</v>
      </c>
      <c r="J710" s="210" t="s">
        <v>1970</v>
      </c>
      <c r="K710" s="21" t="s">
        <v>1988</v>
      </c>
      <c r="L710" s="246"/>
      <c r="M710" s="271"/>
      <c r="N710" s="272"/>
      <c r="O710" s="21" t="s">
        <v>2023</v>
      </c>
      <c r="P710" s="58" t="s">
        <v>1975</v>
      </c>
      <c r="Q710" s="21" t="s">
        <v>2022</v>
      </c>
      <c r="R710" s="301"/>
      <c r="S710" s="18"/>
      <c r="T710" s="18"/>
      <c r="U710" s="18"/>
    </row>
    <row r="711" spans="1:21" ht="47.25">
      <c r="A711" s="263"/>
      <c r="B711" s="276"/>
      <c r="C711" s="263"/>
      <c r="D711" s="263"/>
      <c r="E711" s="279"/>
      <c r="F711" s="282"/>
      <c r="G711" s="285"/>
      <c r="H711" s="287"/>
      <c r="I711" s="58" t="s">
        <v>1977</v>
      </c>
      <c r="J711" s="210" t="s">
        <v>1970</v>
      </c>
      <c r="K711" s="21" t="s">
        <v>1978</v>
      </c>
      <c r="L711" s="246"/>
      <c r="M711" s="271" t="s">
        <v>62</v>
      </c>
      <c r="N711" s="272" t="s">
        <v>887</v>
      </c>
      <c r="O711" s="21" t="s">
        <v>1983</v>
      </c>
      <c r="P711" s="58" t="s">
        <v>740</v>
      </c>
      <c r="Q711" s="21" t="s">
        <v>1984</v>
      </c>
      <c r="R711" s="301"/>
      <c r="S711" s="18"/>
      <c r="T711" s="18"/>
      <c r="U711" s="18"/>
    </row>
    <row r="712" spans="1:21" ht="47.25">
      <c r="A712" s="263"/>
      <c r="B712" s="276"/>
      <c r="C712" s="263"/>
      <c r="D712" s="263"/>
      <c r="E712" s="279"/>
      <c r="F712" s="282"/>
      <c r="G712" s="29" t="s">
        <v>1996</v>
      </c>
      <c r="H712" s="93" t="s">
        <v>1997</v>
      </c>
      <c r="I712" s="58" t="s">
        <v>1981</v>
      </c>
      <c r="J712" s="210" t="s">
        <v>1970</v>
      </c>
      <c r="K712" s="21" t="s">
        <v>1982</v>
      </c>
      <c r="L712" s="246"/>
      <c r="M712" s="271"/>
      <c r="N712" s="272"/>
      <c r="O712" s="21" t="s">
        <v>1989</v>
      </c>
      <c r="P712" s="58" t="s">
        <v>740</v>
      </c>
      <c r="Q712" s="21" t="s">
        <v>1990</v>
      </c>
      <c r="R712" s="301"/>
      <c r="S712" s="18"/>
      <c r="T712" s="18"/>
      <c r="U712" s="18"/>
    </row>
    <row r="713" spans="1:21" ht="94.5">
      <c r="A713" s="263"/>
      <c r="B713" s="276"/>
      <c r="C713" s="263"/>
      <c r="D713" s="263"/>
      <c r="E713" s="279"/>
      <c r="F713" s="282"/>
      <c r="G713" s="224"/>
      <c r="H713" s="225"/>
      <c r="I713" s="206"/>
      <c r="J713" s="206"/>
      <c r="K713" s="206"/>
      <c r="L713" s="246"/>
      <c r="M713" s="271" t="s">
        <v>1991</v>
      </c>
      <c r="N713" s="272" t="s">
        <v>1992</v>
      </c>
      <c r="O713" s="50" t="s">
        <v>1993</v>
      </c>
      <c r="P713" s="58" t="s">
        <v>1994</v>
      </c>
      <c r="Q713" s="21" t="s">
        <v>1995</v>
      </c>
      <c r="R713" s="301"/>
      <c r="S713" s="18"/>
      <c r="T713" s="18"/>
      <c r="U713" s="18"/>
    </row>
    <row r="714" spans="1:21">
      <c r="A714" s="263"/>
      <c r="B714" s="276"/>
      <c r="C714" s="263"/>
      <c r="D714" s="263"/>
      <c r="E714" s="279"/>
      <c r="F714" s="282"/>
      <c r="G714" s="29"/>
      <c r="H714" s="93"/>
      <c r="I714" s="50"/>
      <c r="J714" s="50"/>
      <c r="K714" s="50"/>
      <c r="L714" s="246"/>
      <c r="M714" s="271"/>
      <c r="N714" s="272"/>
      <c r="O714" s="21" t="s">
        <v>1998</v>
      </c>
      <c r="P714" s="58" t="s">
        <v>1975</v>
      </c>
      <c r="Q714" s="21" t="s">
        <v>1999</v>
      </c>
      <c r="R714" s="301"/>
      <c r="S714" s="18"/>
      <c r="T714" s="18"/>
      <c r="U714" s="18"/>
    </row>
    <row r="715" spans="1:21" ht="31.5">
      <c r="A715" s="263"/>
      <c r="B715" s="276"/>
      <c r="C715" s="263"/>
      <c r="D715" s="263"/>
      <c r="E715" s="279"/>
      <c r="F715" s="282"/>
      <c r="G715" s="29"/>
      <c r="H715" s="93"/>
      <c r="I715" s="50"/>
      <c r="J715" s="50"/>
      <c r="K715" s="50"/>
      <c r="L715" s="246"/>
      <c r="M715" s="271" t="s">
        <v>2004</v>
      </c>
      <c r="N715" s="272" t="s">
        <v>2005</v>
      </c>
      <c r="O715" s="21" t="s">
        <v>1974</v>
      </c>
      <c r="P715" s="58" t="s">
        <v>2006</v>
      </c>
      <c r="Q715" s="21" t="s">
        <v>1976</v>
      </c>
      <c r="R715" s="301"/>
      <c r="S715" s="18"/>
      <c r="T715" s="18"/>
      <c r="U715" s="18"/>
    </row>
    <row r="716" spans="1:21" ht="48" thickBot="1">
      <c r="A716" s="274"/>
      <c r="B716" s="277"/>
      <c r="C716" s="274"/>
      <c r="D716" s="274"/>
      <c r="E716" s="280"/>
      <c r="F716" s="283"/>
      <c r="G716" s="32"/>
      <c r="H716" s="33"/>
      <c r="I716" s="55"/>
      <c r="J716" s="55"/>
      <c r="K716" s="55"/>
      <c r="L716" s="270"/>
      <c r="M716" s="271"/>
      <c r="N716" s="272"/>
      <c r="O716" s="45" t="s">
        <v>2009</v>
      </c>
      <c r="P716" s="73" t="s">
        <v>2006</v>
      </c>
      <c r="Q716" s="45" t="s">
        <v>2010</v>
      </c>
      <c r="R716" s="306"/>
      <c r="S716" s="18"/>
      <c r="T716" s="18"/>
      <c r="U716" s="18"/>
    </row>
    <row r="717" spans="1:21" ht="47.25">
      <c r="A717" s="262">
        <v>1</v>
      </c>
      <c r="B717" s="289">
        <v>44588</v>
      </c>
      <c r="C717" s="262" t="s">
        <v>1964</v>
      </c>
      <c r="D717" s="262" t="s">
        <v>1965</v>
      </c>
      <c r="E717" s="291" t="s">
        <v>2024</v>
      </c>
      <c r="F717" s="293" t="str">
        <f>IFERROR(VLOOKUP(E717,'[29]Riesgos de gestión'!$C$56:$D$95,2,0),0)</f>
        <v>Controles sin evaluar</v>
      </c>
      <c r="G717" s="258" t="s">
        <v>1967</v>
      </c>
      <c r="H717" s="260" t="s">
        <v>1968</v>
      </c>
      <c r="I717" s="193" t="s">
        <v>1969</v>
      </c>
      <c r="J717" s="208" t="s">
        <v>1970</v>
      </c>
      <c r="K717" s="193" t="s">
        <v>1971</v>
      </c>
      <c r="L717" s="245" t="s">
        <v>40</v>
      </c>
      <c r="M717" s="258" t="s">
        <v>1972</v>
      </c>
      <c r="N717" s="260" t="s">
        <v>1973</v>
      </c>
      <c r="O717" s="17" t="s">
        <v>1974</v>
      </c>
      <c r="P717" s="193" t="s">
        <v>1975</v>
      </c>
      <c r="Q717" s="17" t="s">
        <v>1976</v>
      </c>
      <c r="R717" s="300" t="s">
        <v>45</v>
      </c>
      <c r="S717" s="18"/>
      <c r="T717" s="18"/>
      <c r="U717" s="18"/>
    </row>
    <row r="718" spans="1:21" ht="47.25">
      <c r="A718" s="263"/>
      <c r="B718" s="276"/>
      <c r="C718" s="263"/>
      <c r="D718" s="263"/>
      <c r="E718" s="279"/>
      <c r="F718" s="282"/>
      <c r="G718" s="271"/>
      <c r="H718" s="272"/>
      <c r="I718" s="58" t="s">
        <v>1977</v>
      </c>
      <c r="J718" s="210" t="s">
        <v>1970</v>
      </c>
      <c r="K718" s="21" t="s">
        <v>1978</v>
      </c>
      <c r="L718" s="246"/>
      <c r="M718" s="271"/>
      <c r="N718" s="272"/>
      <c r="O718" s="21" t="s">
        <v>1979</v>
      </c>
      <c r="P718" s="58" t="s">
        <v>1975</v>
      </c>
      <c r="Q718" s="21" t="s">
        <v>1980</v>
      </c>
      <c r="R718" s="301"/>
      <c r="S718" s="18"/>
      <c r="T718" s="18"/>
      <c r="U718" s="18"/>
    </row>
    <row r="719" spans="1:21" ht="47.25">
      <c r="A719" s="263"/>
      <c r="B719" s="276"/>
      <c r="C719" s="263"/>
      <c r="D719" s="263"/>
      <c r="E719" s="279"/>
      <c r="F719" s="282"/>
      <c r="G719" s="271"/>
      <c r="H719" s="272"/>
      <c r="I719" s="58" t="s">
        <v>1981</v>
      </c>
      <c r="J719" s="210" t="s">
        <v>1970</v>
      </c>
      <c r="K719" s="21" t="s">
        <v>1982</v>
      </c>
      <c r="L719" s="246"/>
      <c r="M719" s="271" t="s">
        <v>147</v>
      </c>
      <c r="N719" s="272" t="s">
        <v>148</v>
      </c>
      <c r="O719" s="21" t="s">
        <v>2021</v>
      </c>
      <c r="P719" s="58" t="s">
        <v>1975</v>
      </c>
      <c r="Q719" s="21" t="s">
        <v>2022</v>
      </c>
      <c r="R719" s="301"/>
      <c r="S719" s="18"/>
      <c r="T719" s="18"/>
      <c r="U719" s="18"/>
    </row>
    <row r="720" spans="1:21" ht="47.25">
      <c r="A720" s="263"/>
      <c r="B720" s="276"/>
      <c r="C720" s="263"/>
      <c r="D720" s="263"/>
      <c r="E720" s="279"/>
      <c r="F720" s="282"/>
      <c r="G720" s="303" t="s">
        <v>1985</v>
      </c>
      <c r="H720" s="304" t="s">
        <v>1986</v>
      </c>
      <c r="I720" s="58" t="s">
        <v>1987</v>
      </c>
      <c r="J720" s="210" t="s">
        <v>1970</v>
      </c>
      <c r="K720" s="21" t="s">
        <v>1988</v>
      </c>
      <c r="L720" s="246"/>
      <c r="M720" s="271"/>
      <c r="N720" s="272"/>
      <c r="O720" s="21" t="s">
        <v>2023</v>
      </c>
      <c r="P720" s="58" t="s">
        <v>1975</v>
      </c>
      <c r="Q720" s="21" t="s">
        <v>2022</v>
      </c>
      <c r="R720" s="301"/>
      <c r="S720" s="18"/>
      <c r="T720" s="18"/>
      <c r="U720" s="18"/>
    </row>
    <row r="721" spans="1:21" ht="47.25">
      <c r="A721" s="263"/>
      <c r="B721" s="276"/>
      <c r="C721" s="263"/>
      <c r="D721" s="263"/>
      <c r="E721" s="279"/>
      <c r="F721" s="282"/>
      <c r="G721" s="285"/>
      <c r="H721" s="287"/>
      <c r="I721" s="58" t="s">
        <v>1977</v>
      </c>
      <c r="J721" s="210" t="s">
        <v>1970</v>
      </c>
      <c r="K721" s="21" t="s">
        <v>1978</v>
      </c>
      <c r="L721" s="246"/>
      <c r="M721" s="271" t="s">
        <v>62</v>
      </c>
      <c r="N721" s="272" t="s">
        <v>887</v>
      </c>
      <c r="O721" s="21" t="s">
        <v>1983</v>
      </c>
      <c r="P721" s="58" t="s">
        <v>740</v>
      </c>
      <c r="Q721" s="21" t="s">
        <v>1984</v>
      </c>
      <c r="R721" s="301"/>
      <c r="S721" s="18"/>
      <c r="T721" s="18"/>
      <c r="U721" s="18"/>
    </row>
    <row r="722" spans="1:21" ht="47.25">
      <c r="A722" s="263"/>
      <c r="B722" s="276"/>
      <c r="C722" s="263"/>
      <c r="D722" s="263"/>
      <c r="E722" s="279"/>
      <c r="F722" s="282"/>
      <c r="G722" s="29" t="s">
        <v>1996</v>
      </c>
      <c r="H722" s="93" t="s">
        <v>1997</v>
      </c>
      <c r="I722" s="58" t="s">
        <v>1981</v>
      </c>
      <c r="J722" s="210" t="s">
        <v>1970</v>
      </c>
      <c r="K722" s="21" t="s">
        <v>1982</v>
      </c>
      <c r="L722" s="246"/>
      <c r="M722" s="271"/>
      <c r="N722" s="272"/>
      <c r="O722" s="21" t="s">
        <v>1989</v>
      </c>
      <c r="P722" s="58" t="s">
        <v>740</v>
      </c>
      <c r="Q722" s="21" t="s">
        <v>1990</v>
      </c>
      <c r="R722" s="301"/>
      <c r="S722" s="18"/>
      <c r="T722" s="18"/>
      <c r="U722" s="18"/>
    </row>
    <row r="723" spans="1:21" ht="94.5">
      <c r="A723" s="263"/>
      <c r="B723" s="276"/>
      <c r="C723" s="263"/>
      <c r="D723" s="263"/>
      <c r="E723" s="279"/>
      <c r="F723" s="282"/>
      <c r="G723" s="224"/>
      <c r="H723" s="225"/>
      <c r="I723" s="206"/>
      <c r="J723" s="206"/>
      <c r="K723" s="206"/>
      <c r="L723" s="246"/>
      <c r="M723" s="271" t="s">
        <v>1991</v>
      </c>
      <c r="N723" s="272" t="s">
        <v>1992</v>
      </c>
      <c r="O723" s="50" t="s">
        <v>1993</v>
      </c>
      <c r="P723" s="58" t="s">
        <v>1994</v>
      </c>
      <c r="Q723" s="21" t="s">
        <v>1995</v>
      </c>
      <c r="R723" s="301"/>
      <c r="S723" s="18"/>
      <c r="T723" s="18"/>
      <c r="U723" s="18"/>
    </row>
    <row r="724" spans="1:21">
      <c r="A724" s="263"/>
      <c r="B724" s="276"/>
      <c r="C724" s="263"/>
      <c r="D724" s="263"/>
      <c r="E724" s="279"/>
      <c r="F724" s="282"/>
      <c r="G724" s="29"/>
      <c r="H724" s="93"/>
      <c r="I724" s="50"/>
      <c r="J724" s="50"/>
      <c r="K724" s="50"/>
      <c r="L724" s="246"/>
      <c r="M724" s="271"/>
      <c r="N724" s="272"/>
      <c r="O724" s="21" t="s">
        <v>1998</v>
      </c>
      <c r="P724" s="58" t="s">
        <v>1975</v>
      </c>
      <c r="Q724" s="21" t="s">
        <v>1999</v>
      </c>
      <c r="R724" s="301"/>
      <c r="S724" s="18"/>
      <c r="T724" s="18"/>
      <c r="U724" s="18"/>
    </row>
    <row r="725" spans="1:21" ht="31.5">
      <c r="A725" s="263"/>
      <c r="B725" s="276"/>
      <c r="C725" s="263"/>
      <c r="D725" s="263"/>
      <c r="E725" s="279"/>
      <c r="F725" s="282"/>
      <c r="G725" s="29"/>
      <c r="H725" s="93"/>
      <c r="I725" s="50"/>
      <c r="J725" s="50"/>
      <c r="K725" s="50"/>
      <c r="L725" s="246"/>
      <c r="M725" s="271" t="s">
        <v>2004</v>
      </c>
      <c r="N725" s="272" t="s">
        <v>2005</v>
      </c>
      <c r="O725" s="21" t="s">
        <v>1974</v>
      </c>
      <c r="P725" s="58" t="s">
        <v>2006</v>
      </c>
      <c r="Q725" s="21" t="s">
        <v>1976</v>
      </c>
      <c r="R725" s="301"/>
      <c r="S725" s="18"/>
      <c r="T725" s="18"/>
      <c r="U725" s="18"/>
    </row>
    <row r="726" spans="1:21" ht="48" thickBot="1">
      <c r="A726" s="251"/>
      <c r="B726" s="290"/>
      <c r="C726" s="251"/>
      <c r="D726" s="251"/>
      <c r="E726" s="292"/>
      <c r="F726" s="294"/>
      <c r="G726" s="35"/>
      <c r="H726" s="36"/>
      <c r="I726" s="52"/>
      <c r="J726" s="52"/>
      <c r="K726" s="52"/>
      <c r="L726" s="247"/>
      <c r="M726" s="259"/>
      <c r="N726" s="261"/>
      <c r="O726" s="26" t="s">
        <v>2009</v>
      </c>
      <c r="P726" s="60" t="s">
        <v>2006</v>
      </c>
      <c r="Q726" s="26" t="s">
        <v>2010</v>
      </c>
      <c r="R726" s="302"/>
      <c r="S726" s="18"/>
      <c r="T726" s="18"/>
      <c r="U726" s="18"/>
    </row>
    <row r="727" spans="1:21" ht="31.5">
      <c r="A727" s="250">
        <v>1</v>
      </c>
      <c r="B727" s="275">
        <v>44588</v>
      </c>
      <c r="C727" s="250" t="s">
        <v>1964</v>
      </c>
      <c r="D727" s="250" t="s">
        <v>1965</v>
      </c>
      <c r="E727" s="278" t="s">
        <v>2025</v>
      </c>
      <c r="F727" s="281" t="str">
        <f>IFERROR(VLOOKUP(E727,'[29]Riesgos de gestión'!$C$56:$D$95,2,0),0)</f>
        <v>Deficiencias en el ejercicio auditor al SIG</v>
      </c>
      <c r="G727" s="284" t="s">
        <v>2026</v>
      </c>
      <c r="H727" s="286" t="s">
        <v>2027</v>
      </c>
      <c r="I727" s="42" t="s">
        <v>2028</v>
      </c>
      <c r="J727" s="65" t="s">
        <v>2029</v>
      </c>
      <c r="K727" s="65" t="s">
        <v>2030</v>
      </c>
      <c r="L727" s="237" t="s">
        <v>80</v>
      </c>
      <c r="M727" s="258" t="s">
        <v>1972</v>
      </c>
      <c r="N727" s="260" t="s">
        <v>1973</v>
      </c>
      <c r="O727" s="42" t="s">
        <v>1983</v>
      </c>
      <c r="P727" s="65" t="s">
        <v>740</v>
      </c>
      <c r="Q727" s="42" t="s">
        <v>1984</v>
      </c>
      <c r="R727" s="239" t="s">
        <v>80</v>
      </c>
      <c r="S727" s="18"/>
      <c r="T727" s="18"/>
      <c r="U727" s="18"/>
    </row>
    <row r="728" spans="1:21" ht="47.25">
      <c r="A728" s="263"/>
      <c r="B728" s="276"/>
      <c r="C728" s="263"/>
      <c r="D728" s="263"/>
      <c r="E728" s="279"/>
      <c r="F728" s="282"/>
      <c r="G728" s="285"/>
      <c r="H728" s="287"/>
      <c r="I728" s="58" t="s">
        <v>2031</v>
      </c>
      <c r="J728" s="21" t="s">
        <v>2032</v>
      </c>
      <c r="K728" s="58" t="s">
        <v>2033</v>
      </c>
      <c r="L728" s="295"/>
      <c r="M728" s="271"/>
      <c r="N728" s="272"/>
      <c r="O728" s="21" t="s">
        <v>1989</v>
      </c>
      <c r="P728" s="58" t="s">
        <v>740</v>
      </c>
      <c r="Q728" s="21" t="s">
        <v>1990</v>
      </c>
      <c r="R728" s="249"/>
      <c r="S728" s="18"/>
      <c r="T728" s="18"/>
      <c r="U728" s="18"/>
    </row>
    <row r="729" spans="1:21" ht="94.5">
      <c r="A729" s="263"/>
      <c r="B729" s="276"/>
      <c r="C729" s="263"/>
      <c r="D729" s="263"/>
      <c r="E729" s="279"/>
      <c r="F729" s="282"/>
      <c r="G729" s="29" t="s">
        <v>2034</v>
      </c>
      <c r="H729" s="157" t="s">
        <v>2035</v>
      </c>
      <c r="I729" s="58" t="s">
        <v>2036</v>
      </c>
      <c r="J729" s="21" t="s">
        <v>2037</v>
      </c>
      <c r="K729" s="58" t="s">
        <v>2038</v>
      </c>
      <c r="L729" s="295"/>
      <c r="M729" s="271" t="s">
        <v>1991</v>
      </c>
      <c r="N729" s="272" t="s">
        <v>1992</v>
      </c>
      <c r="O729" s="50" t="s">
        <v>1993</v>
      </c>
      <c r="P729" s="58" t="s">
        <v>1994</v>
      </c>
      <c r="Q729" s="21" t="s">
        <v>1995</v>
      </c>
      <c r="R729" s="249"/>
      <c r="S729" s="18"/>
      <c r="T729" s="18"/>
      <c r="U729" s="18"/>
    </row>
    <row r="730" spans="1:21" ht="47.25">
      <c r="A730" s="263"/>
      <c r="B730" s="276"/>
      <c r="C730" s="263"/>
      <c r="D730" s="263"/>
      <c r="E730" s="279"/>
      <c r="F730" s="282"/>
      <c r="G730" s="303" t="s">
        <v>2039</v>
      </c>
      <c r="H730" s="304" t="s">
        <v>2040</v>
      </c>
      <c r="I730" s="21" t="s">
        <v>2041</v>
      </c>
      <c r="J730" s="21" t="s">
        <v>2032</v>
      </c>
      <c r="K730" s="58" t="s">
        <v>2042</v>
      </c>
      <c r="L730" s="295"/>
      <c r="M730" s="271"/>
      <c r="N730" s="272"/>
      <c r="O730" s="21" t="s">
        <v>1998</v>
      </c>
      <c r="P730" s="58" t="s">
        <v>1975</v>
      </c>
      <c r="Q730" s="21" t="s">
        <v>1999</v>
      </c>
      <c r="R730" s="249"/>
      <c r="S730" s="18"/>
      <c r="T730" s="18"/>
      <c r="U730" s="18"/>
    </row>
    <row r="731" spans="1:21" ht="47.25">
      <c r="A731" s="263"/>
      <c r="B731" s="276"/>
      <c r="C731" s="263"/>
      <c r="D731" s="263"/>
      <c r="E731" s="279"/>
      <c r="F731" s="282"/>
      <c r="G731" s="285"/>
      <c r="H731" s="287"/>
      <c r="I731" s="58" t="s">
        <v>2043</v>
      </c>
      <c r="J731" s="21" t="s">
        <v>2032</v>
      </c>
      <c r="K731" s="58" t="s">
        <v>2044</v>
      </c>
      <c r="L731" s="295"/>
      <c r="M731" s="29" t="s">
        <v>2045</v>
      </c>
      <c r="N731" s="49" t="s">
        <v>2046</v>
      </c>
      <c r="O731" s="50" t="s">
        <v>2047</v>
      </c>
      <c r="P731" s="58" t="s">
        <v>1994</v>
      </c>
      <c r="Q731" s="21" t="s">
        <v>1984</v>
      </c>
      <c r="R731" s="249"/>
      <c r="S731" s="18"/>
      <c r="T731" s="18"/>
      <c r="U731" s="18"/>
    </row>
    <row r="732" spans="1:21" ht="31.5">
      <c r="A732" s="263"/>
      <c r="B732" s="276"/>
      <c r="C732" s="263"/>
      <c r="D732" s="263"/>
      <c r="E732" s="279"/>
      <c r="F732" s="282"/>
      <c r="G732" s="29"/>
      <c r="H732" s="93"/>
      <c r="I732" s="50"/>
      <c r="J732" s="50"/>
      <c r="K732" s="50"/>
      <c r="L732" s="295"/>
      <c r="M732" s="271" t="s">
        <v>2004</v>
      </c>
      <c r="N732" s="272" t="s">
        <v>2005</v>
      </c>
      <c r="O732" s="21" t="s">
        <v>1974</v>
      </c>
      <c r="P732" s="58" t="s">
        <v>2006</v>
      </c>
      <c r="Q732" s="21" t="s">
        <v>1976</v>
      </c>
      <c r="R732" s="249"/>
      <c r="S732" s="18"/>
      <c r="T732" s="18"/>
      <c r="U732" s="18"/>
    </row>
    <row r="733" spans="1:21" ht="48" thickBot="1">
      <c r="A733" s="274"/>
      <c r="B733" s="277"/>
      <c r="C733" s="274"/>
      <c r="D733" s="274"/>
      <c r="E733" s="280"/>
      <c r="F733" s="283"/>
      <c r="G733" s="226"/>
      <c r="H733" s="227"/>
      <c r="I733" s="228"/>
      <c r="J733" s="228"/>
      <c r="K733" s="228"/>
      <c r="L733" s="296"/>
      <c r="M733" s="259"/>
      <c r="N733" s="261"/>
      <c r="O733" s="45" t="s">
        <v>2009</v>
      </c>
      <c r="P733" s="73" t="s">
        <v>2006</v>
      </c>
      <c r="Q733" s="45" t="s">
        <v>2010</v>
      </c>
      <c r="R733" s="273"/>
      <c r="S733" s="18"/>
      <c r="T733" s="18"/>
      <c r="U733" s="18"/>
    </row>
    <row r="734" spans="1:21" ht="47.25">
      <c r="A734" s="262">
        <v>1</v>
      </c>
      <c r="B734" s="289">
        <v>44588</v>
      </c>
      <c r="C734" s="262" t="s">
        <v>1964</v>
      </c>
      <c r="D734" s="262" t="s">
        <v>1965</v>
      </c>
      <c r="E734" s="291" t="s">
        <v>2048</v>
      </c>
      <c r="F734" s="293" t="str">
        <f>IFERROR(VLOOKUP(E734,'[29]Riesgos de gestión'!$C$56:$D$95,2,0),0)</f>
        <v>Incumplimiento de normas relacionadas con la entrega de informes de ley .</v>
      </c>
      <c r="G734" s="258" t="s">
        <v>2000</v>
      </c>
      <c r="H734" s="260" t="s">
        <v>2001</v>
      </c>
      <c r="I734" s="17" t="s">
        <v>2002</v>
      </c>
      <c r="J734" s="17" t="s">
        <v>1975</v>
      </c>
      <c r="K734" s="193" t="s">
        <v>2003</v>
      </c>
      <c r="L734" s="297" t="s">
        <v>61</v>
      </c>
      <c r="M734" s="258" t="s">
        <v>1972</v>
      </c>
      <c r="N734" s="260" t="s">
        <v>1973</v>
      </c>
      <c r="O734" s="17" t="s">
        <v>1974</v>
      </c>
      <c r="P734" s="193" t="s">
        <v>1975</v>
      </c>
      <c r="Q734" s="17" t="s">
        <v>1976</v>
      </c>
      <c r="R734" s="300" t="s">
        <v>45</v>
      </c>
      <c r="S734" s="18"/>
      <c r="T734" s="18"/>
      <c r="U734" s="18"/>
    </row>
    <row r="735" spans="1:21" ht="47.25">
      <c r="A735" s="263"/>
      <c r="B735" s="276"/>
      <c r="C735" s="263"/>
      <c r="D735" s="263"/>
      <c r="E735" s="279"/>
      <c r="F735" s="282"/>
      <c r="G735" s="271"/>
      <c r="H735" s="272"/>
      <c r="I735" s="21" t="s">
        <v>2007</v>
      </c>
      <c r="J735" s="21" t="s">
        <v>1975</v>
      </c>
      <c r="K735" s="21" t="s">
        <v>2008</v>
      </c>
      <c r="L735" s="298"/>
      <c r="M735" s="271"/>
      <c r="N735" s="272"/>
      <c r="O735" s="21" t="s">
        <v>1979</v>
      </c>
      <c r="P735" s="58" t="s">
        <v>1975</v>
      </c>
      <c r="Q735" s="21" t="s">
        <v>1980</v>
      </c>
      <c r="R735" s="301"/>
      <c r="S735" s="18"/>
      <c r="T735" s="18"/>
      <c r="U735" s="18"/>
    </row>
    <row r="736" spans="1:21" ht="31.5">
      <c r="A736" s="263"/>
      <c r="B736" s="276"/>
      <c r="C736" s="263"/>
      <c r="D736" s="263"/>
      <c r="E736" s="279"/>
      <c r="F736" s="282"/>
      <c r="G736" s="271"/>
      <c r="H736" s="272"/>
      <c r="I736" s="58" t="s">
        <v>2011</v>
      </c>
      <c r="J736" s="21" t="s">
        <v>1975</v>
      </c>
      <c r="K736" s="58" t="s">
        <v>2012</v>
      </c>
      <c r="L736" s="298"/>
      <c r="M736" s="271" t="s">
        <v>1991</v>
      </c>
      <c r="N736" s="272" t="s">
        <v>1992</v>
      </c>
      <c r="O736" s="21" t="s">
        <v>2021</v>
      </c>
      <c r="P736" s="58" t="s">
        <v>1975</v>
      </c>
      <c r="Q736" s="21" t="s">
        <v>2022</v>
      </c>
      <c r="R736" s="301"/>
      <c r="S736" s="18"/>
      <c r="T736" s="18"/>
      <c r="U736" s="18"/>
    </row>
    <row r="737" spans="1:21" ht="47.25">
      <c r="A737" s="263"/>
      <c r="B737" s="276"/>
      <c r="C737" s="263"/>
      <c r="D737" s="263"/>
      <c r="E737" s="279"/>
      <c r="F737" s="282"/>
      <c r="G737" s="271" t="s">
        <v>2013</v>
      </c>
      <c r="H737" s="272" t="s">
        <v>2014</v>
      </c>
      <c r="I737" s="21" t="s">
        <v>2015</v>
      </c>
      <c r="J737" s="21" t="s">
        <v>1975</v>
      </c>
      <c r="K737" s="21" t="s">
        <v>2016</v>
      </c>
      <c r="L737" s="298"/>
      <c r="M737" s="271"/>
      <c r="N737" s="272"/>
      <c r="O737" s="21" t="s">
        <v>2023</v>
      </c>
      <c r="P737" s="58" t="s">
        <v>1975</v>
      </c>
      <c r="Q737" s="21" t="s">
        <v>2022</v>
      </c>
      <c r="R737" s="301"/>
      <c r="S737" s="18"/>
      <c r="T737" s="18"/>
      <c r="U737" s="18"/>
    </row>
    <row r="738" spans="1:21" ht="31.5">
      <c r="A738" s="263"/>
      <c r="B738" s="276"/>
      <c r="C738" s="263"/>
      <c r="D738" s="263"/>
      <c r="E738" s="279"/>
      <c r="F738" s="282"/>
      <c r="G738" s="271"/>
      <c r="H738" s="272"/>
      <c r="I738" s="58" t="s">
        <v>2017</v>
      </c>
      <c r="J738" s="21" t="s">
        <v>1975</v>
      </c>
      <c r="K738" s="58" t="s">
        <v>2016</v>
      </c>
      <c r="L738" s="298"/>
      <c r="M738" s="271" t="s">
        <v>2004</v>
      </c>
      <c r="N738" s="272" t="s">
        <v>2005</v>
      </c>
      <c r="O738" s="21" t="s">
        <v>1974</v>
      </c>
      <c r="P738" s="58" t="s">
        <v>2006</v>
      </c>
      <c r="Q738" s="21" t="s">
        <v>1976</v>
      </c>
      <c r="R738" s="301"/>
      <c r="S738" s="18"/>
      <c r="T738" s="18"/>
      <c r="U738" s="18"/>
    </row>
    <row r="739" spans="1:21" ht="63.75" thickBot="1">
      <c r="A739" s="251"/>
      <c r="B739" s="290"/>
      <c r="C739" s="251"/>
      <c r="D739" s="251"/>
      <c r="E739" s="292"/>
      <c r="F739" s="294"/>
      <c r="G739" s="259"/>
      <c r="H739" s="261"/>
      <c r="I739" s="26" t="s">
        <v>2018</v>
      </c>
      <c r="J739" s="26" t="s">
        <v>1975</v>
      </c>
      <c r="K739" s="60" t="s">
        <v>2019</v>
      </c>
      <c r="L739" s="299"/>
      <c r="M739" s="259"/>
      <c r="N739" s="261"/>
      <c r="O739" s="26" t="s">
        <v>2009</v>
      </c>
      <c r="P739" s="60" t="s">
        <v>2006</v>
      </c>
      <c r="Q739" s="26" t="s">
        <v>2010</v>
      </c>
      <c r="R739" s="302"/>
      <c r="S739" s="18"/>
      <c r="T739" s="18"/>
      <c r="U739" s="18"/>
    </row>
    <row r="740" spans="1:21" ht="47.25">
      <c r="A740" s="250">
        <v>1</v>
      </c>
      <c r="B740" s="275">
        <v>44588</v>
      </c>
      <c r="C740" s="250" t="s">
        <v>1964</v>
      </c>
      <c r="D740" s="250" t="s">
        <v>1965</v>
      </c>
      <c r="E740" s="278" t="s">
        <v>2049</v>
      </c>
      <c r="F740" s="281" t="str">
        <f>IFERROR(VLOOKUP(E740,'[29]Riesgos de gestión'!$C$56:$D$95,2,0),0)</f>
        <v>Inadecuada identificación de riesgos en la Entidad</v>
      </c>
      <c r="G740" s="39" t="s">
        <v>2050</v>
      </c>
      <c r="H740" s="135" t="s">
        <v>2051</v>
      </c>
      <c r="I740" s="42" t="s">
        <v>2052</v>
      </c>
      <c r="J740" s="42" t="s">
        <v>2053</v>
      </c>
      <c r="K740" s="42" t="s">
        <v>2054</v>
      </c>
      <c r="L740" s="237" t="s">
        <v>80</v>
      </c>
      <c r="M740" s="258" t="s">
        <v>1972</v>
      </c>
      <c r="N740" s="260" t="s">
        <v>1973</v>
      </c>
      <c r="O740" s="42" t="s">
        <v>1983</v>
      </c>
      <c r="P740" s="65" t="s">
        <v>740</v>
      </c>
      <c r="Q740" s="42" t="s">
        <v>1984</v>
      </c>
      <c r="R740" s="239" t="s">
        <v>80</v>
      </c>
      <c r="S740" s="18"/>
      <c r="T740" s="18"/>
      <c r="U740" s="18"/>
    </row>
    <row r="741" spans="1:21" ht="47.25">
      <c r="A741" s="263"/>
      <c r="B741" s="276"/>
      <c r="C741" s="263"/>
      <c r="D741" s="263"/>
      <c r="E741" s="279"/>
      <c r="F741" s="282"/>
      <c r="G741" s="29" t="s">
        <v>2055</v>
      </c>
      <c r="H741" s="93" t="s">
        <v>2056</v>
      </c>
      <c r="I741" s="21" t="s">
        <v>2057</v>
      </c>
      <c r="J741" s="21" t="s">
        <v>2053</v>
      </c>
      <c r="K741" s="21" t="s">
        <v>2058</v>
      </c>
      <c r="L741" s="295"/>
      <c r="M741" s="271"/>
      <c r="N741" s="272"/>
      <c r="O741" s="21" t="s">
        <v>1989</v>
      </c>
      <c r="P741" s="58" t="s">
        <v>740</v>
      </c>
      <c r="Q741" s="21" t="s">
        <v>1990</v>
      </c>
      <c r="R741" s="249"/>
      <c r="S741" s="18"/>
      <c r="T741" s="18"/>
      <c r="U741" s="18"/>
    </row>
    <row r="742" spans="1:21" ht="94.5">
      <c r="A742" s="263"/>
      <c r="B742" s="276"/>
      <c r="C742" s="263"/>
      <c r="D742" s="263"/>
      <c r="E742" s="279"/>
      <c r="F742" s="282"/>
      <c r="G742" s="29" t="s">
        <v>2059</v>
      </c>
      <c r="H742" s="93" t="s">
        <v>2060</v>
      </c>
      <c r="I742" s="21" t="s">
        <v>2061</v>
      </c>
      <c r="J742" s="21" t="s">
        <v>2032</v>
      </c>
      <c r="K742" s="21" t="s">
        <v>266</v>
      </c>
      <c r="L742" s="295"/>
      <c r="M742" s="271" t="s">
        <v>1991</v>
      </c>
      <c r="N742" s="272" t="s">
        <v>1992</v>
      </c>
      <c r="O742" s="50" t="s">
        <v>1993</v>
      </c>
      <c r="P742" s="58" t="s">
        <v>1994</v>
      </c>
      <c r="Q742" s="21" t="s">
        <v>1995</v>
      </c>
      <c r="R742" s="249"/>
      <c r="S742" s="18"/>
      <c r="T742" s="18"/>
      <c r="U742" s="18"/>
    </row>
    <row r="743" spans="1:21">
      <c r="A743" s="263"/>
      <c r="B743" s="276"/>
      <c r="C743" s="263"/>
      <c r="D743" s="263"/>
      <c r="E743" s="279"/>
      <c r="F743" s="282"/>
      <c r="G743" s="29"/>
      <c r="H743" s="93"/>
      <c r="I743" s="50"/>
      <c r="J743" s="50"/>
      <c r="K743" s="50"/>
      <c r="L743" s="295"/>
      <c r="M743" s="271"/>
      <c r="N743" s="272"/>
      <c r="O743" s="21" t="s">
        <v>1998</v>
      </c>
      <c r="P743" s="58" t="s">
        <v>1975</v>
      </c>
      <c r="Q743" s="21" t="s">
        <v>1999</v>
      </c>
      <c r="R743" s="249"/>
      <c r="S743" s="18"/>
      <c r="T743" s="18"/>
      <c r="U743" s="18"/>
    </row>
    <row r="744" spans="1:21" ht="31.5">
      <c r="A744" s="263"/>
      <c r="B744" s="276"/>
      <c r="C744" s="263"/>
      <c r="D744" s="263"/>
      <c r="E744" s="279"/>
      <c r="F744" s="282"/>
      <c r="G744" s="29"/>
      <c r="H744" s="93"/>
      <c r="I744" s="50"/>
      <c r="J744" s="50"/>
      <c r="K744" s="50"/>
      <c r="L744" s="295"/>
      <c r="M744" s="271" t="s">
        <v>2004</v>
      </c>
      <c r="N744" s="272" t="s">
        <v>2005</v>
      </c>
      <c r="O744" s="21" t="s">
        <v>1974</v>
      </c>
      <c r="P744" s="58" t="s">
        <v>2006</v>
      </c>
      <c r="Q744" s="21" t="s">
        <v>1976</v>
      </c>
      <c r="R744" s="249"/>
      <c r="S744" s="18"/>
      <c r="T744" s="18"/>
      <c r="U744" s="18"/>
    </row>
    <row r="745" spans="1:21" ht="48" thickBot="1">
      <c r="A745" s="274"/>
      <c r="B745" s="277"/>
      <c r="C745" s="274"/>
      <c r="D745" s="274"/>
      <c r="E745" s="280"/>
      <c r="F745" s="283"/>
      <c r="G745" s="32"/>
      <c r="H745" s="101"/>
      <c r="I745" s="55"/>
      <c r="J745" s="55"/>
      <c r="K745" s="55"/>
      <c r="L745" s="296"/>
      <c r="M745" s="259"/>
      <c r="N745" s="261"/>
      <c r="O745" s="45" t="s">
        <v>2009</v>
      </c>
      <c r="P745" s="73" t="s">
        <v>2006</v>
      </c>
      <c r="Q745" s="45" t="s">
        <v>2010</v>
      </c>
      <c r="R745" s="273"/>
      <c r="S745" s="18"/>
      <c r="T745" s="18"/>
      <c r="U745" s="18"/>
    </row>
    <row r="746" spans="1:21" ht="63">
      <c r="A746" s="262">
        <v>1</v>
      </c>
      <c r="B746" s="289">
        <v>44588</v>
      </c>
      <c r="C746" s="262" t="s">
        <v>1964</v>
      </c>
      <c r="D746" s="262" t="s">
        <v>1965</v>
      </c>
      <c r="E746" s="291" t="s">
        <v>2062</v>
      </c>
      <c r="F746" s="293" t="str">
        <f>IFERROR(VLOOKUP(E746,'[29]Riesgos de gestión'!$C$56:$D$95,2,0),0)</f>
        <v>Inefectividad en la gestión y cierre de las no conformidades u oportunidades de mejora derivadas de auditorias SIG, Auditoria ente certificador, MIPG u otros.</v>
      </c>
      <c r="G746" s="14" t="s">
        <v>2063</v>
      </c>
      <c r="H746" s="131" t="s">
        <v>2064</v>
      </c>
      <c r="I746" s="17" t="s">
        <v>2065</v>
      </c>
      <c r="J746" s="17" t="s">
        <v>2066</v>
      </c>
      <c r="K746" s="17" t="s">
        <v>2067</v>
      </c>
      <c r="L746" s="245" t="s">
        <v>40</v>
      </c>
      <c r="M746" s="258" t="s">
        <v>1972</v>
      </c>
      <c r="N746" s="260" t="s">
        <v>1973</v>
      </c>
      <c r="O746" s="17" t="s">
        <v>1974</v>
      </c>
      <c r="P746" s="193" t="s">
        <v>1975</v>
      </c>
      <c r="Q746" s="17" t="s">
        <v>1976</v>
      </c>
      <c r="R746" s="248" t="s">
        <v>80</v>
      </c>
      <c r="S746" s="18"/>
      <c r="T746" s="18"/>
      <c r="U746" s="18"/>
    </row>
    <row r="747" spans="1:21" ht="31.5">
      <c r="A747" s="263"/>
      <c r="B747" s="276"/>
      <c r="C747" s="263"/>
      <c r="D747" s="263"/>
      <c r="E747" s="279"/>
      <c r="F747" s="282"/>
      <c r="G747" s="271" t="s">
        <v>2068</v>
      </c>
      <c r="H747" s="288" t="s">
        <v>2069</v>
      </c>
      <c r="I747" s="21" t="s">
        <v>2070</v>
      </c>
      <c r="J747" s="21" t="s">
        <v>2066</v>
      </c>
      <c r="K747" s="21" t="s">
        <v>2071</v>
      </c>
      <c r="L747" s="246"/>
      <c r="M747" s="271"/>
      <c r="N747" s="272"/>
      <c r="O747" s="21" t="s">
        <v>1979</v>
      </c>
      <c r="P747" s="58" t="s">
        <v>1975</v>
      </c>
      <c r="Q747" s="21" t="s">
        <v>1980</v>
      </c>
      <c r="R747" s="249"/>
      <c r="S747" s="18"/>
      <c r="T747" s="18"/>
      <c r="U747" s="18"/>
    </row>
    <row r="748" spans="1:21" ht="31.5">
      <c r="A748" s="263"/>
      <c r="B748" s="276"/>
      <c r="C748" s="263"/>
      <c r="D748" s="263"/>
      <c r="E748" s="279"/>
      <c r="F748" s="282"/>
      <c r="G748" s="271"/>
      <c r="H748" s="288"/>
      <c r="I748" s="21" t="s">
        <v>2072</v>
      </c>
      <c r="J748" s="21" t="s">
        <v>2066</v>
      </c>
      <c r="K748" s="21" t="s">
        <v>2073</v>
      </c>
      <c r="L748" s="246"/>
      <c r="M748" s="271" t="s">
        <v>62</v>
      </c>
      <c r="N748" s="272" t="s">
        <v>887</v>
      </c>
      <c r="O748" s="21" t="s">
        <v>1983</v>
      </c>
      <c r="P748" s="58" t="s">
        <v>740</v>
      </c>
      <c r="Q748" s="21" t="s">
        <v>1984</v>
      </c>
      <c r="R748" s="249"/>
      <c r="S748" s="18"/>
      <c r="T748" s="18"/>
      <c r="U748" s="18"/>
    </row>
    <row r="749" spans="1:21" ht="31.5">
      <c r="A749" s="263"/>
      <c r="B749" s="276"/>
      <c r="C749" s="263"/>
      <c r="D749" s="263"/>
      <c r="E749" s="279"/>
      <c r="F749" s="282"/>
      <c r="G749" s="29"/>
      <c r="H749" s="49"/>
      <c r="I749" s="21"/>
      <c r="J749" s="21"/>
      <c r="K749" s="21"/>
      <c r="L749" s="246"/>
      <c r="M749" s="271"/>
      <c r="N749" s="272"/>
      <c r="O749" s="21" t="s">
        <v>1989</v>
      </c>
      <c r="P749" s="58" t="s">
        <v>740</v>
      </c>
      <c r="Q749" s="21" t="s">
        <v>1990</v>
      </c>
      <c r="R749" s="249"/>
      <c r="S749" s="18"/>
      <c r="T749" s="18"/>
      <c r="U749" s="18"/>
    </row>
    <row r="750" spans="1:21" ht="94.5">
      <c r="A750" s="263"/>
      <c r="B750" s="276"/>
      <c r="C750" s="263"/>
      <c r="D750" s="263"/>
      <c r="E750" s="279"/>
      <c r="F750" s="282"/>
      <c r="G750" s="224"/>
      <c r="H750" s="225"/>
      <c r="I750" s="206"/>
      <c r="J750" s="206"/>
      <c r="K750" s="206"/>
      <c r="L750" s="246"/>
      <c r="M750" s="271" t="s">
        <v>1991</v>
      </c>
      <c r="N750" s="272" t="s">
        <v>1992</v>
      </c>
      <c r="O750" s="50" t="s">
        <v>1993</v>
      </c>
      <c r="P750" s="58" t="s">
        <v>1994</v>
      </c>
      <c r="Q750" s="21" t="s">
        <v>1995</v>
      </c>
      <c r="R750" s="249"/>
      <c r="S750" s="18"/>
      <c r="T750" s="18"/>
      <c r="U750" s="18"/>
    </row>
    <row r="751" spans="1:21">
      <c r="A751" s="263"/>
      <c r="B751" s="276"/>
      <c r="C751" s="263"/>
      <c r="D751" s="263"/>
      <c r="E751" s="279"/>
      <c r="F751" s="282"/>
      <c r="G751" s="224"/>
      <c r="H751" s="225"/>
      <c r="I751" s="206"/>
      <c r="J751" s="206"/>
      <c r="K751" s="206"/>
      <c r="L751" s="246"/>
      <c r="M751" s="271"/>
      <c r="N751" s="272"/>
      <c r="O751" s="21" t="s">
        <v>1998</v>
      </c>
      <c r="P751" s="58" t="s">
        <v>1975</v>
      </c>
      <c r="Q751" s="21" t="s">
        <v>1999</v>
      </c>
      <c r="R751" s="249"/>
      <c r="S751" s="18"/>
      <c r="T751" s="18"/>
      <c r="U751" s="18"/>
    </row>
    <row r="752" spans="1:21" ht="31.5">
      <c r="A752" s="263"/>
      <c r="B752" s="276"/>
      <c r="C752" s="263"/>
      <c r="D752" s="263"/>
      <c r="E752" s="279"/>
      <c r="F752" s="282"/>
      <c r="G752" s="29"/>
      <c r="H752" s="93"/>
      <c r="I752" s="50"/>
      <c r="J752" s="50"/>
      <c r="K752" s="50"/>
      <c r="L752" s="246"/>
      <c r="M752" s="29" t="s">
        <v>2045</v>
      </c>
      <c r="N752" s="49" t="s">
        <v>2046</v>
      </c>
      <c r="O752" s="50" t="s">
        <v>2047</v>
      </c>
      <c r="P752" s="58" t="s">
        <v>1994</v>
      </c>
      <c r="Q752" s="21" t="s">
        <v>1984</v>
      </c>
      <c r="R752" s="249"/>
      <c r="S752" s="18"/>
      <c r="T752" s="18"/>
      <c r="U752" s="18"/>
    </row>
    <row r="753" spans="1:21" ht="31.5">
      <c r="A753" s="263"/>
      <c r="B753" s="276"/>
      <c r="C753" s="263"/>
      <c r="D753" s="263"/>
      <c r="E753" s="279"/>
      <c r="F753" s="282"/>
      <c r="G753" s="29"/>
      <c r="H753" s="93"/>
      <c r="I753" s="50"/>
      <c r="J753" s="50"/>
      <c r="K753" s="50"/>
      <c r="L753" s="246"/>
      <c r="M753" s="271" t="s">
        <v>2004</v>
      </c>
      <c r="N753" s="272" t="s">
        <v>2005</v>
      </c>
      <c r="O753" s="21" t="s">
        <v>1974</v>
      </c>
      <c r="P753" s="58" t="s">
        <v>2006</v>
      </c>
      <c r="Q753" s="21" t="s">
        <v>1976</v>
      </c>
      <c r="R753" s="249"/>
      <c r="S753" s="18"/>
      <c r="T753" s="18"/>
      <c r="U753" s="18"/>
    </row>
    <row r="754" spans="1:21" ht="48" thickBot="1">
      <c r="A754" s="251"/>
      <c r="B754" s="290"/>
      <c r="C754" s="251"/>
      <c r="D754" s="251"/>
      <c r="E754" s="292"/>
      <c r="F754" s="294"/>
      <c r="G754" s="35"/>
      <c r="H754" s="98"/>
      <c r="I754" s="52"/>
      <c r="J754" s="52"/>
      <c r="K754" s="52"/>
      <c r="L754" s="247"/>
      <c r="M754" s="259"/>
      <c r="N754" s="261"/>
      <c r="O754" s="26" t="s">
        <v>2009</v>
      </c>
      <c r="P754" s="60" t="s">
        <v>2006</v>
      </c>
      <c r="Q754" s="26" t="s">
        <v>2010</v>
      </c>
      <c r="R754" s="240"/>
      <c r="S754" s="18"/>
      <c r="T754" s="18"/>
      <c r="U754" s="18"/>
    </row>
    <row r="755" spans="1:21" ht="31.5">
      <c r="A755" s="250">
        <v>1</v>
      </c>
      <c r="B755" s="275">
        <v>44588</v>
      </c>
      <c r="C755" s="250" t="s">
        <v>1964</v>
      </c>
      <c r="D755" s="250" t="s">
        <v>1965</v>
      </c>
      <c r="E755" s="278" t="s">
        <v>2074</v>
      </c>
      <c r="F755" s="281" t="str">
        <f>IFERROR(VLOOKUP(E755,'[29]Riesgos de gestión'!$C$56:$D$95,2,0),0)</f>
        <v>Recurrencia en las salidas no conformes</v>
      </c>
      <c r="G755" s="284" t="s">
        <v>2075</v>
      </c>
      <c r="H755" s="286" t="s">
        <v>2076</v>
      </c>
      <c r="I755" s="42" t="s">
        <v>2077</v>
      </c>
      <c r="J755" s="42" t="s">
        <v>2078</v>
      </c>
      <c r="K755" s="42" t="s">
        <v>2079</v>
      </c>
      <c r="L755" s="269" t="s">
        <v>40</v>
      </c>
      <c r="M755" s="258" t="s">
        <v>1972</v>
      </c>
      <c r="N755" s="260" t="s">
        <v>1973</v>
      </c>
      <c r="O755" s="42" t="s">
        <v>1974</v>
      </c>
      <c r="P755" s="65" t="s">
        <v>1975</v>
      </c>
      <c r="Q755" s="42" t="s">
        <v>1976</v>
      </c>
      <c r="R755" s="239" t="s">
        <v>80</v>
      </c>
      <c r="S755" s="18"/>
      <c r="T755" s="18"/>
      <c r="U755" s="18"/>
    </row>
    <row r="756" spans="1:21" ht="31.5">
      <c r="A756" s="263"/>
      <c r="B756" s="276"/>
      <c r="C756" s="263"/>
      <c r="D756" s="263"/>
      <c r="E756" s="279"/>
      <c r="F756" s="282"/>
      <c r="G756" s="285"/>
      <c r="H756" s="287"/>
      <c r="I756" s="21" t="s">
        <v>2080</v>
      </c>
      <c r="J756" s="21" t="s">
        <v>2078</v>
      </c>
      <c r="K756" s="21" t="s">
        <v>2079</v>
      </c>
      <c r="L756" s="246"/>
      <c r="M756" s="271"/>
      <c r="N756" s="272"/>
      <c r="O756" s="21" t="s">
        <v>1979</v>
      </c>
      <c r="P756" s="58" t="s">
        <v>1975</v>
      </c>
      <c r="Q756" s="21" t="s">
        <v>1980</v>
      </c>
      <c r="R756" s="249"/>
      <c r="S756" s="18"/>
      <c r="T756" s="18"/>
      <c r="U756" s="18"/>
    </row>
    <row r="757" spans="1:21" ht="31.5">
      <c r="A757" s="263"/>
      <c r="B757" s="276"/>
      <c r="C757" s="263"/>
      <c r="D757" s="263"/>
      <c r="E757" s="279"/>
      <c r="F757" s="282"/>
      <c r="G757" s="29" t="s">
        <v>2081</v>
      </c>
      <c r="H757" s="93" t="s">
        <v>2082</v>
      </c>
      <c r="I757" s="21" t="s">
        <v>2083</v>
      </c>
      <c r="J757" s="21" t="s">
        <v>2078</v>
      </c>
      <c r="K757" s="21" t="s">
        <v>107</v>
      </c>
      <c r="L757" s="246"/>
      <c r="M757" s="271" t="s">
        <v>147</v>
      </c>
      <c r="N757" s="272" t="s">
        <v>148</v>
      </c>
      <c r="O757" s="21" t="s">
        <v>1983</v>
      </c>
      <c r="P757" s="58" t="s">
        <v>740</v>
      </c>
      <c r="Q757" s="21" t="s">
        <v>1984</v>
      </c>
      <c r="R757" s="249"/>
      <c r="S757" s="18"/>
      <c r="T757" s="18"/>
      <c r="U757" s="18"/>
    </row>
    <row r="758" spans="1:21" ht="47.25">
      <c r="A758" s="263"/>
      <c r="B758" s="276"/>
      <c r="C758" s="263"/>
      <c r="D758" s="263"/>
      <c r="E758" s="279"/>
      <c r="F758" s="282"/>
      <c r="G758" s="29" t="s">
        <v>2084</v>
      </c>
      <c r="H758" s="93" t="s">
        <v>2085</v>
      </c>
      <c r="I758" s="21" t="s">
        <v>2086</v>
      </c>
      <c r="J758" s="21" t="s">
        <v>2078</v>
      </c>
      <c r="K758" s="21" t="s">
        <v>2079</v>
      </c>
      <c r="L758" s="246"/>
      <c r="M758" s="271"/>
      <c r="N758" s="272"/>
      <c r="O758" s="21" t="s">
        <v>1989</v>
      </c>
      <c r="P758" s="58" t="s">
        <v>740</v>
      </c>
      <c r="Q758" s="21" t="s">
        <v>1990</v>
      </c>
      <c r="R758" s="249"/>
      <c r="S758" s="18"/>
      <c r="T758" s="18"/>
      <c r="U758" s="18"/>
    </row>
    <row r="759" spans="1:21" ht="94.5">
      <c r="A759" s="263"/>
      <c r="B759" s="276"/>
      <c r="C759" s="263"/>
      <c r="D759" s="263"/>
      <c r="E759" s="279"/>
      <c r="F759" s="282"/>
      <c r="G759" s="51"/>
      <c r="H759" s="136"/>
      <c r="I759" s="50"/>
      <c r="J759" s="50"/>
      <c r="K759" s="50"/>
      <c r="L759" s="246"/>
      <c r="M759" s="271" t="s">
        <v>1991</v>
      </c>
      <c r="N759" s="272" t="s">
        <v>1992</v>
      </c>
      <c r="O759" s="50" t="s">
        <v>1993</v>
      </c>
      <c r="P759" s="58" t="s">
        <v>1994</v>
      </c>
      <c r="Q759" s="21" t="s">
        <v>1995</v>
      </c>
      <c r="R759" s="249"/>
      <c r="S759" s="18"/>
      <c r="T759" s="18"/>
      <c r="U759" s="18"/>
    </row>
    <row r="760" spans="1:21">
      <c r="A760" s="263"/>
      <c r="B760" s="276"/>
      <c r="C760" s="263"/>
      <c r="D760" s="263"/>
      <c r="E760" s="279"/>
      <c r="F760" s="282"/>
      <c r="G760" s="51"/>
      <c r="H760" s="136"/>
      <c r="I760" s="50"/>
      <c r="J760" s="50"/>
      <c r="K760" s="50"/>
      <c r="L760" s="246"/>
      <c r="M760" s="271"/>
      <c r="N760" s="272"/>
      <c r="O760" s="21" t="s">
        <v>1998</v>
      </c>
      <c r="P760" s="58" t="s">
        <v>1975</v>
      </c>
      <c r="Q760" s="21" t="s">
        <v>1999</v>
      </c>
      <c r="R760" s="249"/>
      <c r="S760" s="18"/>
      <c r="T760" s="18"/>
      <c r="U760" s="18"/>
    </row>
    <row r="761" spans="1:21" ht="31.5">
      <c r="A761" s="263"/>
      <c r="B761" s="276"/>
      <c r="C761" s="263"/>
      <c r="D761" s="263"/>
      <c r="E761" s="279"/>
      <c r="F761" s="282"/>
      <c r="G761" s="154"/>
      <c r="H761" s="206"/>
      <c r="I761" s="206"/>
      <c r="J761" s="206"/>
      <c r="K761" s="206"/>
      <c r="L761" s="246"/>
      <c r="M761" s="29" t="s">
        <v>2045</v>
      </c>
      <c r="N761" s="49" t="s">
        <v>2046</v>
      </c>
      <c r="O761" s="50" t="s">
        <v>2047</v>
      </c>
      <c r="P761" s="58" t="s">
        <v>1994</v>
      </c>
      <c r="Q761" s="21" t="s">
        <v>1984</v>
      </c>
      <c r="R761" s="249"/>
      <c r="S761" s="18"/>
      <c r="T761" s="18"/>
      <c r="U761" s="18"/>
    </row>
    <row r="762" spans="1:21" ht="31.5">
      <c r="A762" s="263"/>
      <c r="B762" s="276"/>
      <c r="C762" s="263"/>
      <c r="D762" s="263"/>
      <c r="E762" s="279"/>
      <c r="F762" s="282"/>
      <c r="G762" s="51"/>
      <c r="H762" s="136"/>
      <c r="I762" s="50"/>
      <c r="J762" s="50"/>
      <c r="K762" s="50"/>
      <c r="L762" s="246"/>
      <c r="M762" s="271" t="s">
        <v>2004</v>
      </c>
      <c r="N762" s="272" t="s">
        <v>2005</v>
      </c>
      <c r="O762" s="21" t="s">
        <v>1974</v>
      </c>
      <c r="P762" s="58" t="s">
        <v>2006</v>
      </c>
      <c r="Q762" s="21" t="s">
        <v>1976</v>
      </c>
      <c r="R762" s="249"/>
      <c r="S762" s="18"/>
      <c r="T762" s="18"/>
      <c r="U762" s="18"/>
    </row>
    <row r="763" spans="1:21" ht="48" thickBot="1">
      <c r="A763" s="274"/>
      <c r="B763" s="277"/>
      <c r="C763" s="274"/>
      <c r="D763" s="274"/>
      <c r="E763" s="280"/>
      <c r="F763" s="283"/>
      <c r="G763" s="56"/>
      <c r="H763" s="178"/>
      <c r="I763" s="55"/>
      <c r="J763" s="55"/>
      <c r="K763" s="55"/>
      <c r="L763" s="270"/>
      <c r="M763" s="259"/>
      <c r="N763" s="261"/>
      <c r="O763" s="45" t="s">
        <v>2009</v>
      </c>
      <c r="P763" s="73" t="s">
        <v>2006</v>
      </c>
      <c r="Q763" s="45" t="s">
        <v>2010</v>
      </c>
      <c r="R763" s="273"/>
      <c r="S763" s="18"/>
      <c r="T763" s="18"/>
      <c r="U763" s="18"/>
    </row>
    <row r="764" spans="1:21" ht="63">
      <c r="A764" s="262">
        <v>2</v>
      </c>
      <c r="B764" s="264">
        <v>44601</v>
      </c>
      <c r="C764" s="262" t="s">
        <v>2087</v>
      </c>
      <c r="D764" s="262" t="s">
        <v>2088</v>
      </c>
      <c r="E764" s="254" t="s">
        <v>2089</v>
      </c>
      <c r="F764" s="267" t="str">
        <f>IFERROR(VLOOKUP(E764,'[30]Riesgos de gestión'!$C$172:$D$221,2,0),0)</f>
        <v>Deficiencias y errores en el registro de la información  del presupuesto asignado de la Agencia Nacional de Minería.</v>
      </c>
      <c r="G764" s="86" t="s">
        <v>2090</v>
      </c>
      <c r="H764" s="57" t="s">
        <v>2091</v>
      </c>
      <c r="I764" s="57" t="s">
        <v>2092</v>
      </c>
      <c r="J764" s="57" t="s">
        <v>2093</v>
      </c>
      <c r="K764" s="57" t="s">
        <v>2094</v>
      </c>
      <c r="L764" s="245" t="s">
        <v>40</v>
      </c>
      <c r="M764" s="258" t="s">
        <v>2095</v>
      </c>
      <c r="N764" s="260" t="s">
        <v>2096</v>
      </c>
      <c r="O764" s="57" t="s">
        <v>1122</v>
      </c>
      <c r="P764" s="87" t="s">
        <v>2097</v>
      </c>
      <c r="Q764" s="57" t="s">
        <v>1124</v>
      </c>
      <c r="R764" s="248" t="s">
        <v>80</v>
      </c>
      <c r="S764" s="18"/>
      <c r="T764" s="18"/>
      <c r="U764" s="18"/>
    </row>
    <row r="765" spans="1:21" ht="48" thickBot="1">
      <c r="A765" s="251"/>
      <c r="B765" s="253"/>
      <c r="C765" s="251"/>
      <c r="D765" s="251"/>
      <c r="E765" s="255"/>
      <c r="F765" s="257"/>
      <c r="G765" s="89"/>
      <c r="H765" s="70"/>
      <c r="I765" s="52"/>
      <c r="J765" s="52"/>
      <c r="K765" s="52"/>
      <c r="L765" s="247"/>
      <c r="M765" s="259"/>
      <c r="N765" s="261"/>
      <c r="O765" s="70" t="s">
        <v>2098</v>
      </c>
      <c r="P765" s="78" t="s">
        <v>2097</v>
      </c>
      <c r="Q765" s="70" t="s">
        <v>2099</v>
      </c>
      <c r="R765" s="240"/>
      <c r="S765" s="18"/>
      <c r="T765" s="18"/>
      <c r="U765" s="18"/>
    </row>
    <row r="766" spans="1:21" ht="63">
      <c r="A766" s="262">
        <v>2</v>
      </c>
      <c r="B766" s="264">
        <v>44601</v>
      </c>
      <c r="C766" s="262" t="s">
        <v>2087</v>
      </c>
      <c r="D766" s="262" t="s">
        <v>2088</v>
      </c>
      <c r="E766" s="254" t="s">
        <v>2100</v>
      </c>
      <c r="F766" s="267" t="str">
        <f>IFERROR(VLOOKUP(E766,'[30]Riesgos de gestión'!$C$172:$D$221,2,0),0)</f>
        <v>Inexactitud  en la declaración del impuesto sobre las ventas</v>
      </c>
      <c r="G766" s="241" t="s">
        <v>2101</v>
      </c>
      <c r="H766" s="243" t="s">
        <v>2102</v>
      </c>
      <c r="I766" s="57" t="s">
        <v>2103</v>
      </c>
      <c r="J766" s="57" t="s">
        <v>2104</v>
      </c>
      <c r="K766" s="57" t="s">
        <v>2105</v>
      </c>
      <c r="L766" s="245" t="s">
        <v>40</v>
      </c>
      <c r="M766" s="14" t="s">
        <v>147</v>
      </c>
      <c r="N766" s="57" t="s">
        <v>148</v>
      </c>
      <c r="O766" s="57" t="s">
        <v>1122</v>
      </c>
      <c r="P766" s="193" t="s">
        <v>2097</v>
      </c>
      <c r="Q766" s="17" t="s">
        <v>1124</v>
      </c>
      <c r="R766" s="248" t="s">
        <v>80</v>
      </c>
      <c r="S766" s="18"/>
      <c r="T766" s="18"/>
      <c r="U766" s="18"/>
    </row>
    <row r="767" spans="1:21" ht="31.5">
      <c r="A767" s="263"/>
      <c r="B767" s="265"/>
      <c r="C767" s="263"/>
      <c r="D767" s="263"/>
      <c r="E767" s="266"/>
      <c r="F767" s="268"/>
      <c r="G767" s="242"/>
      <c r="H767" s="244"/>
      <c r="I767" s="20" t="s">
        <v>2106</v>
      </c>
      <c r="J767" s="20" t="s">
        <v>2107</v>
      </c>
      <c r="K767" s="20" t="s">
        <v>2108</v>
      </c>
      <c r="L767" s="246"/>
      <c r="M767" s="29"/>
      <c r="N767" s="49"/>
      <c r="O767" s="50"/>
      <c r="P767" s="50"/>
      <c r="Q767" s="50"/>
      <c r="R767" s="249"/>
      <c r="S767" s="18"/>
      <c r="T767" s="18"/>
      <c r="U767" s="18"/>
    </row>
    <row r="768" spans="1:21" ht="48" thickBot="1">
      <c r="A768" s="251"/>
      <c r="B768" s="253"/>
      <c r="C768" s="251"/>
      <c r="D768" s="251"/>
      <c r="E768" s="255"/>
      <c r="F768" s="257"/>
      <c r="G768" s="89" t="s">
        <v>2109</v>
      </c>
      <c r="H768" s="70" t="s">
        <v>2110</v>
      </c>
      <c r="I768" s="70" t="s">
        <v>2111</v>
      </c>
      <c r="J768" s="78" t="s">
        <v>2112</v>
      </c>
      <c r="K768" s="70" t="s">
        <v>2113</v>
      </c>
      <c r="L768" s="247"/>
      <c r="M768" s="35"/>
      <c r="N768" s="36"/>
      <c r="O768" s="52"/>
      <c r="P768" s="52"/>
      <c r="Q768" s="52"/>
      <c r="R768" s="240"/>
      <c r="S768" s="18"/>
      <c r="T768" s="18"/>
      <c r="U768" s="18"/>
    </row>
    <row r="769" spans="1:21" ht="63">
      <c r="A769" s="250">
        <v>2</v>
      </c>
      <c r="B769" s="252">
        <v>44601</v>
      </c>
      <c r="C769" s="250" t="s">
        <v>2087</v>
      </c>
      <c r="D769" s="250" t="s">
        <v>2088</v>
      </c>
      <c r="E769" s="254" t="s">
        <v>2114</v>
      </c>
      <c r="F769" s="256" t="s">
        <v>2115</v>
      </c>
      <c r="G769" s="233" t="s">
        <v>2116</v>
      </c>
      <c r="H769" s="235" t="s">
        <v>2117</v>
      </c>
      <c r="I769" s="69" t="s">
        <v>2118</v>
      </c>
      <c r="J769" s="69" t="s">
        <v>2119</v>
      </c>
      <c r="K769" s="69" t="s">
        <v>2120</v>
      </c>
      <c r="L769" s="237" t="s">
        <v>80</v>
      </c>
      <c r="M769" s="39" t="s">
        <v>147</v>
      </c>
      <c r="N769" s="69" t="s">
        <v>148</v>
      </c>
      <c r="O769" s="69" t="s">
        <v>1122</v>
      </c>
      <c r="P769" s="65" t="s">
        <v>2097</v>
      </c>
      <c r="Q769" s="42" t="s">
        <v>1124</v>
      </c>
      <c r="R769" s="239" t="s">
        <v>80</v>
      </c>
      <c r="S769" s="18"/>
      <c r="T769" s="18"/>
      <c r="U769" s="18"/>
    </row>
    <row r="770" spans="1:21" ht="48" thickBot="1">
      <c r="A770" s="251"/>
      <c r="B770" s="253"/>
      <c r="C770" s="251"/>
      <c r="D770" s="251"/>
      <c r="E770" s="255"/>
      <c r="F770" s="257"/>
      <c r="G770" s="234"/>
      <c r="H770" s="236"/>
      <c r="I770" s="70" t="s">
        <v>2121</v>
      </c>
      <c r="J770" s="70" t="s">
        <v>2119</v>
      </c>
      <c r="K770" s="70" t="s">
        <v>2122</v>
      </c>
      <c r="L770" s="238"/>
      <c r="M770" s="35"/>
      <c r="N770" s="36"/>
      <c r="O770" s="52"/>
      <c r="P770" s="52"/>
      <c r="Q770" s="52"/>
      <c r="R770" s="240"/>
      <c r="S770" s="18"/>
      <c r="T770" s="18"/>
      <c r="U770" s="18"/>
    </row>
    <row r="771" spans="1:21">
      <c r="A771" s="229"/>
      <c r="B771" s="229"/>
      <c r="C771" s="229"/>
      <c r="D771" s="18"/>
      <c r="E771" s="230"/>
      <c r="F771" s="230"/>
      <c r="G771" s="231"/>
      <c r="H771" s="232"/>
      <c r="I771" s="232"/>
      <c r="J771" s="18"/>
      <c r="K771" s="18"/>
      <c r="L771" s="18"/>
      <c r="M771" s="229"/>
      <c r="N771" s="18"/>
      <c r="O771" s="18"/>
      <c r="P771" s="18"/>
      <c r="Q771" s="18"/>
      <c r="R771" s="18"/>
      <c r="S771" s="18"/>
      <c r="T771" s="18"/>
      <c r="U771" s="18"/>
    </row>
    <row r="772" spans="1:21">
      <c r="B772" s="229"/>
      <c r="C772" s="229"/>
      <c r="D772" s="18"/>
      <c r="E772" s="230"/>
      <c r="F772" s="230"/>
      <c r="G772" s="231"/>
      <c r="H772" s="232"/>
      <c r="I772" s="232"/>
      <c r="J772" s="18"/>
      <c r="K772" s="18"/>
      <c r="L772" s="18"/>
      <c r="M772" s="229"/>
      <c r="N772" s="18"/>
      <c r="O772" s="18"/>
      <c r="P772" s="18"/>
      <c r="Q772" s="18"/>
      <c r="R772" s="18"/>
      <c r="S772" s="18"/>
      <c r="T772" s="18"/>
      <c r="U772" s="18"/>
    </row>
    <row r="773" spans="1:21">
      <c r="B773" s="229"/>
      <c r="C773" s="229"/>
      <c r="D773" s="18"/>
      <c r="E773" s="230"/>
      <c r="F773" s="230"/>
      <c r="G773" s="231"/>
      <c r="H773" s="232"/>
      <c r="I773" s="232"/>
      <c r="J773" s="18"/>
      <c r="K773" s="18"/>
      <c r="L773" s="18"/>
      <c r="M773" s="229"/>
      <c r="N773" s="18"/>
      <c r="O773" s="18"/>
      <c r="P773" s="18"/>
      <c r="Q773" s="18"/>
      <c r="R773" s="18"/>
      <c r="S773" s="18"/>
      <c r="T773" s="18"/>
      <c r="U773" s="18"/>
    </row>
    <row r="774" spans="1:21">
      <c r="B774" s="229"/>
      <c r="C774" s="229"/>
      <c r="D774" s="18"/>
      <c r="E774" s="230"/>
      <c r="F774" s="230"/>
      <c r="G774" s="231"/>
      <c r="H774" s="232"/>
      <c r="I774" s="232"/>
      <c r="J774" s="18"/>
      <c r="K774" s="18"/>
      <c r="L774" s="18"/>
      <c r="M774" s="229"/>
      <c r="N774" s="18"/>
      <c r="O774" s="18"/>
      <c r="P774" s="18"/>
      <c r="Q774" s="18"/>
      <c r="R774" s="18"/>
      <c r="S774" s="18"/>
      <c r="T774" s="18"/>
      <c r="U774" s="18"/>
    </row>
    <row r="775" spans="1:21">
      <c r="B775" s="229"/>
      <c r="C775" s="229"/>
      <c r="D775" s="18"/>
      <c r="E775" s="230"/>
      <c r="F775" s="230"/>
      <c r="G775" s="231"/>
      <c r="H775" s="232"/>
      <c r="I775" s="232"/>
      <c r="J775" s="18"/>
      <c r="K775" s="18"/>
      <c r="L775" s="18"/>
      <c r="M775" s="229"/>
      <c r="N775" s="18"/>
      <c r="O775" s="18"/>
      <c r="P775" s="18"/>
      <c r="Q775" s="18"/>
      <c r="R775" s="18"/>
      <c r="S775" s="18"/>
      <c r="T775" s="18"/>
      <c r="U775" s="18"/>
    </row>
    <row r="776" spans="1:21">
      <c r="B776" s="229"/>
      <c r="C776" s="229"/>
      <c r="D776" s="18"/>
      <c r="E776" s="230"/>
      <c r="F776" s="230"/>
      <c r="G776" s="231"/>
      <c r="H776" s="232"/>
      <c r="I776" s="232"/>
      <c r="J776" s="18"/>
      <c r="K776" s="18"/>
      <c r="L776" s="18"/>
      <c r="M776" s="229"/>
      <c r="N776" s="18"/>
      <c r="O776" s="18"/>
      <c r="P776" s="18"/>
      <c r="Q776" s="18"/>
      <c r="R776" s="18"/>
      <c r="S776" s="18"/>
      <c r="T776" s="18"/>
      <c r="U776" s="18"/>
    </row>
    <row r="777" spans="1:21">
      <c r="B777" s="229"/>
      <c r="C777" s="229"/>
      <c r="D777" s="18"/>
      <c r="E777" s="230"/>
      <c r="F777" s="230"/>
      <c r="G777" s="231"/>
      <c r="H777" s="232"/>
      <c r="I777" s="232"/>
      <c r="J777" s="18"/>
      <c r="K777" s="18"/>
      <c r="L777" s="18"/>
      <c r="M777" s="229"/>
      <c r="N777" s="18"/>
      <c r="O777" s="18"/>
      <c r="P777" s="18"/>
      <c r="Q777" s="18"/>
      <c r="R777" s="18"/>
      <c r="S777" s="18"/>
      <c r="T777" s="18"/>
      <c r="U777" s="18"/>
    </row>
    <row r="778" spans="1:21">
      <c r="B778" s="229"/>
      <c r="C778" s="229"/>
      <c r="D778" s="18"/>
      <c r="E778" s="230"/>
      <c r="F778" s="230"/>
      <c r="G778" s="231"/>
      <c r="H778" s="232"/>
      <c r="I778" s="232"/>
      <c r="J778" s="18"/>
      <c r="K778" s="18"/>
      <c r="L778" s="18"/>
      <c r="M778" s="229"/>
      <c r="N778" s="18"/>
      <c r="O778" s="18"/>
      <c r="P778" s="18"/>
      <c r="Q778" s="18"/>
      <c r="R778" s="18"/>
      <c r="S778" s="18"/>
      <c r="T778" s="18"/>
      <c r="U778" s="18"/>
    </row>
    <row r="779" spans="1:21">
      <c r="B779" s="229"/>
      <c r="C779" s="229"/>
      <c r="D779" s="18"/>
      <c r="E779" s="230"/>
      <c r="F779" s="230"/>
      <c r="G779" s="231"/>
      <c r="H779" s="232"/>
      <c r="I779" s="232"/>
      <c r="J779" s="18"/>
      <c r="K779" s="18"/>
      <c r="L779" s="18"/>
      <c r="M779" s="229"/>
      <c r="N779" s="18"/>
      <c r="O779" s="18"/>
      <c r="P779" s="18"/>
      <c r="Q779" s="18"/>
      <c r="R779" s="18"/>
      <c r="S779" s="18"/>
      <c r="T779" s="18"/>
      <c r="U779" s="18"/>
    </row>
    <row r="780" spans="1:21">
      <c r="B780" s="229"/>
      <c r="C780" s="229"/>
      <c r="D780" s="18"/>
      <c r="E780" s="230"/>
      <c r="F780" s="230"/>
      <c r="G780" s="231"/>
      <c r="H780" s="232"/>
      <c r="I780" s="232"/>
      <c r="J780" s="18"/>
      <c r="K780" s="18"/>
      <c r="L780" s="18"/>
      <c r="M780" s="229"/>
      <c r="N780" s="18"/>
      <c r="O780" s="18"/>
      <c r="P780" s="18"/>
      <c r="Q780" s="18"/>
      <c r="R780" s="18"/>
      <c r="S780" s="18"/>
      <c r="T780" s="18"/>
      <c r="U780" s="18"/>
    </row>
    <row r="781" spans="1:21">
      <c r="B781" s="229"/>
      <c r="C781" s="229"/>
      <c r="D781" s="18"/>
      <c r="E781" s="230"/>
      <c r="F781" s="230"/>
      <c r="G781" s="231"/>
      <c r="H781" s="232"/>
      <c r="I781" s="232"/>
      <c r="J781" s="18"/>
      <c r="K781" s="18"/>
      <c r="L781" s="18"/>
      <c r="M781" s="229"/>
      <c r="N781" s="18"/>
      <c r="O781" s="18"/>
      <c r="P781" s="18"/>
      <c r="Q781" s="18"/>
      <c r="R781" s="18"/>
      <c r="S781" s="18"/>
      <c r="T781" s="18"/>
      <c r="U781" s="18"/>
    </row>
    <row r="782" spans="1:21">
      <c r="B782" s="229"/>
      <c r="C782" s="229"/>
      <c r="D782" s="18"/>
      <c r="E782" s="230"/>
      <c r="F782" s="230"/>
      <c r="G782" s="231"/>
      <c r="H782" s="232"/>
      <c r="I782" s="232"/>
      <c r="J782" s="18"/>
      <c r="K782" s="18"/>
      <c r="L782" s="18"/>
      <c r="M782" s="229"/>
      <c r="N782" s="18"/>
      <c r="O782" s="18"/>
      <c r="P782" s="18"/>
      <c r="Q782" s="18"/>
      <c r="R782" s="18"/>
      <c r="S782" s="18"/>
      <c r="T782" s="18"/>
      <c r="U782" s="18"/>
    </row>
    <row r="783" spans="1:21">
      <c r="B783" s="229"/>
      <c r="C783" s="229"/>
      <c r="D783" s="18"/>
      <c r="E783" s="230"/>
      <c r="F783" s="230"/>
      <c r="G783" s="231"/>
      <c r="H783" s="232"/>
      <c r="I783" s="232"/>
      <c r="J783" s="18"/>
      <c r="K783" s="18"/>
      <c r="L783" s="18"/>
      <c r="M783" s="229"/>
      <c r="N783" s="18"/>
      <c r="O783" s="18"/>
      <c r="P783" s="18"/>
      <c r="Q783" s="18"/>
      <c r="R783" s="18"/>
      <c r="S783" s="18"/>
      <c r="T783" s="18"/>
      <c r="U783" s="18"/>
    </row>
    <row r="784" spans="1:21">
      <c r="B784" s="229"/>
      <c r="C784" s="229"/>
      <c r="D784" s="18"/>
      <c r="E784" s="230"/>
      <c r="F784" s="230"/>
      <c r="G784" s="231"/>
      <c r="H784" s="232"/>
      <c r="I784" s="232"/>
      <c r="J784" s="18"/>
      <c r="K784" s="18"/>
      <c r="L784" s="18"/>
      <c r="M784" s="229"/>
      <c r="N784" s="18"/>
      <c r="O784" s="18"/>
      <c r="P784" s="18"/>
      <c r="Q784" s="18"/>
      <c r="R784" s="18"/>
      <c r="S784" s="18"/>
      <c r="T784" s="18"/>
      <c r="U784" s="18"/>
    </row>
    <row r="785" spans="2:21">
      <c r="B785" s="229"/>
      <c r="C785" s="229"/>
      <c r="D785" s="18"/>
      <c r="E785" s="230"/>
      <c r="F785" s="230"/>
      <c r="G785" s="231"/>
      <c r="H785" s="232"/>
      <c r="I785" s="232"/>
      <c r="J785" s="18"/>
      <c r="K785" s="18"/>
      <c r="L785" s="18"/>
      <c r="M785" s="229"/>
      <c r="N785" s="18"/>
      <c r="O785" s="18"/>
      <c r="P785" s="18"/>
      <c r="Q785" s="18"/>
      <c r="R785" s="18"/>
      <c r="S785" s="18"/>
      <c r="T785" s="18"/>
      <c r="U785" s="18"/>
    </row>
    <row r="786" spans="2:21">
      <c r="B786" s="229"/>
      <c r="C786" s="229"/>
      <c r="D786" s="18"/>
      <c r="E786" s="230"/>
      <c r="F786" s="230"/>
      <c r="G786" s="231"/>
      <c r="H786" s="232"/>
      <c r="I786" s="232"/>
      <c r="J786" s="18"/>
      <c r="K786" s="18"/>
      <c r="L786" s="18"/>
      <c r="M786" s="229"/>
      <c r="N786" s="18"/>
      <c r="O786" s="18"/>
      <c r="P786" s="18"/>
      <c r="Q786" s="18"/>
      <c r="R786" s="18"/>
      <c r="S786" s="18"/>
      <c r="T786" s="18"/>
      <c r="U786" s="18"/>
    </row>
    <row r="787" spans="2:21">
      <c r="B787" s="229"/>
      <c r="C787" s="229"/>
      <c r="D787" s="18"/>
      <c r="E787" s="230"/>
      <c r="F787" s="230"/>
      <c r="G787" s="231"/>
      <c r="H787" s="232"/>
      <c r="I787" s="232"/>
      <c r="J787" s="18"/>
      <c r="K787" s="18"/>
      <c r="L787" s="18"/>
      <c r="M787" s="229"/>
      <c r="N787" s="18"/>
      <c r="O787" s="18"/>
      <c r="P787" s="18"/>
      <c r="Q787" s="18"/>
      <c r="R787" s="18"/>
      <c r="S787" s="18"/>
      <c r="T787" s="18"/>
      <c r="U787" s="18"/>
    </row>
    <row r="788" spans="2:21">
      <c r="B788" s="229"/>
      <c r="C788" s="229"/>
      <c r="D788" s="18"/>
      <c r="E788" s="230"/>
      <c r="F788" s="230"/>
      <c r="G788" s="231"/>
      <c r="H788" s="232"/>
      <c r="I788" s="232"/>
      <c r="J788" s="18"/>
      <c r="K788" s="18"/>
      <c r="L788" s="18"/>
      <c r="M788" s="229"/>
      <c r="N788" s="18"/>
      <c r="O788" s="18"/>
      <c r="P788" s="18"/>
      <c r="Q788" s="18"/>
      <c r="R788" s="18"/>
      <c r="S788" s="18"/>
      <c r="T788" s="18"/>
      <c r="U788" s="18"/>
    </row>
    <row r="789" spans="2:21">
      <c r="B789" s="229"/>
      <c r="C789" s="229"/>
      <c r="D789" s="18"/>
      <c r="E789" s="230"/>
      <c r="F789" s="230"/>
      <c r="G789" s="231"/>
      <c r="H789" s="232"/>
      <c r="I789" s="232"/>
      <c r="J789" s="18"/>
      <c r="K789" s="18"/>
      <c r="L789" s="18"/>
      <c r="M789" s="229"/>
      <c r="N789" s="18"/>
      <c r="O789" s="18"/>
      <c r="P789" s="18"/>
      <c r="Q789" s="18"/>
      <c r="R789" s="18"/>
      <c r="S789" s="18"/>
      <c r="T789" s="18"/>
      <c r="U789" s="18"/>
    </row>
    <row r="790" spans="2:21">
      <c r="B790" s="229"/>
      <c r="C790" s="229"/>
      <c r="D790" s="18"/>
      <c r="E790" s="230"/>
      <c r="F790" s="230"/>
      <c r="G790" s="231"/>
      <c r="H790" s="232"/>
      <c r="I790" s="232"/>
      <c r="J790" s="18"/>
      <c r="K790" s="18"/>
      <c r="L790" s="18"/>
      <c r="M790" s="229"/>
      <c r="N790" s="18"/>
      <c r="O790" s="18"/>
      <c r="P790" s="18"/>
      <c r="Q790" s="18"/>
      <c r="R790" s="18"/>
      <c r="S790" s="18"/>
      <c r="T790" s="18"/>
      <c r="U790" s="18"/>
    </row>
    <row r="791" spans="2:21">
      <c r="B791" s="229"/>
      <c r="C791" s="229"/>
      <c r="D791" s="18"/>
      <c r="E791" s="230"/>
      <c r="F791" s="230"/>
      <c r="G791" s="231"/>
      <c r="H791" s="232"/>
      <c r="I791" s="232"/>
      <c r="J791" s="18"/>
      <c r="K791" s="18"/>
      <c r="L791" s="18"/>
      <c r="M791" s="229"/>
      <c r="N791" s="18"/>
      <c r="O791" s="18"/>
      <c r="P791" s="18"/>
      <c r="Q791" s="18"/>
      <c r="R791" s="18"/>
      <c r="S791" s="18"/>
      <c r="T791" s="18"/>
      <c r="U791" s="18"/>
    </row>
    <row r="792" spans="2:21">
      <c r="B792" s="229"/>
      <c r="C792" s="229"/>
      <c r="D792" s="18"/>
      <c r="E792" s="230"/>
      <c r="F792" s="230"/>
      <c r="G792" s="231"/>
      <c r="H792" s="232"/>
      <c r="I792" s="232"/>
      <c r="J792" s="18"/>
      <c r="K792" s="18"/>
      <c r="L792" s="18"/>
      <c r="M792" s="229"/>
      <c r="N792" s="18"/>
      <c r="O792" s="18"/>
      <c r="P792" s="18"/>
      <c r="Q792" s="18"/>
      <c r="R792" s="18"/>
      <c r="S792" s="18"/>
      <c r="T792" s="18"/>
      <c r="U792" s="18"/>
    </row>
    <row r="793" spans="2:21">
      <c r="B793" s="229"/>
      <c r="C793" s="229"/>
      <c r="D793" s="18"/>
      <c r="E793" s="230"/>
      <c r="F793" s="230"/>
      <c r="G793" s="231"/>
      <c r="H793" s="232"/>
      <c r="I793" s="232"/>
      <c r="J793" s="18"/>
      <c r="K793" s="18"/>
      <c r="L793" s="18"/>
      <c r="M793" s="229"/>
      <c r="N793" s="18"/>
      <c r="O793" s="18"/>
      <c r="P793" s="18"/>
      <c r="Q793" s="18"/>
      <c r="R793" s="18"/>
      <c r="S793" s="18"/>
      <c r="T793" s="18"/>
      <c r="U793" s="18"/>
    </row>
    <row r="794" spans="2:21">
      <c r="B794" s="229"/>
      <c r="C794" s="229"/>
      <c r="D794" s="18"/>
      <c r="E794" s="230"/>
      <c r="F794" s="230"/>
      <c r="G794" s="231"/>
      <c r="H794" s="232"/>
      <c r="I794" s="232"/>
      <c r="J794" s="18"/>
      <c r="K794" s="18"/>
      <c r="L794" s="18"/>
      <c r="M794" s="229"/>
      <c r="N794" s="18"/>
      <c r="O794" s="18"/>
      <c r="P794" s="18"/>
      <c r="Q794" s="18"/>
      <c r="R794" s="18"/>
      <c r="S794" s="18"/>
      <c r="T794" s="18"/>
      <c r="U794" s="18"/>
    </row>
    <row r="795" spans="2:21">
      <c r="B795" s="229"/>
      <c r="C795" s="229"/>
      <c r="D795" s="18"/>
      <c r="E795" s="230"/>
      <c r="F795" s="230"/>
      <c r="G795" s="231"/>
      <c r="H795" s="232"/>
      <c r="I795" s="232"/>
      <c r="J795" s="18"/>
      <c r="K795" s="18"/>
      <c r="L795" s="18"/>
      <c r="M795" s="229"/>
      <c r="N795" s="18"/>
      <c r="O795" s="18"/>
      <c r="P795" s="18"/>
      <c r="Q795" s="18"/>
      <c r="R795" s="18"/>
      <c r="S795" s="18"/>
      <c r="T795" s="18"/>
      <c r="U795" s="18"/>
    </row>
    <row r="796" spans="2:21">
      <c r="B796" s="229"/>
      <c r="C796" s="229"/>
      <c r="D796" s="18"/>
      <c r="E796" s="230"/>
      <c r="F796" s="230"/>
      <c r="G796" s="231"/>
      <c r="H796" s="232"/>
      <c r="I796" s="232"/>
      <c r="J796" s="18"/>
      <c r="K796" s="18"/>
      <c r="L796" s="18"/>
      <c r="M796" s="229"/>
      <c r="N796" s="18"/>
      <c r="O796" s="18"/>
      <c r="P796" s="18"/>
      <c r="Q796" s="18"/>
      <c r="R796" s="18"/>
      <c r="S796" s="18"/>
      <c r="T796" s="18"/>
      <c r="U796" s="18"/>
    </row>
    <row r="797" spans="2:21">
      <c r="B797" s="229"/>
      <c r="C797" s="229"/>
      <c r="D797" s="18"/>
      <c r="E797" s="230"/>
      <c r="F797" s="230"/>
      <c r="G797" s="231"/>
      <c r="H797" s="232"/>
      <c r="I797" s="232"/>
      <c r="J797" s="18"/>
      <c r="K797" s="18"/>
      <c r="L797" s="18"/>
      <c r="M797" s="229"/>
      <c r="N797" s="18"/>
      <c r="O797" s="18"/>
      <c r="P797" s="18"/>
      <c r="Q797" s="18"/>
      <c r="R797" s="18"/>
      <c r="S797" s="18"/>
      <c r="T797" s="18"/>
      <c r="U797" s="18"/>
    </row>
    <row r="798" spans="2:21">
      <c r="B798" s="229"/>
      <c r="C798" s="229"/>
      <c r="D798" s="18"/>
      <c r="E798" s="230"/>
      <c r="F798" s="230"/>
      <c r="G798" s="231"/>
      <c r="H798" s="232"/>
      <c r="I798" s="232"/>
      <c r="J798" s="18"/>
      <c r="K798" s="18"/>
      <c r="L798" s="18"/>
      <c r="M798" s="229"/>
      <c r="N798" s="18"/>
      <c r="O798" s="18"/>
      <c r="P798" s="18"/>
      <c r="Q798" s="18"/>
      <c r="R798" s="18"/>
      <c r="S798" s="18"/>
      <c r="T798" s="18"/>
      <c r="U798" s="18"/>
    </row>
    <row r="799" spans="2:21">
      <c r="B799" s="229"/>
      <c r="C799" s="229"/>
      <c r="D799" s="18"/>
      <c r="E799" s="230"/>
      <c r="F799" s="230"/>
      <c r="G799" s="231"/>
      <c r="H799" s="232"/>
      <c r="I799" s="232"/>
      <c r="J799" s="18"/>
      <c r="K799" s="18"/>
      <c r="L799" s="18"/>
      <c r="M799" s="229"/>
      <c r="N799" s="18"/>
      <c r="O799" s="18"/>
      <c r="P799" s="18"/>
      <c r="Q799" s="18"/>
      <c r="R799" s="18"/>
      <c r="S799" s="18"/>
      <c r="T799" s="18"/>
      <c r="U799" s="18"/>
    </row>
    <row r="800" spans="2:21">
      <c r="B800" s="229"/>
      <c r="C800" s="229"/>
      <c r="D800" s="18"/>
      <c r="E800" s="230"/>
      <c r="F800" s="230"/>
      <c r="G800" s="231"/>
      <c r="H800" s="232"/>
      <c r="I800" s="232"/>
      <c r="J800" s="18"/>
      <c r="K800" s="18"/>
      <c r="L800" s="18"/>
      <c r="M800" s="229"/>
      <c r="N800" s="18"/>
      <c r="O800" s="18"/>
      <c r="P800" s="18"/>
      <c r="Q800" s="18"/>
      <c r="R800" s="18"/>
      <c r="S800" s="18"/>
      <c r="T800" s="18"/>
      <c r="U800" s="18"/>
    </row>
    <row r="801" spans="2:21">
      <c r="B801" s="229"/>
      <c r="C801" s="229"/>
      <c r="D801" s="18"/>
      <c r="E801" s="230"/>
      <c r="F801" s="230"/>
      <c r="G801" s="231"/>
      <c r="H801" s="232"/>
      <c r="I801" s="232"/>
      <c r="J801" s="18"/>
      <c r="K801" s="18"/>
      <c r="L801" s="18"/>
      <c r="M801" s="229"/>
      <c r="N801" s="18"/>
      <c r="O801" s="18"/>
      <c r="P801" s="18"/>
      <c r="Q801" s="18"/>
      <c r="R801" s="18"/>
      <c r="S801" s="18"/>
      <c r="T801" s="18"/>
      <c r="U801" s="18"/>
    </row>
    <row r="802" spans="2:21">
      <c r="B802" s="229"/>
      <c r="C802" s="229"/>
      <c r="D802" s="18"/>
      <c r="E802" s="230"/>
      <c r="F802" s="230"/>
      <c r="G802" s="231"/>
      <c r="H802" s="232"/>
      <c r="I802" s="232"/>
      <c r="J802" s="18"/>
      <c r="K802" s="18"/>
      <c r="L802" s="18"/>
      <c r="M802" s="229"/>
      <c r="N802" s="18"/>
      <c r="O802" s="18"/>
      <c r="P802" s="18"/>
      <c r="Q802" s="18"/>
      <c r="R802" s="18"/>
      <c r="S802" s="18"/>
      <c r="T802" s="18"/>
      <c r="U802" s="18"/>
    </row>
    <row r="803" spans="2:21">
      <c r="B803" s="229"/>
      <c r="C803" s="229"/>
      <c r="D803" s="18"/>
      <c r="E803" s="230"/>
      <c r="F803" s="230"/>
      <c r="G803" s="231"/>
      <c r="H803" s="232"/>
      <c r="I803" s="232"/>
      <c r="J803" s="18"/>
      <c r="K803" s="18"/>
      <c r="L803" s="18"/>
      <c r="M803" s="229"/>
      <c r="N803" s="18"/>
      <c r="O803" s="18"/>
      <c r="P803" s="18"/>
      <c r="Q803" s="18"/>
      <c r="R803" s="18"/>
      <c r="S803" s="18"/>
      <c r="T803" s="18"/>
      <c r="U803" s="18"/>
    </row>
    <row r="804" spans="2:21">
      <c r="B804" s="229"/>
      <c r="C804" s="229"/>
      <c r="D804" s="18"/>
      <c r="E804" s="230"/>
      <c r="F804" s="230"/>
      <c r="G804" s="231"/>
      <c r="H804" s="232"/>
      <c r="I804" s="232"/>
      <c r="J804" s="18"/>
      <c r="K804" s="18"/>
      <c r="L804" s="18"/>
      <c r="M804" s="229"/>
      <c r="N804" s="18"/>
      <c r="O804" s="18"/>
      <c r="P804" s="18"/>
      <c r="Q804" s="18"/>
      <c r="R804" s="18"/>
      <c r="S804" s="18"/>
      <c r="T804" s="18"/>
      <c r="U804" s="18"/>
    </row>
    <row r="805" spans="2:21">
      <c r="B805" s="229"/>
      <c r="C805" s="229"/>
      <c r="D805" s="18"/>
      <c r="E805" s="230"/>
      <c r="F805" s="230"/>
      <c r="G805" s="231"/>
      <c r="H805" s="232"/>
      <c r="I805" s="232"/>
      <c r="J805" s="18"/>
      <c r="K805" s="18"/>
      <c r="L805" s="18"/>
      <c r="M805" s="229"/>
      <c r="N805" s="18"/>
      <c r="O805" s="18"/>
      <c r="P805" s="18"/>
      <c r="Q805" s="18"/>
      <c r="R805" s="18"/>
      <c r="S805" s="18"/>
      <c r="T805" s="18"/>
      <c r="U805" s="18"/>
    </row>
    <row r="806" spans="2:21">
      <c r="B806" s="229"/>
      <c r="C806" s="229"/>
      <c r="D806" s="18"/>
      <c r="E806" s="230"/>
      <c r="F806" s="230"/>
      <c r="G806" s="231"/>
      <c r="H806" s="232"/>
      <c r="I806" s="232"/>
      <c r="J806" s="18"/>
      <c r="K806" s="18"/>
      <c r="L806" s="18"/>
      <c r="M806" s="229"/>
      <c r="N806" s="18"/>
      <c r="O806" s="18"/>
      <c r="P806" s="18"/>
      <c r="Q806" s="18"/>
      <c r="R806" s="18"/>
      <c r="S806" s="18"/>
      <c r="T806" s="18"/>
      <c r="U806" s="18"/>
    </row>
    <row r="807" spans="2:21">
      <c r="B807" s="229"/>
      <c r="C807" s="229"/>
      <c r="D807" s="18"/>
      <c r="E807" s="230"/>
      <c r="F807" s="230"/>
      <c r="G807" s="231"/>
      <c r="H807" s="232"/>
      <c r="I807" s="232"/>
      <c r="J807" s="18"/>
      <c r="K807" s="18"/>
      <c r="L807" s="18"/>
      <c r="M807" s="229"/>
      <c r="N807" s="18"/>
      <c r="O807" s="18"/>
      <c r="P807" s="18"/>
      <c r="Q807" s="18"/>
      <c r="R807" s="18"/>
      <c r="S807" s="18"/>
      <c r="T807" s="18"/>
      <c r="U807" s="18"/>
    </row>
    <row r="808" spans="2:21">
      <c r="B808" s="229"/>
      <c r="C808" s="229"/>
      <c r="D808" s="18"/>
      <c r="E808" s="230"/>
      <c r="F808" s="230"/>
      <c r="G808" s="231"/>
      <c r="H808" s="232"/>
      <c r="I808" s="232"/>
      <c r="J808" s="18"/>
      <c r="K808" s="18"/>
      <c r="L808" s="18"/>
      <c r="M808" s="229"/>
      <c r="N808" s="18"/>
      <c r="O808" s="18"/>
      <c r="P808" s="18"/>
      <c r="Q808" s="18"/>
      <c r="R808" s="18"/>
      <c r="S808" s="18"/>
      <c r="T808" s="18"/>
      <c r="U808" s="18"/>
    </row>
    <row r="809" spans="2:21">
      <c r="B809" s="229"/>
      <c r="C809" s="229"/>
      <c r="D809" s="18"/>
      <c r="E809" s="230"/>
      <c r="F809" s="230"/>
      <c r="G809" s="231"/>
      <c r="H809" s="232"/>
      <c r="I809" s="232"/>
      <c r="J809" s="18"/>
      <c r="K809" s="18"/>
      <c r="L809" s="18"/>
      <c r="M809" s="229"/>
      <c r="N809" s="18"/>
      <c r="O809" s="18"/>
      <c r="P809" s="18"/>
      <c r="Q809" s="18"/>
      <c r="R809" s="18"/>
      <c r="S809" s="18"/>
      <c r="T809" s="18"/>
      <c r="U809" s="18"/>
    </row>
    <row r="810" spans="2:21">
      <c r="B810" s="229"/>
      <c r="C810" s="229"/>
      <c r="D810" s="18"/>
      <c r="E810" s="230"/>
      <c r="F810" s="230"/>
      <c r="G810" s="231"/>
      <c r="H810" s="232"/>
      <c r="I810" s="232"/>
      <c r="J810" s="18"/>
      <c r="K810" s="18"/>
      <c r="L810" s="18"/>
      <c r="M810" s="229"/>
      <c r="N810" s="18"/>
      <c r="O810" s="18"/>
      <c r="P810" s="18"/>
      <c r="Q810" s="18"/>
      <c r="R810" s="18"/>
      <c r="S810" s="18"/>
      <c r="T810" s="18"/>
      <c r="U810" s="18"/>
    </row>
    <row r="811" spans="2:21">
      <c r="B811" s="229"/>
      <c r="C811" s="229"/>
      <c r="D811" s="18"/>
      <c r="E811" s="230"/>
      <c r="F811" s="230"/>
      <c r="G811" s="231"/>
      <c r="H811" s="232"/>
      <c r="I811" s="232"/>
      <c r="J811" s="18"/>
      <c r="K811" s="18"/>
      <c r="L811" s="18"/>
      <c r="M811" s="229"/>
      <c r="N811" s="18"/>
      <c r="O811" s="18"/>
      <c r="P811" s="18"/>
      <c r="Q811" s="18"/>
      <c r="R811" s="18"/>
      <c r="S811" s="18"/>
      <c r="T811" s="18"/>
      <c r="U811" s="18"/>
    </row>
    <row r="812" spans="2:21">
      <c r="B812" s="229"/>
      <c r="C812" s="229"/>
      <c r="D812" s="18"/>
      <c r="E812" s="230"/>
      <c r="F812" s="230"/>
      <c r="G812" s="231"/>
      <c r="H812" s="232"/>
      <c r="I812" s="232"/>
      <c r="J812" s="18"/>
      <c r="K812" s="18"/>
      <c r="L812" s="18"/>
      <c r="M812" s="229"/>
      <c r="N812" s="18"/>
      <c r="O812" s="18"/>
      <c r="P812" s="18"/>
      <c r="Q812" s="18"/>
      <c r="R812" s="18"/>
      <c r="S812" s="18"/>
      <c r="T812" s="18"/>
      <c r="U812" s="18"/>
    </row>
    <row r="813" spans="2:21">
      <c r="B813" s="229"/>
      <c r="C813" s="229"/>
      <c r="D813" s="18"/>
      <c r="E813" s="230"/>
      <c r="F813" s="230"/>
      <c r="G813" s="231"/>
      <c r="H813" s="232"/>
      <c r="I813" s="232"/>
      <c r="J813" s="18"/>
      <c r="K813" s="18"/>
      <c r="L813" s="18"/>
      <c r="M813" s="229"/>
      <c r="N813" s="18"/>
      <c r="O813" s="18"/>
      <c r="P813" s="18"/>
      <c r="Q813" s="18"/>
      <c r="R813" s="18"/>
      <c r="S813" s="18"/>
      <c r="T813" s="18"/>
      <c r="U813" s="18"/>
    </row>
    <row r="814" spans="2:21">
      <c r="B814" s="229"/>
      <c r="C814" s="229"/>
      <c r="D814" s="18"/>
      <c r="E814" s="230"/>
      <c r="F814" s="230"/>
      <c r="G814" s="231"/>
      <c r="H814" s="232"/>
      <c r="I814" s="232"/>
      <c r="J814" s="18"/>
      <c r="K814" s="18"/>
      <c r="L814" s="18"/>
      <c r="M814" s="229"/>
      <c r="N814" s="18"/>
      <c r="O814" s="18"/>
      <c r="P814" s="18"/>
      <c r="Q814" s="18"/>
      <c r="R814" s="18"/>
      <c r="S814" s="18"/>
      <c r="T814" s="18"/>
      <c r="U814" s="18"/>
    </row>
    <row r="815" spans="2:21">
      <c r="B815" s="229"/>
      <c r="C815" s="229"/>
      <c r="D815" s="18"/>
      <c r="E815" s="230"/>
      <c r="F815" s="230"/>
      <c r="G815" s="231"/>
      <c r="H815" s="232"/>
      <c r="I815" s="232"/>
      <c r="J815" s="18"/>
      <c r="K815" s="18"/>
      <c r="L815" s="18"/>
      <c r="M815" s="229"/>
      <c r="N815" s="18"/>
      <c r="O815" s="18"/>
      <c r="P815" s="18"/>
      <c r="Q815" s="18"/>
      <c r="R815" s="18"/>
      <c r="S815" s="18"/>
      <c r="T815" s="18"/>
      <c r="U815" s="18"/>
    </row>
    <row r="816" spans="2:21">
      <c r="B816" s="229"/>
      <c r="C816" s="229"/>
      <c r="D816" s="18"/>
      <c r="E816" s="230"/>
      <c r="F816" s="230"/>
      <c r="G816" s="231"/>
      <c r="H816" s="232"/>
      <c r="I816" s="232"/>
      <c r="J816" s="18"/>
      <c r="K816" s="18"/>
      <c r="L816" s="18"/>
      <c r="M816" s="229"/>
      <c r="N816" s="18"/>
      <c r="O816" s="18"/>
      <c r="P816" s="18"/>
      <c r="Q816" s="18"/>
      <c r="R816" s="18"/>
      <c r="S816" s="18"/>
      <c r="T816" s="18"/>
      <c r="U816" s="18"/>
    </row>
    <row r="817" spans="2:21">
      <c r="B817" s="229"/>
      <c r="C817" s="229"/>
      <c r="D817" s="18"/>
      <c r="E817" s="230"/>
      <c r="F817" s="230"/>
      <c r="G817" s="231"/>
      <c r="H817" s="232"/>
      <c r="I817" s="232"/>
      <c r="J817" s="18"/>
      <c r="K817" s="18"/>
      <c r="L817" s="18"/>
      <c r="M817" s="229"/>
      <c r="N817" s="18"/>
      <c r="O817" s="18"/>
      <c r="P817" s="18"/>
      <c r="Q817" s="18"/>
      <c r="R817" s="18"/>
      <c r="S817" s="18"/>
      <c r="T817" s="18"/>
      <c r="U817" s="18"/>
    </row>
    <row r="818" spans="2:21">
      <c r="B818" s="229"/>
      <c r="C818" s="229"/>
      <c r="D818" s="18"/>
      <c r="E818" s="230"/>
      <c r="F818" s="230"/>
      <c r="G818" s="231"/>
      <c r="H818" s="232"/>
      <c r="I818" s="232"/>
      <c r="J818" s="18"/>
      <c r="K818" s="18"/>
      <c r="L818" s="18"/>
      <c r="M818" s="229"/>
      <c r="N818" s="18"/>
      <c r="O818" s="18"/>
      <c r="P818" s="18"/>
      <c r="Q818" s="18"/>
      <c r="R818" s="18"/>
      <c r="S818" s="18"/>
      <c r="T818" s="18"/>
      <c r="U818" s="18"/>
    </row>
    <row r="819" spans="2:21">
      <c r="B819" s="229"/>
      <c r="C819" s="229"/>
      <c r="D819" s="18"/>
      <c r="E819" s="230"/>
      <c r="F819" s="230"/>
      <c r="G819" s="231"/>
      <c r="H819" s="232"/>
      <c r="I819" s="232"/>
      <c r="J819" s="18"/>
      <c r="K819" s="18"/>
      <c r="L819" s="18"/>
      <c r="M819" s="229"/>
      <c r="N819" s="18"/>
      <c r="O819" s="18"/>
      <c r="P819" s="18"/>
      <c r="Q819" s="18"/>
      <c r="R819" s="18"/>
      <c r="S819" s="18"/>
      <c r="T819" s="18"/>
      <c r="U819" s="18"/>
    </row>
    <row r="820" spans="2:21">
      <c r="B820" s="229"/>
      <c r="C820" s="229"/>
      <c r="D820" s="18"/>
      <c r="E820" s="230"/>
      <c r="F820" s="230"/>
      <c r="G820" s="231"/>
      <c r="H820" s="232"/>
      <c r="I820" s="232"/>
      <c r="J820" s="18"/>
      <c r="K820" s="18"/>
      <c r="L820" s="18"/>
      <c r="M820" s="229"/>
      <c r="N820" s="18"/>
      <c r="O820" s="18"/>
      <c r="P820" s="18"/>
      <c r="Q820" s="18"/>
      <c r="R820" s="18"/>
      <c r="S820" s="18"/>
      <c r="T820" s="18"/>
      <c r="U820" s="18"/>
    </row>
    <row r="821" spans="2:21">
      <c r="B821" s="229"/>
      <c r="C821" s="229"/>
      <c r="D821" s="18"/>
      <c r="E821" s="230"/>
      <c r="F821" s="230"/>
      <c r="G821" s="231"/>
      <c r="H821" s="232"/>
      <c r="I821" s="232"/>
      <c r="J821" s="18"/>
      <c r="K821" s="18"/>
      <c r="L821" s="18"/>
      <c r="M821" s="229"/>
      <c r="N821" s="18"/>
      <c r="O821" s="18"/>
      <c r="P821" s="18"/>
      <c r="Q821" s="18"/>
      <c r="R821" s="18"/>
      <c r="S821" s="18"/>
      <c r="T821" s="18"/>
      <c r="U821" s="18"/>
    </row>
    <row r="822" spans="2:21">
      <c r="B822" s="229"/>
      <c r="C822" s="229"/>
      <c r="D822" s="18"/>
      <c r="E822" s="230"/>
      <c r="F822" s="230"/>
      <c r="G822" s="231"/>
      <c r="H822" s="232"/>
      <c r="I822" s="232"/>
      <c r="J822" s="18"/>
      <c r="K822" s="18"/>
      <c r="L822" s="18"/>
      <c r="M822" s="229"/>
      <c r="N822" s="18"/>
      <c r="O822" s="18"/>
      <c r="P822" s="18"/>
      <c r="Q822" s="18"/>
      <c r="R822" s="18"/>
      <c r="S822" s="18"/>
      <c r="T822" s="18"/>
      <c r="U822" s="18"/>
    </row>
    <row r="823" spans="2:21">
      <c r="B823" s="229"/>
      <c r="C823" s="229"/>
      <c r="D823" s="18"/>
      <c r="E823" s="230"/>
      <c r="F823" s="230"/>
      <c r="G823" s="231"/>
      <c r="H823" s="232"/>
      <c r="I823" s="232"/>
      <c r="J823" s="18"/>
      <c r="K823" s="18"/>
      <c r="L823" s="18"/>
      <c r="M823" s="229"/>
      <c r="N823" s="18"/>
      <c r="O823" s="18"/>
      <c r="P823" s="18"/>
      <c r="Q823" s="18"/>
      <c r="R823" s="18"/>
      <c r="S823" s="18"/>
      <c r="T823" s="18"/>
      <c r="U823" s="18"/>
    </row>
    <row r="824" spans="2:21">
      <c r="B824" s="229"/>
      <c r="C824" s="229"/>
      <c r="D824" s="18"/>
      <c r="E824" s="230"/>
      <c r="F824" s="230"/>
      <c r="G824" s="231"/>
      <c r="H824" s="232"/>
      <c r="I824" s="232"/>
      <c r="J824" s="18"/>
      <c r="K824" s="18"/>
      <c r="L824" s="18"/>
      <c r="M824" s="229"/>
      <c r="N824" s="18"/>
      <c r="O824" s="18"/>
      <c r="P824" s="18"/>
      <c r="Q824" s="18"/>
      <c r="R824" s="18"/>
      <c r="S824" s="18"/>
      <c r="T824" s="18"/>
      <c r="U824" s="18"/>
    </row>
    <row r="825" spans="2:21">
      <c r="B825" s="229"/>
      <c r="C825" s="229"/>
      <c r="D825" s="18"/>
      <c r="E825" s="230"/>
      <c r="F825" s="230"/>
      <c r="G825" s="231"/>
      <c r="H825" s="232"/>
      <c r="I825" s="232"/>
      <c r="J825" s="18"/>
      <c r="K825" s="18"/>
      <c r="L825" s="18"/>
      <c r="M825" s="229"/>
      <c r="N825" s="18"/>
      <c r="O825" s="18"/>
      <c r="P825" s="18"/>
      <c r="Q825" s="18"/>
      <c r="R825" s="18"/>
      <c r="S825" s="18"/>
      <c r="T825" s="18"/>
      <c r="U825" s="18"/>
    </row>
    <row r="826" spans="2:21">
      <c r="B826" s="229"/>
      <c r="C826" s="229"/>
      <c r="D826" s="18"/>
      <c r="E826" s="230"/>
      <c r="F826" s="230"/>
      <c r="G826" s="231"/>
      <c r="H826" s="232"/>
      <c r="I826" s="232"/>
      <c r="J826" s="18"/>
      <c r="K826" s="18"/>
      <c r="L826" s="18"/>
      <c r="M826" s="229"/>
      <c r="N826" s="18"/>
      <c r="O826" s="18"/>
      <c r="P826" s="18"/>
      <c r="Q826" s="18"/>
      <c r="R826" s="18"/>
      <c r="S826" s="18"/>
      <c r="T826" s="18"/>
      <c r="U826" s="18"/>
    </row>
    <row r="827" spans="2:21">
      <c r="B827" s="229"/>
      <c r="C827" s="229"/>
      <c r="D827" s="18"/>
      <c r="E827" s="230"/>
      <c r="F827" s="230"/>
      <c r="G827" s="231"/>
      <c r="H827" s="232"/>
      <c r="I827" s="232"/>
      <c r="J827" s="18"/>
      <c r="K827" s="18"/>
      <c r="L827" s="18"/>
      <c r="M827" s="229"/>
      <c r="N827" s="18"/>
      <c r="O827" s="18"/>
      <c r="P827" s="18"/>
      <c r="Q827" s="18"/>
      <c r="R827" s="18"/>
      <c r="S827" s="18"/>
      <c r="T827" s="18"/>
      <c r="U827" s="18"/>
    </row>
    <row r="828" spans="2:21">
      <c r="B828" s="229"/>
      <c r="C828" s="229"/>
      <c r="D828" s="18"/>
      <c r="E828" s="230"/>
      <c r="F828" s="230"/>
      <c r="G828" s="231"/>
      <c r="H828" s="232"/>
      <c r="I828" s="232"/>
      <c r="J828" s="18"/>
      <c r="K828" s="18"/>
      <c r="L828" s="18"/>
      <c r="M828" s="229"/>
      <c r="N828" s="18"/>
      <c r="O828" s="18"/>
      <c r="P828" s="18"/>
      <c r="Q828" s="18"/>
      <c r="R828" s="18"/>
      <c r="S828" s="18"/>
      <c r="T828" s="18"/>
      <c r="U828" s="18"/>
    </row>
    <row r="829" spans="2:21">
      <c r="B829" s="229"/>
      <c r="C829" s="229"/>
      <c r="D829" s="18"/>
      <c r="E829" s="230"/>
      <c r="F829" s="230"/>
      <c r="G829" s="231"/>
      <c r="H829" s="232"/>
      <c r="I829" s="232"/>
      <c r="J829" s="18"/>
      <c r="K829" s="18"/>
      <c r="L829" s="18"/>
      <c r="M829" s="229"/>
      <c r="N829" s="18"/>
      <c r="O829" s="18"/>
      <c r="P829" s="18"/>
      <c r="Q829" s="18"/>
      <c r="R829" s="18"/>
      <c r="S829" s="18"/>
      <c r="T829" s="18"/>
      <c r="U829" s="18"/>
    </row>
    <row r="830" spans="2:21">
      <c r="B830" s="229"/>
      <c r="C830" s="229"/>
      <c r="D830" s="18"/>
      <c r="E830" s="230"/>
      <c r="F830" s="230"/>
      <c r="G830" s="231"/>
      <c r="H830" s="232"/>
      <c r="I830" s="232"/>
      <c r="J830" s="18"/>
      <c r="K830" s="18"/>
      <c r="L830" s="18"/>
      <c r="M830" s="229"/>
      <c r="N830" s="18"/>
      <c r="O830" s="18"/>
      <c r="P830" s="18"/>
      <c r="Q830" s="18"/>
      <c r="R830" s="18"/>
      <c r="S830" s="18"/>
      <c r="T830" s="18"/>
      <c r="U830" s="18"/>
    </row>
    <row r="831" spans="2:21">
      <c r="B831" s="229"/>
      <c r="C831" s="229"/>
      <c r="D831" s="18"/>
      <c r="E831" s="230"/>
      <c r="F831" s="230"/>
      <c r="G831" s="231"/>
      <c r="H831" s="232"/>
      <c r="I831" s="232"/>
      <c r="J831" s="18"/>
      <c r="K831" s="18"/>
      <c r="L831" s="18"/>
      <c r="M831" s="229"/>
      <c r="N831" s="18"/>
      <c r="O831" s="18"/>
      <c r="P831" s="18"/>
      <c r="Q831" s="18"/>
      <c r="R831" s="18"/>
      <c r="S831" s="18"/>
      <c r="T831" s="18"/>
      <c r="U831" s="18"/>
    </row>
    <row r="832" spans="2:21">
      <c r="B832" s="229"/>
      <c r="C832" s="229"/>
      <c r="D832" s="18"/>
      <c r="E832" s="230"/>
      <c r="F832" s="230"/>
      <c r="G832" s="231"/>
      <c r="H832" s="232"/>
      <c r="I832" s="232"/>
      <c r="J832" s="18"/>
      <c r="K832" s="18"/>
      <c r="L832" s="18"/>
      <c r="M832" s="229"/>
      <c r="N832" s="18"/>
      <c r="O832" s="18"/>
      <c r="P832" s="18"/>
      <c r="Q832" s="18"/>
      <c r="R832" s="18"/>
      <c r="S832" s="18"/>
      <c r="T832" s="18"/>
      <c r="U832" s="18"/>
    </row>
    <row r="833" spans="2:21">
      <c r="B833" s="229"/>
      <c r="C833" s="229"/>
      <c r="D833" s="18"/>
      <c r="E833" s="230"/>
      <c r="F833" s="230"/>
      <c r="G833" s="231"/>
      <c r="H833" s="232"/>
      <c r="I833" s="232"/>
      <c r="J833" s="18"/>
      <c r="K833" s="18"/>
      <c r="L833" s="18"/>
      <c r="M833" s="229"/>
      <c r="N833" s="18"/>
      <c r="O833" s="18"/>
      <c r="P833" s="18"/>
      <c r="Q833" s="18"/>
      <c r="R833" s="18"/>
      <c r="S833" s="18"/>
      <c r="T833" s="18"/>
      <c r="U833" s="18"/>
    </row>
    <row r="834" spans="2:21">
      <c r="B834" s="229"/>
      <c r="C834" s="229"/>
      <c r="D834" s="18"/>
      <c r="E834" s="230"/>
      <c r="F834" s="230"/>
      <c r="G834" s="231"/>
      <c r="H834" s="232"/>
      <c r="I834" s="232"/>
      <c r="J834" s="18"/>
      <c r="K834" s="18"/>
      <c r="L834" s="18"/>
      <c r="M834" s="229"/>
      <c r="N834" s="18"/>
      <c r="O834" s="18"/>
      <c r="P834" s="18"/>
      <c r="Q834" s="18"/>
      <c r="R834" s="18"/>
      <c r="S834" s="18"/>
      <c r="T834" s="18"/>
      <c r="U834" s="18"/>
    </row>
    <row r="835" spans="2:21">
      <c r="B835" s="229"/>
      <c r="C835" s="229"/>
      <c r="D835" s="18"/>
      <c r="E835" s="230"/>
      <c r="F835" s="230"/>
      <c r="G835" s="231"/>
      <c r="H835" s="232"/>
      <c r="I835" s="232"/>
      <c r="J835" s="18"/>
      <c r="K835" s="18"/>
      <c r="L835" s="18"/>
      <c r="M835" s="229"/>
      <c r="N835" s="18"/>
      <c r="O835" s="18"/>
      <c r="P835" s="18"/>
      <c r="Q835" s="18"/>
      <c r="R835" s="18"/>
      <c r="S835" s="18"/>
      <c r="T835" s="18"/>
      <c r="U835" s="18"/>
    </row>
    <row r="836" spans="2:21">
      <c r="B836" s="229"/>
      <c r="C836" s="229"/>
      <c r="D836" s="18"/>
      <c r="E836" s="230"/>
      <c r="F836" s="230"/>
      <c r="G836" s="231"/>
      <c r="H836" s="232"/>
      <c r="I836" s="232"/>
      <c r="J836" s="18"/>
      <c r="K836" s="18"/>
      <c r="L836" s="18"/>
      <c r="M836" s="229"/>
      <c r="N836" s="18"/>
      <c r="O836" s="18"/>
      <c r="P836" s="18"/>
      <c r="Q836" s="18"/>
      <c r="R836" s="18"/>
      <c r="S836" s="18"/>
      <c r="T836" s="18"/>
      <c r="U836" s="18"/>
    </row>
    <row r="837" spans="2:21">
      <c r="B837" s="229"/>
      <c r="C837" s="229"/>
      <c r="D837" s="18"/>
      <c r="E837" s="230"/>
      <c r="F837" s="230"/>
      <c r="G837" s="231"/>
      <c r="H837" s="232"/>
      <c r="I837" s="232"/>
      <c r="J837" s="18"/>
      <c r="K837" s="18"/>
      <c r="L837" s="18"/>
      <c r="M837" s="229"/>
      <c r="N837" s="18"/>
      <c r="O837" s="18"/>
      <c r="P837" s="18"/>
      <c r="Q837" s="18"/>
      <c r="R837" s="18"/>
      <c r="S837" s="18"/>
      <c r="T837" s="18"/>
      <c r="U837" s="18"/>
    </row>
    <row r="838" spans="2:21">
      <c r="B838" s="229"/>
      <c r="C838" s="229"/>
      <c r="D838" s="18"/>
      <c r="E838" s="230"/>
      <c r="F838" s="230"/>
      <c r="G838" s="231"/>
      <c r="H838" s="232"/>
      <c r="I838" s="232"/>
      <c r="J838" s="18"/>
      <c r="K838" s="18"/>
      <c r="L838" s="18"/>
      <c r="M838" s="229"/>
      <c r="N838" s="18"/>
      <c r="O838" s="18"/>
      <c r="P838" s="18"/>
      <c r="Q838" s="18"/>
      <c r="R838" s="18"/>
      <c r="S838" s="18"/>
      <c r="T838" s="18"/>
      <c r="U838" s="18"/>
    </row>
    <row r="839" spans="2:21">
      <c r="B839" s="229"/>
      <c r="C839" s="229"/>
      <c r="D839" s="18"/>
      <c r="E839" s="230"/>
      <c r="F839" s="230"/>
      <c r="G839" s="231"/>
      <c r="H839" s="232"/>
      <c r="I839" s="232"/>
      <c r="J839" s="18"/>
      <c r="K839" s="18"/>
      <c r="L839" s="18"/>
      <c r="M839" s="229"/>
      <c r="N839" s="18"/>
      <c r="O839" s="18"/>
      <c r="P839" s="18"/>
      <c r="Q839" s="18"/>
      <c r="R839" s="18"/>
      <c r="S839" s="18"/>
      <c r="T839" s="18"/>
      <c r="U839" s="18"/>
    </row>
    <row r="840" spans="2:21">
      <c r="B840" s="229"/>
      <c r="C840" s="229"/>
      <c r="D840" s="18"/>
      <c r="E840" s="230"/>
      <c r="F840" s="230"/>
      <c r="G840" s="231"/>
      <c r="H840" s="232"/>
      <c r="I840" s="232"/>
      <c r="J840" s="18"/>
      <c r="K840" s="18"/>
      <c r="L840" s="18"/>
      <c r="M840" s="229"/>
      <c r="N840" s="18"/>
      <c r="O840" s="18"/>
      <c r="P840" s="18"/>
      <c r="Q840" s="18"/>
      <c r="R840" s="18"/>
      <c r="S840" s="18"/>
      <c r="T840" s="18"/>
      <c r="U840" s="18"/>
    </row>
    <row r="841" spans="2:21">
      <c r="B841" s="229"/>
      <c r="C841" s="229"/>
      <c r="D841" s="18"/>
      <c r="E841" s="230"/>
      <c r="F841" s="230"/>
      <c r="G841" s="231"/>
      <c r="H841" s="232"/>
      <c r="I841" s="232"/>
      <c r="J841" s="18"/>
      <c r="K841" s="18"/>
      <c r="L841" s="18"/>
      <c r="M841" s="229"/>
      <c r="N841" s="18"/>
      <c r="O841" s="18"/>
      <c r="P841" s="18"/>
      <c r="Q841" s="18"/>
      <c r="R841" s="18"/>
      <c r="S841" s="18"/>
      <c r="T841" s="18"/>
      <c r="U841" s="18"/>
    </row>
    <row r="842" spans="2:21">
      <c r="B842" s="229"/>
      <c r="C842" s="229"/>
      <c r="D842" s="18"/>
      <c r="E842" s="230"/>
      <c r="F842" s="230"/>
      <c r="G842" s="231"/>
      <c r="H842" s="232"/>
      <c r="I842" s="232"/>
      <c r="J842" s="18"/>
      <c r="K842" s="18"/>
      <c r="L842" s="18"/>
      <c r="M842" s="229"/>
      <c r="N842" s="18"/>
      <c r="O842" s="18"/>
      <c r="P842" s="18"/>
      <c r="Q842" s="18"/>
      <c r="R842" s="18"/>
      <c r="S842" s="18"/>
      <c r="T842" s="18"/>
      <c r="U842" s="18"/>
    </row>
    <row r="843" spans="2:21">
      <c r="B843" s="229"/>
      <c r="C843" s="229"/>
      <c r="D843" s="18"/>
      <c r="E843" s="230"/>
      <c r="F843" s="230"/>
      <c r="G843" s="231"/>
      <c r="H843" s="232"/>
      <c r="I843" s="232"/>
      <c r="J843" s="18"/>
      <c r="K843" s="18"/>
      <c r="L843" s="18"/>
      <c r="M843" s="229"/>
      <c r="N843" s="18"/>
      <c r="O843" s="18"/>
      <c r="P843" s="18"/>
      <c r="Q843" s="18"/>
      <c r="R843" s="18"/>
      <c r="S843" s="18"/>
      <c r="T843" s="18"/>
      <c r="U843" s="18"/>
    </row>
    <row r="844" spans="2:21">
      <c r="B844" s="229"/>
      <c r="C844" s="229"/>
      <c r="D844" s="18"/>
      <c r="E844" s="230"/>
      <c r="F844" s="230"/>
      <c r="G844" s="231"/>
      <c r="H844" s="232"/>
      <c r="I844" s="232"/>
      <c r="J844" s="18"/>
      <c r="K844" s="18"/>
      <c r="L844" s="18"/>
      <c r="M844" s="229"/>
      <c r="N844" s="18"/>
      <c r="O844" s="18"/>
      <c r="P844" s="18"/>
      <c r="Q844" s="18"/>
      <c r="R844" s="18"/>
      <c r="S844" s="18"/>
      <c r="T844" s="18"/>
      <c r="U844" s="18"/>
    </row>
    <row r="845" spans="2:21">
      <c r="B845" s="229"/>
      <c r="C845" s="229"/>
      <c r="D845" s="18"/>
      <c r="E845" s="230"/>
      <c r="F845" s="230"/>
      <c r="G845" s="231"/>
      <c r="H845" s="232"/>
      <c r="I845" s="232"/>
      <c r="J845" s="18"/>
      <c r="K845" s="18"/>
      <c r="L845" s="18"/>
      <c r="M845" s="229"/>
      <c r="N845" s="18"/>
      <c r="O845" s="18"/>
      <c r="P845" s="18"/>
      <c r="Q845" s="18"/>
      <c r="R845" s="18"/>
      <c r="S845" s="18"/>
      <c r="T845" s="18"/>
      <c r="U845" s="18"/>
    </row>
    <row r="846" spans="2:21">
      <c r="B846" s="229"/>
      <c r="C846" s="229"/>
      <c r="D846" s="18"/>
      <c r="E846" s="230"/>
      <c r="F846" s="230"/>
      <c r="G846" s="231"/>
      <c r="H846" s="232"/>
      <c r="I846" s="232"/>
      <c r="J846" s="18"/>
      <c r="K846" s="18"/>
      <c r="L846" s="18"/>
      <c r="M846" s="229"/>
      <c r="N846" s="18"/>
      <c r="O846" s="18"/>
      <c r="P846" s="18"/>
      <c r="Q846" s="18"/>
      <c r="R846" s="18"/>
      <c r="S846" s="18"/>
      <c r="T846" s="18"/>
      <c r="U846" s="18"/>
    </row>
    <row r="847" spans="2:21">
      <c r="B847" s="229"/>
      <c r="C847" s="229"/>
      <c r="D847" s="18"/>
      <c r="E847" s="230"/>
      <c r="F847" s="230"/>
      <c r="G847" s="231"/>
      <c r="H847" s="232"/>
      <c r="I847" s="232"/>
      <c r="J847" s="18"/>
      <c r="K847" s="18"/>
      <c r="L847" s="18"/>
      <c r="M847" s="229"/>
      <c r="N847" s="18"/>
      <c r="O847" s="18"/>
      <c r="P847" s="18"/>
      <c r="Q847" s="18"/>
      <c r="R847" s="18"/>
      <c r="S847" s="18"/>
      <c r="T847" s="18"/>
      <c r="U847" s="18"/>
    </row>
    <row r="848" spans="2:21">
      <c r="B848" s="229"/>
      <c r="C848" s="229"/>
      <c r="D848" s="18"/>
      <c r="E848" s="230"/>
      <c r="F848" s="230"/>
      <c r="G848" s="231"/>
      <c r="H848" s="232"/>
      <c r="I848" s="232"/>
      <c r="J848" s="18"/>
      <c r="K848" s="18"/>
      <c r="L848" s="18"/>
      <c r="M848" s="229"/>
      <c r="N848" s="18"/>
      <c r="O848" s="18"/>
      <c r="P848" s="18"/>
      <c r="Q848" s="18"/>
      <c r="R848" s="18"/>
      <c r="S848" s="18"/>
      <c r="T848" s="18"/>
      <c r="U848" s="18"/>
    </row>
    <row r="849" spans="2:21">
      <c r="B849" s="229"/>
      <c r="C849" s="229"/>
      <c r="D849" s="18"/>
      <c r="E849" s="230"/>
      <c r="F849" s="230"/>
      <c r="G849" s="231"/>
      <c r="H849" s="232"/>
      <c r="I849" s="232"/>
      <c r="J849" s="18"/>
      <c r="K849" s="18"/>
      <c r="L849" s="18"/>
      <c r="M849" s="229"/>
      <c r="N849" s="18"/>
      <c r="O849" s="18"/>
      <c r="P849" s="18"/>
      <c r="Q849" s="18"/>
      <c r="R849" s="18"/>
      <c r="S849" s="18"/>
      <c r="T849" s="18"/>
      <c r="U849" s="18"/>
    </row>
    <row r="850" spans="2:21">
      <c r="B850" s="229"/>
      <c r="C850" s="229"/>
      <c r="D850" s="18"/>
      <c r="E850" s="230"/>
      <c r="F850" s="230"/>
      <c r="G850" s="231"/>
      <c r="H850" s="232"/>
      <c r="I850" s="232"/>
      <c r="J850" s="18"/>
      <c r="K850" s="18"/>
      <c r="L850" s="18"/>
      <c r="M850" s="229"/>
      <c r="N850" s="18"/>
      <c r="O850" s="18"/>
      <c r="P850" s="18"/>
      <c r="Q850" s="18"/>
      <c r="R850" s="18"/>
      <c r="S850" s="18"/>
      <c r="T850" s="18"/>
      <c r="U850" s="18"/>
    </row>
    <row r="851" spans="2:21">
      <c r="B851" s="229"/>
      <c r="C851" s="229"/>
      <c r="D851" s="18"/>
      <c r="E851" s="230"/>
      <c r="F851" s="230"/>
      <c r="G851" s="231"/>
      <c r="H851" s="232"/>
      <c r="I851" s="232"/>
      <c r="J851" s="18"/>
      <c r="K851" s="18"/>
      <c r="L851" s="18"/>
      <c r="M851" s="229"/>
      <c r="N851" s="18"/>
      <c r="O851" s="18"/>
      <c r="P851" s="18"/>
      <c r="Q851" s="18"/>
      <c r="R851" s="18"/>
      <c r="S851" s="18"/>
      <c r="T851" s="18"/>
      <c r="U851" s="18"/>
    </row>
    <row r="852" spans="2:21">
      <c r="B852" s="229"/>
      <c r="C852" s="229"/>
      <c r="D852" s="18"/>
      <c r="E852" s="230"/>
      <c r="F852" s="230"/>
      <c r="G852" s="231"/>
      <c r="H852" s="232"/>
      <c r="I852" s="232"/>
      <c r="J852" s="18"/>
      <c r="K852" s="18"/>
      <c r="L852" s="18"/>
      <c r="M852" s="229"/>
      <c r="N852" s="18"/>
      <c r="O852" s="18"/>
      <c r="P852" s="18"/>
      <c r="Q852" s="18"/>
      <c r="R852" s="18"/>
      <c r="S852" s="18"/>
      <c r="T852" s="18"/>
      <c r="U852" s="18"/>
    </row>
    <row r="853" spans="2:21">
      <c r="B853" s="229"/>
      <c r="C853" s="229"/>
      <c r="D853" s="18"/>
      <c r="E853" s="230"/>
      <c r="F853" s="230"/>
      <c r="G853" s="231"/>
      <c r="H853" s="232"/>
      <c r="I853" s="232"/>
      <c r="J853" s="18"/>
      <c r="K853" s="18"/>
      <c r="L853" s="18"/>
      <c r="M853" s="229"/>
      <c r="N853" s="18"/>
      <c r="O853" s="18"/>
      <c r="P853" s="18"/>
      <c r="Q853" s="18"/>
      <c r="R853" s="18"/>
      <c r="S853" s="18"/>
      <c r="T853" s="18"/>
      <c r="U853" s="18"/>
    </row>
    <row r="854" spans="2:21">
      <c r="B854" s="229"/>
      <c r="C854" s="229"/>
      <c r="D854" s="18"/>
      <c r="E854" s="230"/>
      <c r="F854" s="230"/>
      <c r="G854" s="231"/>
      <c r="H854" s="232"/>
      <c r="I854" s="232"/>
      <c r="J854" s="18"/>
      <c r="K854" s="18"/>
      <c r="L854" s="18"/>
      <c r="M854" s="229"/>
      <c r="N854" s="18"/>
      <c r="O854" s="18"/>
      <c r="P854" s="18"/>
      <c r="Q854" s="18"/>
      <c r="R854" s="18"/>
      <c r="S854" s="18"/>
      <c r="T854" s="18"/>
      <c r="U854" s="18"/>
    </row>
    <row r="855" spans="2:21">
      <c r="B855" s="229"/>
      <c r="C855" s="229"/>
      <c r="D855" s="18"/>
      <c r="E855" s="230"/>
      <c r="F855" s="230"/>
      <c r="G855" s="231"/>
      <c r="H855" s="232"/>
      <c r="I855" s="232"/>
      <c r="J855" s="18"/>
      <c r="K855" s="18"/>
      <c r="L855" s="18"/>
      <c r="M855" s="229"/>
      <c r="N855" s="18"/>
      <c r="O855" s="18"/>
      <c r="P855" s="18"/>
      <c r="Q855" s="18"/>
      <c r="R855" s="18"/>
      <c r="S855" s="18"/>
      <c r="T855" s="18"/>
      <c r="U855" s="18"/>
    </row>
    <row r="856" spans="2:21">
      <c r="B856" s="229"/>
      <c r="C856" s="229"/>
      <c r="D856" s="18"/>
      <c r="E856" s="230"/>
      <c r="F856" s="230"/>
      <c r="G856" s="231"/>
      <c r="H856" s="232"/>
      <c r="I856" s="232"/>
      <c r="J856" s="18"/>
      <c r="K856" s="18"/>
      <c r="L856" s="18"/>
      <c r="M856" s="229"/>
      <c r="N856" s="18"/>
      <c r="O856" s="18"/>
      <c r="P856" s="18"/>
      <c r="Q856" s="18"/>
      <c r="R856" s="18"/>
      <c r="S856" s="18"/>
      <c r="T856" s="18"/>
      <c r="U856" s="18"/>
    </row>
    <row r="857" spans="2:21">
      <c r="B857" s="229"/>
      <c r="C857" s="229"/>
      <c r="D857" s="18"/>
      <c r="E857" s="230"/>
      <c r="F857" s="230"/>
      <c r="G857" s="231"/>
      <c r="H857" s="232"/>
      <c r="I857" s="232"/>
      <c r="J857" s="18"/>
      <c r="K857" s="18"/>
      <c r="L857" s="18"/>
      <c r="M857" s="229"/>
      <c r="N857" s="18"/>
      <c r="O857" s="18"/>
      <c r="P857" s="18"/>
      <c r="Q857" s="18"/>
      <c r="R857" s="18"/>
      <c r="S857" s="18"/>
      <c r="T857" s="18"/>
      <c r="U857" s="18"/>
    </row>
    <row r="858" spans="2:21">
      <c r="B858" s="229"/>
      <c r="C858" s="229"/>
      <c r="D858" s="18"/>
      <c r="E858" s="230"/>
      <c r="F858" s="230"/>
      <c r="G858" s="231"/>
      <c r="H858" s="232"/>
      <c r="I858" s="232"/>
      <c r="J858" s="18"/>
      <c r="K858" s="18"/>
      <c r="L858" s="18"/>
      <c r="M858" s="229"/>
      <c r="N858" s="18"/>
      <c r="O858" s="18"/>
      <c r="P858" s="18"/>
      <c r="Q858" s="18"/>
      <c r="R858" s="18"/>
      <c r="S858" s="18"/>
      <c r="T858" s="18"/>
      <c r="U858" s="18"/>
    </row>
    <row r="859" spans="2:21">
      <c r="B859" s="229"/>
      <c r="C859" s="229"/>
      <c r="D859" s="18"/>
      <c r="E859" s="230"/>
      <c r="F859" s="230"/>
      <c r="G859" s="231"/>
      <c r="H859" s="232"/>
      <c r="I859" s="232"/>
      <c r="J859" s="18"/>
      <c r="K859" s="18"/>
      <c r="L859" s="18"/>
      <c r="M859" s="229"/>
      <c r="N859" s="18"/>
      <c r="O859" s="18"/>
      <c r="P859" s="18"/>
      <c r="Q859" s="18"/>
      <c r="R859" s="18"/>
      <c r="S859" s="18"/>
      <c r="T859" s="18"/>
      <c r="U859" s="18"/>
    </row>
  </sheetData>
  <mergeCells count="1693">
    <mergeCell ref="B1:D3"/>
    <mergeCell ref="E1:H1"/>
    <mergeCell ref="E2:H2"/>
    <mergeCell ref="E3:H3"/>
    <mergeCell ref="B5:I5"/>
    <mergeCell ref="A7:A8"/>
    <mergeCell ref="B7:B8"/>
    <mergeCell ref="C7:C8"/>
    <mergeCell ref="D7:D8"/>
    <mergeCell ref="E7:F7"/>
    <mergeCell ref="L9:L11"/>
    <mergeCell ref="M9:M11"/>
    <mergeCell ref="N9:N11"/>
    <mergeCell ref="R9:R11"/>
    <mergeCell ref="A12:A15"/>
    <mergeCell ref="B12:B15"/>
    <mergeCell ref="C12:C15"/>
    <mergeCell ref="D12:D15"/>
    <mergeCell ref="E12:E15"/>
    <mergeCell ref="F12:F15"/>
    <mergeCell ref="G7:H7"/>
    <mergeCell ref="I7:K7"/>
    <mergeCell ref="M7:N7"/>
    <mergeCell ref="O7:Q7"/>
    <mergeCell ref="A9:A11"/>
    <mergeCell ref="B9:B11"/>
    <mergeCell ref="C9:C11"/>
    <mergeCell ref="D9:D11"/>
    <mergeCell ref="E9:E11"/>
    <mergeCell ref="F9:F11"/>
    <mergeCell ref="L16:L17"/>
    <mergeCell ref="R16:R17"/>
    <mergeCell ref="A18:A24"/>
    <mergeCell ref="B18:B24"/>
    <mergeCell ref="C18:C24"/>
    <mergeCell ref="D18:D24"/>
    <mergeCell ref="E18:E24"/>
    <mergeCell ref="F18:F24"/>
    <mergeCell ref="L18:L24"/>
    <mergeCell ref="R18:R24"/>
    <mergeCell ref="G12:G13"/>
    <mergeCell ref="H12:H13"/>
    <mergeCell ref="L12:L15"/>
    <mergeCell ref="R12:R15"/>
    <mergeCell ref="A16:A17"/>
    <mergeCell ref="B16:B17"/>
    <mergeCell ref="C16:C17"/>
    <mergeCell ref="D16:D17"/>
    <mergeCell ref="E16:E17"/>
    <mergeCell ref="F16:F17"/>
    <mergeCell ref="N25:N26"/>
    <mergeCell ref="R25:R28"/>
    <mergeCell ref="A29:A41"/>
    <mergeCell ref="B29:B41"/>
    <mergeCell ref="C29:C41"/>
    <mergeCell ref="D29:D41"/>
    <mergeCell ref="E29:E41"/>
    <mergeCell ref="F29:F41"/>
    <mergeCell ref="G29:G30"/>
    <mergeCell ref="H29:H30"/>
    <mergeCell ref="M19:M20"/>
    <mergeCell ref="N19:N20"/>
    <mergeCell ref="A25:A28"/>
    <mergeCell ref="B25:B28"/>
    <mergeCell ref="C25:C28"/>
    <mergeCell ref="D25:D28"/>
    <mergeCell ref="E25:E28"/>
    <mergeCell ref="F25:F28"/>
    <mergeCell ref="L25:L28"/>
    <mergeCell ref="M25:M26"/>
    <mergeCell ref="G42:G43"/>
    <mergeCell ref="H42:H43"/>
    <mergeCell ref="L42:L48"/>
    <mergeCell ref="M42:M43"/>
    <mergeCell ref="N42:N43"/>
    <mergeCell ref="R42:R48"/>
    <mergeCell ref="G46:G48"/>
    <mergeCell ref="H46:H48"/>
    <mergeCell ref="A42:A48"/>
    <mergeCell ref="B42:B48"/>
    <mergeCell ref="C42:C48"/>
    <mergeCell ref="D42:D48"/>
    <mergeCell ref="E42:E48"/>
    <mergeCell ref="F42:F48"/>
    <mergeCell ref="L29:L41"/>
    <mergeCell ref="M29:M30"/>
    <mergeCell ref="N29:N30"/>
    <mergeCell ref="R29:R41"/>
    <mergeCell ref="G33:G35"/>
    <mergeCell ref="H33:H35"/>
    <mergeCell ref="M33:M34"/>
    <mergeCell ref="N33:N34"/>
    <mergeCell ref="G38:G39"/>
    <mergeCell ref="H38:H39"/>
    <mergeCell ref="M53:M55"/>
    <mergeCell ref="N53:N55"/>
    <mergeCell ref="G58:G59"/>
    <mergeCell ref="H58:H59"/>
    <mergeCell ref="G67:G68"/>
    <mergeCell ref="H67:H68"/>
    <mergeCell ref="G49:G50"/>
    <mergeCell ref="H49:H50"/>
    <mergeCell ref="L49:L76"/>
    <mergeCell ref="M49:M50"/>
    <mergeCell ref="N49:N50"/>
    <mergeCell ref="R49:R76"/>
    <mergeCell ref="M51:M52"/>
    <mergeCell ref="N51:N52"/>
    <mergeCell ref="G53:G55"/>
    <mergeCell ref="H53:H55"/>
    <mergeCell ref="A49:A76"/>
    <mergeCell ref="B49:B76"/>
    <mergeCell ref="C49:C76"/>
    <mergeCell ref="D49:D76"/>
    <mergeCell ref="E49:E76"/>
    <mergeCell ref="F49:F76"/>
    <mergeCell ref="L77:L102"/>
    <mergeCell ref="M77:M78"/>
    <mergeCell ref="N77:N78"/>
    <mergeCell ref="R77:R102"/>
    <mergeCell ref="G81:G83"/>
    <mergeCell ref="H81:H83"/>
    <mergeCell ref="G86:G87"/>
    <mergeCell ref="H86:H87"/>
    <mergeCell ref="G100:G101"/>
    <mergeCell ref="H100:H101"/>
    <mergeCell ref="G74:G75"/>
    <mergeCell ref="H74:H75"/>
    <mergeCell ref="A77:A102"/>
    <mergeCell ref="B77:B102"/>
    <mergeCell ref="C77:C102"/>
    <mergeCell ref="D77:D102"/>
    <mergeCell ref="E77:E102"/>
    <mergeCell ref="F77:F102"/>
    <mergeCell ref="G77:G78"/>
    <mergeCell ref="H77:H78"/>
    <mergeCell ref="G106:G107"/>
    <mergeCell ref="H106:H107"/>
    <mergeCell ref="A118:A124"/>
    <mergeCell ref="B118:B124"/>
    <mergeCell ref="C118:C124"/>
    <mergeCell ref="D118:D124"/>
    <mergeCell ref="E118:E124"/>
    <mergeCell ref="F118:F124"/>
    <mergeCell ref="G118:G119"/>
    <mergeCell ref="H118:H119"/>
    <mergeCell ref="L103:L117"/>
    <mergeCell ref="M103:M104"/>
    <mergeCell ref="N103:N104"/>
    <mergeCell ref="R103:R117"/>
    <mergeCell ref="M105:M107"/>
    <mergeCell ref="N105:N107"/>
    <mergeCell ref="A103:A117"/>
    <mergeCell ref="B103:B117"/>
    <mergeCell ref="C103:C117"/>
    <mergeCell ref="D103:D117"/>
    <mergeCell ref="E103:E117"/>
    <mergeCell ref="F103:F117"/>
    <mergeCell ref="L125:L128"/>
    <mergeCell ref="M125:M126"/>
    <mergeCell ref="N125:N126"/>
    <mergeCell ref="R125:R128"/>
    <mergeCell ref="G126:G128"/>
    <mergeCell ref="H126:H128"/>
    <mergeCell ref="A125:A128"/>
    <mergeCell ref="B125:B128"/>
    <mergeCell ref="C125:C128"/>
    <mergeCell ref="D125:D128"/>
    <mergeCell ref="E125:E128"/>
    <mergeCell ref="F125:F128"/>
    <mergeCell ref="L118:L124"/>
    <mergeCell ref="M118:M119"/>
    <mergeCell ref="N118:N119"/>
    <mergeCell ref="R118:R124"/>
    <mergeCell ref="G120:G122"/>
    <mergeCell ref="H120:H122"/>
    <mergeCell ref="G123:G124"/>
    <mergeCell ref="H123:H124"/>
    <mergeCell ref="G132:G134"/>
    <mergeCell ref="H132:H134"/>
    <mergeCell ref="L132:L138"/>
    <mergeCell ref="M132:M133"/>
    <mergeCell ref="N132:N133"/>
    <mergeCell ref="R132:R138"/>
    <mergeCell ref="M134:M135"/>
    <mergeCell ref="N134:N135"/>
    <mergeCell ref="G136:G138"/>
    <mergeCell ref="H136:H138"/>
    <mergeCell ref="L129:L131"/>
    <mergeCell ref="M129:M130"/>
    <mergeCell ref="N129:N130"/>
    <mergeCell ref="R129:R131"/>
    <mergeCell ref="A132:A138"/>
    <mergeCell ref="B132:B138"/>
    <mergeCell ref="C132:C138"/>
    <mergeCell ref="D132:D138"/>
    <mergeCell ref="E132:E138"/>
    <mergeCell ref="F132:F138"/>
    <mergeCell ref="A129:A131"/>
    <mergeCell ref="B129:B131"/>
    <mergeCell ref="C129:C131"/>
    <mergeCell ref="D129:D131"/>
    <mergeCell ref="E129:E131"/>
    <mergeCell ref="F129:F131"/>
    <mergeCell ref="L143:L145"/>
    <mergeCell ref="R143:R145"/>
    <mergeCell ref="A146:A148"/>
    <mergeCell ref="B146:B148"/>
    <mergeCell ref="C146:C148"/>
    <mergeCell ref="D146:D148"/>
    <mergeCell ref="E146:E148"/>
    <mergeCell ref="F146:F148"/>
    <mergeCell ref="L146:L148"/>
    <mergeCell ref="R146:R148"/>
    <mergeCell ref="L139:L142"/>
    <mergeCell ref="R139:R142"/>
    <mergeCell ref="A143:A145"/>
    <mergeCell ref="B143:B145"/>
    <mergeCell ref="C143:C145"/>
    <mergeCell ref="D143:D145"/>
    <mergeCell ref="E143:E145"/>
    <mergeCell ref="F143:F145"/>
    <mergeCell ref="G143:G144"/>
    <mergeCell ref="H143:H144"/>
    <mergeCell ref="A139:A142"/>
    <mergeCell ref="B139:B142"/>
    <mergeCell ref="C139:C142"/>
    <mergeCell ref="D139:D142"/>
    <mergeCell ref="E139:E142"/>
    <mergeCell ref="F139:F142"/>
    <mergeCell ref="G154:G155"/>
    <mergeCell ref="H154:H155"/>
    <mergeCell ref="L154:L157"/>
    <mergeCell ref="R154:R157"/>
    <mergeCell ref="G156:G157"/>
    <mergeCell ref="H156:H157"/>
    <mergeCell ref="A154:A157"/>
    <mergeCell ref="B154:B157"/>
    <mergeCell ref="C154:C157"/>
    <mergeCell ref="D154:D157"/>
    <mergeCell ref="E154:E157"/>
    <mergeCell ref="F154:F157"/>
    <mergeCell ref="L149:L150"/>
    <mergeCell ref="R149:R150"/>
    <mergeCell ref="A151:A153"/>
    <mergeCell ref="B151:B153"/>
    <mergeCell ref="C151:C153"/>
    <mergeCell ref="D151:D153"/>
    <mergeCell ref="E151:E153"/>
    <mergeCell ref="F151:F153"/>
    <mergeCell ref="L151:L153"/>
    <mergeCell ref="R151:R153"/>
    <mergeCell ref="A149:A150"/>
    <mergeCell ref="B149:B150"/>
    <mergeCell ref="C149:C150"/>
    <mergeCell ref="D149:D150"/>
    <mergeCell ref="E149:E150"/>
    <mergeCell ref="F149:F150"/>
    <mergeCell ref="M163:M164"/>
    <mergeCell ref="N163:N164"/>
    <mergeCell ref="G164:G165"/>
    <mergeCell ref="H164:H165"/>
    <mergeCell ref="A166:A168"/>
    <mergeCell ref="B166:B168"/>
    <mergeCell ref="C166:C168"/>
    <mergeCell ref="D166:D168"/>
    <mergeCell ref="E166:E168"/>
    <mergeCell ref="F166:F168"/>
    <mergeCell ref="L160:L161"/>
    <mergeCell ref="R160:R161"/>
    <mergeCell ref="A162:A165"/>
    <mergeCell ref="B162:B165"/>
    <mergeCell ref="C162:C165"/>
    <mergeCell ref="D162:D165"/>
    <mergeCell ref="E162:E165"/>
    <mergeCell ref="F162:F165"/>
    <mergeCell ref="L162:L165"/>
    <mergeCell ref="R162:R165"/>
    <mergeCell ref="A160:A161"/>
    <mergeCell ref="B160:B161"/>
    <mergeCell ref="C160:C161"/>
    <mergeCell ref="D160:D161"/>
    <mergeCell ref="E160:E161"/>
    <mergeCell ref="F160:F161"/>
    <mergeCell ref="G169:G170"/>
    <mergeCell ref="H169:H170"/>
    <mergeCell ref="L169:L171"/>
    <mergeCell ref="M169:M170"/>
    <mergeCell ref="N169:N170"/>
    <mergeCell ref="R169:R171"/>
    <mergeCell ref="A169:A171"/>
    <mergeCell ref="B169:B171"/>
    <mergeCell ref="C169:C171"/>
    <mergeCell ref="D169:D171"/>
    <mergeCell ref="E169:E171"/>
    <mergeCell ref="F169:F171"/>
    <mergeCell ref="G166:G168"/>
    <mergeCell ref="H166:H168"/>
    <mergeCell ref="L166:L168"/>
    <mergeCell ref="R166:R168"/>
    <mergeCell ref="M167:M168"/>
    <mergeCell ref="N167:N168"/>
    <mergeCell ref="G174:G175"/>
    <mergeCell ref="H174:H175"/>
    <mergeCell ref="L174:L176"/>
    <mergeCell ref="M174:M175"/>
    <mergeCell ref="N174:N175"/>
    <mergeCell ref="R174:R175"/>
    <mergeCell ref="G172:G173"/>
    <mergeCell ref="H172:H173"/>
    <mergeCell ref="L172:L173"/>
    <mergeCell ref="R172:R173"/>
    <mergeCell ref="A174:A176"/>
    <mergeCell ref="B174:B176"/>
    <mergeCell ref="C174:C176"/>
    <mergeCell ref="D174:D176"/>
    <mergeCell ref="E174:E176"/>
    <mergeCell ref="F174:F176"/>
    <mergeCell ref="A172:A173"/>
    <mergeCell ref="B172:B173"/>
    <mergeCell ref="C172:C173"/>
    <mergeCell ref="D172:D173"/>
    <mergeCell ref="E172:E173"/>
    <mergeCell ref="F172:F173"/>
    <mergeCell ref="G179:G180"/>
    <mergeCell ref="H179:H180"/>
    <mergeCell ref="L179:L181"/>
    <mergeCell ref="M179:M180"/>
    <mergeCell ref="N179:N180"/>
    <mergeCell ref="R179:R181"/>
    <mergeCell ref="A179:A181"/>
    <mergeCell ref="B179:B181"/>
    <mergeCell ref="C179:C181"/>
    <mergeCell ref="D179:D181"/>
    <mergeCell ref="E179:E181"/>
    <mergeCell ref="F179:F181"/>
    <mergeCell ref="G177:G178"/>
    <mergeCell ref="H177:H178"/>
    <mergeCell ref="L177:L178"/>
    <mergeCell ref="M177:M178"/>
    <mergeCell ref="N177:N178"/>
    <mergeCell ref="R177:R178"/>
    <mergeCell ref="A177:A178"/>
    <mergeCell ref="B177:B178"/>
    <mergeCell ref="C177:C178"/>
    <mergeCell ref="D177:D178"/>
    <mergeCell ref="E177:E178"/>
    <mergeCell ref="F177:F178"/>
    <mergeCell ref="L192:L194"/>
    <mergeCell ref="M192:M193"/>
    <mergeCell ref="N192:N193"/>
    <mergeCell ref="R192:R194"/>
    <mergeCell ref="A195:A198"/>
    <mergeCell ref="B195:B198"/>
    <mergeCell ref="C195:C198"/>
    <mergeCell ref="D195:D198"/>
    <mergeCell ref="E195:E198"/>
    <mergeCell ref="F195:F198"/>
    <mergeCell ref="A192:A194"/>
    <mergeCell ref="B192:B194"/>
    <mergeCell ref="C192:C194"/>
    <mergeCell ref="D192:D194"/>
    <mergeCell ref="E192:E194"/>
    <mergeCell ref="F192:F194"/>
    <mergeCell ref="L183:L191"/>
    <mergeCell ref="R183:R191"/>
    <mergeCell ref="G186:G187"/>
    <mergeCell ref="H186:H187"/>
    <mergeCell ref="G188:G190"/>
    <mergeCell ref="H188:H190"/>
    <mergeCell ref="A183:A191"/>
    <mergeCell ref="B183:B191"/>
    <mergeCell ref="C183:C191"/>
    <mergeCell ref="D183:D191"/>
    <mergeCell ref="E183:E191"/>
    <mergeCell ref="F183:F191"/>
    <mergeCell ref="G199:G200"/>
    <mergeCell ref="H199:H200"/>
    <mergeCell ref="L199:L209"/>
    <mergeCell ref="R199:R209"/>
    <mergeCell ref="G201:G202"/>
    <mergeCell ref="H201:H202"/>
    <mergeCell ref="G203:G205"/>
    <mergeCell ref="H203:H205"/>
    <mergeCell ref="G207:G209"/>
    <mergeCell ref="H207:H209"/>
    <mergeCell ref="G195:G196"/>
    <mergeCell ref="H195:H196"/>
    <mergeCell ref="L195:L198"/>
    <mergeCell ref="R195:R198"/>
    <mergeCell ref="A199:A209"/>
    <mergeCell ref="B199:B209"/>
    <mergeCell ref="C199:C209"/>
    <mergeCell ref="D199:D209"/>
    <mergeCell ref="E199:E209"/>
    <mergeCell ref="F199:F209"/>
    <mergeCell ref="L215:L218"/>
    <mergeCell ref="R215:R218"/>
    <mergeCell ref="A219:A229"/>
    <mergeCell ref="B219:B229"/>
    <mergeCell ref="C219:C229"/>
    <mergeCell ref="D219:D229"/>
    <mergeCell ref="E219:E229"/>
    <mergeCell ref="F219:F229"/>
    <mergeCell ref="G219:G220"/>
    <mergeCell ref="H219:H220"/>
    <mergeCell ref="N227:N229"/>
    <mergeCell ref="G210:G211"/>
    <mergeCell ref="H210:H211"/>
    <mergeCell ref="L210:L214"/>
    <mergeCell ref="R210:R214"/>
    <mergeCell ref="A215:A218"/>
    <mergeCell ref="B215:B218"/>
    <mergeCell ref="C215:C218"/>
    <mergeCell ref="D215:D218"/>
    <mergeCell ref="E215:E218"/>
    <mergeCell ref="F215:F218"/>
    <mergeCell ref="A210:A214"/>
    <mergeCell ref="B210:B214"/>
    <mergeCell ref="C210:C214"/>
    <mergeCell ref="D210:D214"/>
    <mergeCell ref="E210:E214"/>
    <mergeCell ref="F210:F214"/>
    <mergeCell ref="G222:G224"/>
    <mergeCell ref="H222:H224"/>
    <mergeCell ref="M223:M224"/>
    <mergeCell ref="N223:N224"/>
    <mergeCell ref="O223:O224"/>
    <mergeCell ref="P223:P224"/>
    <mergeCell ref="L219:L229"/>
    <mergeCell ref="M219:M220"/>
    <mergeCell ref="N219:N220"/>
    <mergeCell ref="M238:M240"/>
    <mergeCell ref="N238:N240"/>
    <mergeCell ref="G239:G241"/>
    <mergeCell ref="H239:H241"/>
    <mergeCell ref="M242:M243"/>
    <mergeCell ref="N242:N243"/>
    <mergeCell ref="P234:P235"/>
    <mergeCell ref="R219:R229"/>
    <mergeCell ref="M221:M222"/>
    <mergeCell ref="N221:N222"/>
    <mergeCell ref="Q223:Q224"/>
    <mergeCell ref="M225:M226"/>
    <mergeCell ref="N225:N226"/>
    <mergeCell ref="M227:M229"/>
    <mergeCell ref="Q234:Q235"/>
    <mergeCell ref="G236:G237"/>
    <mergeCell ref="H236:H237"/>
    <mergeCell ref="M236:M237"/>
    <mergeCell ref="N236:N237"/>
    <mergeCell ref="M230:M231"/>
    <mergeCell ref="N230:N231"/>
    <mergeCell ref="R230:R248"/>
    <mergeCell ref="M232:M233"/>
    <mergeCell ref="N232:N233"/>
    <mergeCell ref="G233:G234"/>
    <mergeCell ref="H233:H234"/>
    <mergeCell ref="M234:M235"/>
    <mergeCell ref="N234:N235"/>
    <mergeCell ref="O234:O235"/>
    <mergeCell ref="G253:G254"/>
    <mergeCell ref="H253:H254"/>
    <mergeCell ref="G230:G232"/>
    <mergeCell ref="H230:H232"/>
    <mergeCell ref="L230:L248"/>
    <mergeCell ref="G255:G256"/>
    <mergeCell ref="H255:H256"/>
    <mergeCell ref="G258:G260"/>
    <mergeCell ref="H258:H260"/>
    <mergeCell ref="L250:L261"/>
    <mergeCell ref="M250:M251"/>
    <mergeCell ref="N250:N251"/>
    <mergeCell ref="R250:R261"/>
    <mergeCell ref="M252:M253"/>
    <mergeCell ref="N252:N253"/>
    <mergeCell ref="G246:G247"/>
    <mergeCell ref="H246:H247"/>
    <mergeCell ref="A250:A261"/>
    <mergeCell ref="B250:B261"/>
    <mergeCell ref="C250:C261"/>
    <mergeCell ref="D250:D261"/>
    <mergeCell ref="E250:E261"/>
    <mergeCell ref="F250:F261"/>
    <mergeCell ref="G250:G252"/>
    <mergeCell ref="H250:H252"/>
    <mergeCell ref="A230:A248"/>
    <mergeCell ref="B230:B248"/>
    <mergeCell ref="C230:C248"/>
    <mergeCell ref="D230:D248"/>
    <mergeCell ref="E230:E248"/>
    <mergeCell ref="F230:F248"/>
    <mergeCell ref="G267:G268"/>
    <mergeCell ref="H267:H268"/>
    <mergeCell ref="G270:G272"/>
    <mergeCell ref="H270:H272"/>
    <mergeCell ref="A274:A278"/>
    <mergeCell ref="B274:B278"/>
    <mergeCell ref="C274:C278"/>
    <mergeCell ref="D274:D278"/>
    <mergeCell ref="E274:E278"/>
    <mergeCell ref="F274:F278"/>
    <mergeCell ref="G262:G264"/>
    <mergeCell ref="H262:H264"/>
    <mergeCell ref="L262:L273"/>
    <mergeCell ref="M262:M263"/>
    <mergeCell ref="N262:N263"/>
    <mergeCell ref="R262:R273"/>
    <mergeCell ref="M264:M265"/>
    <mergeCell ref="N264:N265"/>
    <mergeCell ref="G265:G266"/>
    <mergeCell ref="H265:H266"/>
    <mergeCell ref="A262:A273"/>
    <mergeCell ref="B262:B273"/>
    <mergeCell ref="C262:C273"/>
    <mergeCell ref="D262:D273"/>
    <mergeCell ref="E262:E273"/>
    <mergeCell ref="F262:F273"/>
    <mergeCell ref="G279:G281"/>
    <mergeCell ref="H279:H281"/>
    <mergeCell ref="L279:L285"/>
    <mergeCell ref="R279:R285"/>
    <mergeCell ref="G282:G283"/>
    <mergeCell ref="H282:H283"/>
    <mergeCell ref="G284:G285"/>
    <mergeCell ref="H284:H285"/>
    <mergeCell ref="A279:A285"/>
    <mergeCell ref="B279:B285"/>
    <mergeCell ref="C279:C285"/>
    <mergeCell ref="D279:D285"/>
    <mergeCell ref="E279:E285"/>
    <mergeCell ref="F279:F285"/>
    <mergeCell ref="G274:G276"/>
    <mergeCell ref="H274:H276"/>
    <mergeCell ref="L274:L278"/>
    <mergeCell ref="M274:M275"/>
    <mergeCell ref="N274:N275"/>
    <mergeCell ref="R274:R278"/>
    <mergeCell ref="M276:M277"/>
    <mergeCell ref="N276:N277"/>
    <mergeCell ref="G277:G278"/>
    <mergeCell ref="H277:H278"/>
    <mergeCell ref="G291:G292"/>
    <mergeCell ref="H291:H292"/>
    <mergeCell ref="G294:G296"/>
    <mergeCell ref="H294:H296"/>
    <mergeCell ref="A298:A300"/>
    <mergeCell ref="B298:B300"/>
    <mergeCell ref="C298:C300"/>
    <mergeCell ref="D298:D300"/>
    <mergeCell ref="E298:E300"/>
    <mergeCell ref="F298:F300"/>
    <mergeCell ref="G286:G288"/>
    <mergeCell ref="H286:H288"/>
    <mergeCell ref="L286:L297"/>
    <mergeCell ref="M286:M287"/>
    <mergeCell ref="N286:N287"/>
    <mergeCell ref="R286:R297"/>
    <mergeCell ref="M288:M290"/>
    <mergeCell ref="N288:N290"/>
    <mergeCell ref="G289:G290"/>
    <mergeCell ref="H289:H290"/>
    <mergeCell ref="A286:A297"/>
    <mergeCell ref="B286:B297"/>
    <mergeCell ref="C286:C297"/>
    <mergeCell ref="D286:D297"/>
    <mergeCell ref="E286:E297"/>
    <mergeCell ref="F286:F297"/>
    <mergeCell ref="L301:L303"/>
    <mergeCell ref="M301:M302"/>
    <mergeCell ref="N301:N302"/>
    <mergeCell ref="R301:R303"/>
    <mergeCell ref="G302:G303"/>
    <mergeCell ref="H302:H303"/>
    <mergeCell ref="A301:A303"/>
    <mergeCell ref="B301:B303"/>
    <mergeCell ref="C301:C303"/>
    <mergeCell ref="D301:D303"/>
    <mergeCell ref="E301:E303"/>
    <mergeCell ref="F301:F303"/>
    <mergeCell ref="L298:L300"/>
    <mergeCell ref="M298:M299"/>
    <mergeCell ref="N298:N299"/>
    <mergeCell ref="R298:R300"/>
    <mergeCell ref="G299:G300"/>
    <mergeCell ref="H299:H300"/>
    <mergeCell ref="M308:M309"/>
    <mergeCell ref="N308:N309"/>
    <mergeCell ref="G313:G314"/>
    <mergeCell ref="H313:H314"/>
    <mergeCell ref="A315:A325"/>
    <mergeCell ref="B315:B325"/>
    <mergeCell ref="C315:C325"/>
    <mergeCell ref="D315:D325"/>
    <mergeCell ref="E315:E325"/>
    <mergeCell ref="F315:F325"/>
    <mergeCell ref="G304:G305"/>
    <mergeCell ref="H304:H305"/>
    <mergeCell ref="L304:L314"/>
    <mergeCell ref="M304:M305"/>
    <mergeCell ref="N304:N305"/>
    <mergeCell ref="R304:R314"/>
    <mergeCell ref="G306:G308"/>
    <mergeCell ref="H306:H308"/>
    <mergeCell ref="M306:M307"/>
    <mergeCell ref="N306:N307"/>
    <mergeCell ref="A304:A314"/>
    <mergeCell ref="B304:B314"/>
    <mergeCell ref="C304:C314"/>
    <mergeCell ref="D304:D314"/>
    <mergeCell ref="E304:E314"/>
    <mergeCell ref="F304:F314"/>
    <mergeCell ref="G326:G327"/>
    <mergeCell ref="H326:H327"/>
    <mergeCell ref="L326:L329"/>
    <mergeCell ref="R326:R329"/>
    <mergeCell ref="G328:G329"/>
    <mergeCell ref="H328:H329"/>
    <mergeCell ref="M319:M321"/>
    <mergeCell ref="N319:N321"/>
    <mergeCell ref="G324:G325"/>
    <mergeCell ref="H324:H325"/>
    <mergeCell ref="A326:A329"/>
    <mergeCell ref="B326:B329"/>
    <mergeCell ref="C326:C329"/>
    <mergeCell ref="D326:D329"/>
    <mergeCell ref="E326:E329"/>
    <mergeCell ref="F326:F329"/>
    <mergeCell ref="G315:G316"/>
    <mergeCell ref="H315:H316"/>
    <mergeCell ref="L315:L325"/>
    <mergeCell ref="M315:M316"/>
    <mergeCell ref="N315:N316"/>
    <mergeCell ref="R315:R325"/>
    <mergeCell ref="G317:G319"/>
    <mergeCell ref="H317:H319"/>
    <mergeCell ref="M317:M318"/>
    <mergeCell ref="N317:N318"/>
    <mergeCell ref="L342:L352"/>
    <mergeCell ref="R342:R352"/>
    <mergeCell ref="G343:G344"/>
    <mergeCell ref="H343:H344"/>
    <mergeCell ref="G346:G347"/>
    <mergeCell ref="H346:H347"/>
    <mergeCell ref="G350:G351"/>
    <mergeCell ref="H350:H351"/>
    <mergeCell ref="A342:A352"/>
    <mergeCell ref="B342:B352"/>
    <mergeCell ref="C342:C352"/>
    <mergeCell ref="D342:D352"/>
    <mergeCell ref="E342:E352"/>
    <mergeCell ref="F342:F352"/>
    <mergeCell ref="G330:G332"/>
    <mergeCell ref="H330:H332"/>
    <mergeCell ref="L330:L341"/>
    <mergeCell ref="R330:R341"/>
    <mergeCell ref="M331:M332"/>
    <mergeCell ref="N331:N332"/>
    <mergeCell ref="G336:G337"/>
    <mergeCell ref="H336:H337"/>
    <mergeCell ref="G338:G339"/>
    <mergeCell ref="H338:H339"/>
    <mergeCell ref="A330:A341"/>
    <mergeCell ref="B330:B341"/>
    <mergeCell ref="C330:C341"/>
    <mergeCell ref="D330:D341"/>
    <mergeCell ref="E330:E341"/>
    <mergeCell ref="F330:F341"/>
    <mergeCell ref="L368:L371"/>
    <mergeCell ref="R368:R371"/>
    <mergeCell ref="G370:G371"/>
    <mergeCell ref="H370:H371"/>
    <mergeCell ref="A372:A376"/>
    <mergeCell ref="B372:B376"/>
    <mergeCell ref="C372:C376"/>
    <mergeCell ref="D372:D376"/>
    <mergeCell ref="E372:E376"/>
    <mergeCell ref="F372:F376"/>
    <mergeCell ref="A368:A371"/>
    <mergeCell ref="B368:B371"/>
    <mergeCell ref="C368:C371"/>
    <mergeCell ref="D368:D371"/>
    <mergeCell ref="E368:E371"/>
    <mergeCell ref="F368:F371"/>
    <mergeCell ref="G353:G355"/>
    <mergeCell ref="H353:H355"/>
    <mergeCell ref="L353:L367"/>
    <mergeCell ref="R353:R367"/>
    <mergeCell ref="G359:G360"/>
    <mergeCell ref="H359:H360"/>
    <mergeCell ref="G365:G366"/>
    <mergeCell ref="H365:H366"/>
    <mergeCell ref="A353:A367"/>
    <mergeCell ref="B353:B367"/>
    <mergeCell ref="C353:C367"/>
    <mergeCell ref="D353:D367"/>
    <mergeCell ref="E353:E367"/>
    <mergeCell ref="F353:F367"/>
    <mergeCell ref="G377:G378"/>
    <mergeCell ref="H377:H378"/>
    <mergeCell ref="L377:L381"/>
    <mergeCell ref="R377:R381"/>
    <mergeCell ref="M378:M379"/>
    <mergeCell ref="N378:N379"/>
    <mergeCell ref="G380:G381"/>
    <mergeCell ref="H380:H381"/>
    <mergeCell ref="A377:A381"/>
    <mergeCell ref="B377:B381"/>
    <mergeCell ref="C377:C381"/>
    <mergeCell ref="D377:D381"/>
    <mergeCell ref="E377:E381"/>
    <mergeCell ref="F377:F381"/>
    <mergeCell ref="G372:G373"/>
    <mergeCell ref="H372:H373"/>
    <mergeCell ref="L372:L376"/>
    <mergeCell ref="R372:R376"/>
    <mergeCell ref="M373:M374"/>
    <mergeCell ref="N373:N374"/>
    <mergeCell ref="G375:G376"/>
    <mergeCell ref="H375:H376"/>
    <mergeCell ref="H385:H386"/>
    <mergeCell ref="I385:I386"/>
    <mergeCell ref="J385:J386"/>
    <mergeCell ref="K385:K386"/>
    <mergeCell ref="A388:A394"/>
    <mergeCell ref="B388:B394"/>
    <mergeCell ref="C388:C394"/>
    <mergeCell ref="D388:D394"/>
    <mergeCell ref="E388:E394"/>
    <mergeCell ref="F388:F394"/>
    <mergeCell ref="G382:G384"/>
    <mergeCell ref="H382:H384"/>
    <mergeCell ref="L382:L387"/>
    <mergeCell ref="M382:M383"/>
    <mergeCell ref="N382:N383"/>
    <mergeCell ref="R382:R387"/>
    <mergeCell ref="I383:I384"/>
    <mergeCell ref="J383:J384"/>
    <mergeCell ref="K383:K384"/>
    <mergeCell ref="G385:G386"/>
    <mergeCell ref="A382:A387"/>
    <mergeCell ref="B382:B387"/>
    <mergeCell ref="C382:C387"/>
    <mergeCell ref="D382:D387"/>
    <mergeCell ref="E382:E387"/>
    <mergeCell ref="F382:F387"/>
    <mergeCell ref="H391:H392"/>
    <mergeCell ref="I391:I392"/>
    <mergeCell ref="J391:J392"/>
    <mergeCell ref="K391:K392"/>
    <mergeCell ref="A395:A397"/>
    <mergeCell ref="B395:B397"/>
    <mergeCell ref="C395:C397"/>
    <mergeCell ref="D395:D397"/>
    <mergeCell ref="E395:E397"/>
    <mergeCell ref="F395:F397"/>
    <mergeCell ref="G388:G390"/>
    <mergeCell ref="H388:H390"/>
    <mergeCell ref="L388:L394"/>
    <mergeCell ref="M388:M389"/>
    <mergeCell ref="N388:N389"/>
    <mergeCell ref="R388:R394"/>
    <mergeCell ref="I389:I390"/>
    <mergeCell ref="J389:J390"/>
    <mergeCell ref="K389:K390"/>
    <mergeCell ref="G391:G392"/>
    <mergeCell ref="L398:L402"/>
    <mergeCell ref="R398:R402"/>
    <mergeCell ref="G400:G402"/>
    <mergeCell ref="H400:H402"/>
    <mergeCell ref="A403:A407"/>
    <mergeCell ref="B403:B407"/>
    <mergeCell ref="C403:C407"/>
    <mergeCell ref="D403:D407"/>
    <mergeCell ref="E403:E407"/>
    <mergeCell ref="F403:F407"/>
    <mergeCell ref="G395:G396"/>
    <mergeCell ref="H395:H396"/>
    <mergeCell ref="L395:L397"/>
    <mergeCell ref="R395:R397"/>
    <mergeCell ref="A398:A402"/>
    <mergeCell ref="B398:B402"/>
    <mergeCell ref="C398:C402"/>
    <mergeCell ref="D398:D402"/>
    <mergeCell ref="E398:E402"/>
    <mergeCell ref="F398:F402"/>
    <mergeCell ref="L408:L411"/>
    <mergeCell ref="M408:M409"/>
    <mergeCell ref="N408:N409"/>
    <mergeCell ref="R408:R411"/>
    <mergeCell ref="G410:G411"/>
    <mergeCell ref="H410:H411"/>
    <mergeCell ref="M410:M411"/>
    <mergeCell ref="N410:N411"/>
    <mergeCell ref="A408:A411"/>
    <mergeCell ref="B408:B411"/>
    <mergeCell ref="C408:C411"/>
    <mergeCell ref="D408:D411"/>
    <mergeCell ref="E408:E411"/>
    <mergeCell ref="F408:F411"/>
    <mergeCell ref="G403:G405"/>
    <mergeCell ref="H403:H405"/>
    <mergeCell ref="L403:L407"/>
    <mergeCell ref="M403:M404"/>
    <mergeCell ref="N403:N404"/>
    <mergeCell ref="R403:R407"/>
    <mergeCell ref="I404:I405"/>
    <mergeCell ref="J404:J405"/>
    <mergeCell ref="K404:K405"/>
    <mergeCell ref="L415:L421"/>
    <mergeCell ref="M415:M416"/>
    <mergeCell ref="N415:N416"/>
    <mergeCell ref="R415:R421"/>
    <mergeCell ref="G416:G418"/>
    <mergeCell ref="H416:H418"/>
    <mergeCell ref="G419:G420"/>
    <mergeCell ref="H419:H420"/>
    <mergeCell ref="G413:G414"/>
    <mergeCell ref="H413:H414"/>
    <mergeCell ref="L413:L414"/>
    <mergeCell ref="R413:R414"/>
    <mergeCell ref="A415:A421"/>
    <mergeCell ref="B415:B421"/>
    <mergeCell ref="C415:C421"/>
    <mergeCell ref="D415:D421"/>
    <mergeCell ref="E415:E421"/>
    <mergeCell ref="F415:F421"/>
    <mergeCell ref="A413:A414"/>
    <mergeCell ref="B413:B414"/>
    <mergeCell ref="C413:C414"/>
    <mergeCell ref="D413:D414"/>
    <mergeCell ref="E413:E414"/>
    <mergeCell ref="F413:F414"/>
    <mergeCell ref="L426:L431"/>
    <mergeCell ref="M426:M427"/>
    <mergeCell ref="N426:N427"/>
    <mergeCell ref="R426:R431"/>
    <mergeCell ref="M428:M430"/>
    <mergeCell ref="N428:N430"/>
    <mergeCell ref="L422:L425"/>
    <mergeCell ref="M422:M423"/>
    <mergeCell ref="N422:N423"/>
    <mergeCell ref="R422:R425"/>
    <mergeCell ref="A426:A431"/>
    <mergeCell ref="B426:B431"/>
    <mergeCell ref="C426:C431"/>
    <mergeCell ref="D426:D431"/>
    <mergeCell ref="E426:E431"/>
    <mergeCell ref="F426:F431"/>
    <mergeCell ref="A422:A425"/>
    <mergeCell ref="B422:B425"/>
    <mergeCell ref="C422:C425"/>
    <mergeCell ref="D422:D425"/>
    <mergeCell ref="E422:E425"/>
    <mergeCell ref="F422:F425"/>
    <mergeCell ref="L441:L443"/>
    <mergeCell ref="R441:R443"/>
    <mergeCell ref="A444:A446"/>
    <mergeCell ref="B444:B446"/>
    <mergeCell ref="C444:C446"/>
    <mergeCell ref="D444:D446"/>
    <mergeCell ref="E444:E446"/>
    <mergeCell ref="F444:F446"/>
    <mergeCell ref="G444:G445"/>
    <mergeCell ref="H444:H445"/>
    <mergeCell ref="A441:A443"/>
    <mergeCell ref="B441:B443"/>
    <mergeCell ref="C441:C443"/>
    <mergeCell ref="D441:D443"/>
    <mergeCell ref="E441:E443"/>
    <mergeCell ref="F441:F443"/>
    <mergeCell ref="G432:G434"/>
    <mergeCell ref="H432:H434"/>
    <mergeCell ref="L432:L440"/>
    <mergeCell ref="R432:R440"/>
    <mergeCell ref="G435:G436"/>
    <mergeCell ref="H435:H436"/>
    <mergeCell ref="G439:G440"/>
    <mergeCell ref="H439:H440"/>
    <mergeCell ref="A432:A440"/>
    <mergeCell ref="B432:B440"/>
    <mergeCell ref="C432:C440"/>
    <mergeCell ref="D432:D440"/>
    <mergeCell ref="E432:E440"/>
    <mergeCell ref="F432:F440"/>
    <mergeCell ref="L447:L450"/>
    <mergeCell ref="R447:R450"/>
    <mergeCell ref="A451:A453"/>
    <mergeCell ref="B451:B453"/>
    <mergeCell ref="C451:C453"/>
    <mergeCell ref="D451:D453"/>
    <mergeCell ref="E451:E453"/>
    <mergeCell ref="F451:F453"/>
    <mergeCell ref="L451:L453"/>
    <mergeCell ref="R451:R453"/>
    <mergeCell ref="L444:L446"/>
    <mergeCell ref="R444:R446"/>
    <mergeCell ref="A447:A450"/>
    <mergeCell ref="B447:B450"/>
    <mergeCell ref="C447:C450"/>
    <mergeCell ref="D447:D450"/>
    <mergeCell ref="E447:E450"/>
    <mergeCell ref="F447:F450"/>
    <mergeCell ref="G447:G448"/>
    <mergeCell ref="H447:H448"/>
    <mergeCell ref="G456:G458"/>
    <mergeCell ref="H456:H458"/>
    <mergeCell ref="L456:L460"/>
    <mergeCell ref="M456:M457"/>
    <mergeCell ref="N456:N457"/>
    <mergeCell ref="R456:R460"/>
    <mergeCell ref="M458:M459"/>
    <mergeCell ref="N458:N459"/>
    <mergeCell ref="G459:G460"/>
    <mergeCell ref="H459:H460"/>
    <mergeCell ref="G454:G455"/>
    <mergeCell ref="H454:H455"/>
    <mergeCell ref="L454:L455"/>
    <mergeCell ref="R454:R455"/>
    <mergeCell ref="A456:A460"/>
    <mergeCell ref="B456:B460"/>
    <mergeCell ref="C456:C460"/>
    <mergeCell ref="D456:D460"/>
    <mergeCell ref="E456:E460"/>
    <mergeCell ref="F456:F460"/>
    <mergeCell ref="A454:A455"/>
    <mergeCell ref="B454:B455"/>
    <mergeCell ref="C454:C455"/>
    <mergeCell ref="D454:D455"/>
    <mergeCell ref="E454:E455"/>
    <mergeCell ref="F454:F455"/>
    <mergeCell ref="G463:G465"/>
    <mergeCell ref="H463:H465"/>
    <mergeCell ref="L463:L465"/>
    <mergeCell ref="R463:R465"/>
    <mergeCell ref="A466:A472"/>
    <mergeCell ref="B466:B472"/>
    <mergeCell ref="C466:C472"/>
    <mergeCell ref="D466:D472"/>
    <mergeCell ref="E466:E472"/>
    <mergeCell ref="F466:F472"/>
    <mergeCell ref="G461:G462"/>
    <mergeCell ref="H461:H462"/>
    <mergeCell ref="L461:L462"/>
    <mergeCell ref="R461:R462"/>
    <mergeCell ref="A463:A465"/>
    <mergeCell ref="B463:B465"/>
    <mergeCell ref="C463:C465"/>
    <mergeCell ref="D463:D465"/>
    <mergeCell ref="E463:E465"/>
    <mergeCell ref="F463:F465"/>
    <mergeCell ref="A461:A462"/>
    <mergeCell ref="B461:B462"/>
    <mergeCell ref="C461:C462"/>
    <mergeCell ref="D461:D462"/>
    <mergeCell ref="E461:E462"/>
    <mergeCell ref="F461:F462"/>
    <mergeCell ref="G473:G475"/>
    <mergeCell ref="H473:H475"/>
    <mergeCell ref="L473:L475"/>
    <mergeCell ref="R473:R475"/>
    <mergeCell ref="A476:A478"/>
    <mergeCell ref="B476:B478"/>
    <mergeCell ref="C476:C478"/>
    <mergeCell ref="D476:D478"/>
    <mergeCell ref="E476:E478"/>
    <mergeCell ref="F476:F478"/>
    <mergeCell ref="A473:A475"/>
    <mergeCell ref="B473:B475"/>
    <mergeCell ref="C473:C475"/>
    <mergeCell ref="D473:D475"/>
    <mergeCell ref="E473:E475"/>
    <mergeCell ref="F473:F475"/>
    <mergeCell ref="G466:G468"/>
    <mergeCell ref="H466:H468"/>
    <mergeCell ref="L466:L472"/>
    <mergeCell ref="R466:R472"/>
    <mergeCell ref="G469:G471"/>
    <mergeCell ref="H469:H471"/>
    <mergeCell ref="L479:L480"/>
    <mergeCell ref="R479:R480"/>
    <mergeCell ref="A481:A485"/>
    <mergeCell ref="B481:B485"/>
    <mergeCell ref="C481:C485"/>
    <mergeCell ref="D481:D485"/>
    <mergeCell ref="E481:E485"/>
    <mergeCell ref="F481:F485"/>
    <mergeCell ref="G481:G482"/>
    <mergeCell ref="H481:H482"/>
    <mergeCell ref="L476:L478"/>
    <mergeCell ref="R476:R478"/>
    <mergeCell ref="G477:G478"/>
    <mergeCell ref="H477:H478"/>
    <mergeCell ref="A479:A480"/>
    <mergeCell ref="B479:B480"/>
    <mergeCell ref="C479:C480"/>
    <mergeCell ref="D479:D480"/>
    <mergeCell ref="E479:E480"/>
    <mergeCell ref="F479:F480"/>
    <mergeCell ref="G486:G488"/>
    <mergeCell ref="H486:H488"/>
    <mergeCell ref="L486:L488"/>
    <mergeCell ref="R486:R488"/>
    <mergeCell ref="A489:A494"/>
    <mergeCell ref="B489:B494"/>
    <mergeCell ref="C489:C494"/>
    <mergeCell ref="D489:D494"/>
    <mergeCell ref="E489:E494"/>
    <mergeCell ref="F489:F494"/>
    <mergeCell ref="L481:L485"/>
    <mergeCell ref="R481:R485"/>
    <mergeCell ref="G484:G485"/>
    <mergeCell ref="H484:H485"/>
    <mergeCell ref="A486:A488"/>
    <mergeCell ref="B486:B488"/>
    <mergeCell ref="C486:C488"/>
    <mergeCell ref="D486:D488"/>
    <mergeCell ref="E486:E488"/>
    <mergeCell ref="F486:F488"/>
    <mergeCell ref="L495:L503"/>
    <mergeCell ref="M495:M497"/>
    <mergeCell ref="N495:N497"/>
    <mergeCell ref="R495:R503"/>
    <mergeCell ref="M499:M500"/>
    <mergeCell ref="N499:N500"/>
    <mergeCell ref="M501:M503"/>
    <mergeCell ref="N501:N503"/>
    <mergeCell ref="A495:A503"/>
    <mergeCell ref="B495:B503"/>
    <mergeCell ref="C495:C503"/>
    <mergeCell ref="D495:D503"/>
    <mergeCell ref="E495:E503"/>
    <mergeCell ref="F495:F503"/>
    <mergeCell ref="L489:L494"/>
    <mergeCell ref="M489:M491"/>
    <mergeCell ref="N489:N491"/>
    <mergeCell ref="R489:R494"/>
    <mergeCell ref="M493:M494"/>
    <mergeCell ref="N493:N494"/>
    <mergeCell ref="L512:L519"/>
    <mergeCell ref="M512:M514"/>
    <mergeCell ref="N512:N514"/>
    <mergeCell ref="R512:R519"/>
    <mergeCell ref="M515:M516"/>
    <mergeCell ref="N515:N516"/>
    <mergeCell ref="M517:M519"/>
    <mergeCell ref="N517:N519"/>
    <mergeCell ref="A512:A519"/>
    <mergeCell ref="B512:B519"/>
    <mergeCell ref="C512:C519"/>
    <mergeCell ref="D512:D519"/>
    <mergeCell ref="E512:E519"/>
    <mergeCell ref="F512:F519"/>
    <mergeCell ref="L504:L511"/>
    <mergeCell ref="M504:M506"/>
    <mergeCell ref="N504:N506"/>
    <mergeCell ref="R504:R511"/>
    <mergeCell ref="M507:M508"/>
    <mergeCell ref="N507:N508"/>
    <mergeCell ref="M509:M511"/>
    <mergeCell ref="N509:N511"/>
    <mergeCell ref="A504:A511"/>
    <mergeCell ref="B504:B511"/>
    <mergeCell ref="C504:C511"/>
    <mergeCell ref="D504:D511"/>
    <mergeCell ref="E504:E511"/>
    <mergeCell ref="F504:F511"/>
    <mergeCell ref="L530:L535"/>
    <mergeCell ref="M530:M532"/>
    <mergeCell ref="N530:N532"/>
    <mergeCell ref="R530:R535"/>
    <mergeCell ref="M533:M535"/>
    <mergeCell ref="N533:N535"/>
    <mergeCell ref="A530:A535"/>
    <mergeCell ref="B530:B535"/>
    <mergeCell ref="C530:C535"/>
    <mergeCell ref="D530:D535"/>
    <mergeCell ref="E530:E535"/>
    <mergeCell ref="F530:F535"/>
    <mergeCell ref="G520:G522"/>
    <mergeCell ref="H520:H522"/>
    <mergeCell ref="L520:L529"/>
    <mergeCell ref="M520:M522"/>
    <mergeCell ref="N520:N522"/>
    <mergeCell ref="R520:R529"/>
    <mergeCell ref="M524:M526"/>
    <mergeCell ref="N524:N526"/>
    <mergeCell ref="M527:M529"/>
    <mergeCell ref="N527:N529"/>
    <mergeCell ref="A520:A529"/>
    <mergeCell ref="B520:B529"/>
    <mergeCell ref="C520:C529"/>
    <mergeCell ref="D520:D529"/>
    <mergeCell ref="E520:E529"/>
    <mergeCell ref="F520:F529"/>
    <mergeCell ref="L543:L548"/>
    <mergeCell ref="M543:M545"/>
    <mergeCell ref="N543:N545"/>
    <mergeCell ref="R543:R548"/>
    <mergeCell ref="G544:G545"/>
    <mergeCell ref="H544:H545"/>
    <mergeCell ref="G546:G547"/>
    <mergeCell ref="H546:H547"/>
    <mergeCell ref="M547:M548"/>
    <mergeCell ref="N547:N548"/>
    <mergeCell ref="A543:A548"/>
    <mergeCell ref="B543:B548"/>
    <mergeCell ref="C543:C548"/>
    <mergeCell ref="D543:D548"/>
    <mergeCell ref="E543:E548"/>
    <mergeCell ref="F543:F548"/>
    <mergeCell ref="L536:L542"/>
    <mergeCell ref="M536:M538"/>
    <mergeCell ref="N536:N538"/>
    <mergeCell ref="R536:R542"/>
    <mergeCell ref="G538:G539"/>
    <mergeCell ref="H538:H539"/>
    <mergeCell ref="M539:M541"/>
    <mergeCell ref="N539:N541"/>
    <mergeCell ref="A536:A542"/>
    <mergeCell ref="B536:B542"/>
    <mergeCell ref="C536:C542"/>
    <mergeCell ref="D536:D542"/>
    <mergeCell ref="E536:E542"/>
    <mergeCell ref="F536:F542"/>
    <mergeCell ref="G557:G558"/>
    <mergeCell ref="H557:H558"/>
    <mergeCell ref="A559:A564"/>
    <mergeCell ref="B559:B564"/>
    <mergeCell ref="C559:C564"/>
    <mergeCell ref="D559:D564"/>
    <mergeCell ref="E559:E564"/>
    <mergeCell ref="F559:F564"/>
    <mergeCell ref="G559:G560"/>
    <mergeCell ref="H559:H560"/>
    <mergeCell ref="G549:G550"/>
    <mergeCell ref="H549:H550"/>
    <mergeCell ref="L549:L558"/>
    <mergeCell ref="M549:M551"/>
    <mergeCell ref="N549:N551"/>
    <mergeCell ref="R549:R558"/>
    <mergeCell ref="G551:G553"/>
    <mergeCell ref="H551:H553"/>
    <mergeCell ref="G554:G556"/>
    <mergeCell ref="H554:H556"/>
    <mergeCell ref="A549:A558"/>
    <mergeCell ref="B549:B558"/>
    <mergeCell ref="C549:C558"/>
    <mergeCell ref="D549:D558"/>
    <mergeCell ref="E549:E558"/>
    <mergeCell ref="F549:F558"/>
    <mergeCell ref="L565:L568"/>
    <mergeCell ref="M565:M567"/>
    <mergeCell ref="N565:N567"/>
    <mergeCell ref="R565:R568"/>
    <mergeCell ref="A569:A571"/>
    <mergeCell ref="B569:B571"/>
    <mergeCell ref="C569:C571"/>
    <mergeCell ref="D569:D571"/>
    <mergeCell ref="E569:E571"/>
    <mergeCell ref="F569:F571"/>
    <mergeCell ref="A565:A568"/>
    <mergeCell ref="B565:B568"/>
    <mergeCell ref="C565:C568"/>
    <mergeCell ref="D565:D568"/>
    <mergeCell ref="E565:E568"/>
    <mergeCell ref="F565:F568"/>
    <mergeCell ref="L559:L564"/>
    <mergeCell ref="M559:M561"/>
    <mergeCell ref="N559:N561"/>
    <mergeCell ref="R559:R564"/>
    <mergeCell ref="G562:G564"/>
    <mergeCell ref="H562:H564"/>
    <mergeCell ref="G572:G573"/>
    <mergeCell ref="H572:H573"/>
    <mergeCell ref="L572:L575"/>
    <mergeCell ref="M572:M574"/>
    <mergeCell ref="N572:N574"/>
    <mergeCell ref="R572:R575"/>
    <mergeCell ref="A572:A575"/>
    <mergeCell ref="B572:B575"/>
    <mergeCell ref="C572:C575"/>
    <mergeCell ref="D572:D575"/>
    <mergeCell ref="E572:E575"/>
    <mergeCell ref="F572:F575"/>
    <mergeCell ref="G569:G570"/>
    <mergeCell ref="H569:H570"/>
    <mergeCell ref="L569:L571"/>
    <mergeCell ref="M569:M571"/>
    <mergeCell ref="N569:N571"/>
    <mergeCell ref="R569:R571"/>
    <mergeCell ref="L582:L585"/>
    <mergeCell ref="M582:M584"/>
    <mergeCell ref="N582:N584"/>
    <mergeCell ref="R582:R585"/>
    <mergeCell ref="A586:A589"/>
    <mergeCell ref="B586:B589"/>
    <mergeCell ref="C586:C589"/>
    <mergeCell ref="D586:D589"/>
    <mergeCell ref="E586:E589"/>
    <mergeCell ref="F586:F589"/>
    <mergeCell ref="A582:A585"/>
    <mergeCell ref="B582:B585"/>
    <mergeCell ref="C582:C585"/>
    <mergeCell ref="D582:D585"/>
    <mergeCell ref="E582:E585"/>
    <mergeCell ref="F582:F585"/>
    <mergeCell ref="G576:G578"/>
    <mergeCell ref="H576:H578"/>
    <mergeCell ref="L576:L581"/>
    <mergeCell ref="M576:M578"/>
    <mergeCell ref="N576:N578"/>
    <mergeCell ref="R576:R581"/>
    <mergeCell ref="G579:G581"/>
    <mergeCell ref="H579:H581"/>
    <mergeCell ref="A576:A581"/>
    <mergeCell ref="B576:B581"/>
    <mergeCell ref="C576:C581"/>
    <mergeCell ref="D576:D581"/>
    <mergeCell ref="E576:E581"/>
    <mergeCell ref="F576:F581"/>
    <mergeCell ref="G590:G591"/>
    <mergeCell ref="H590:H591"/>
    <mergeCell ref="L590:L591"/>
    <mergeCell ref="R590:R591"/>
    <mergeCell ref="A592:A594"/>
    <mergeCell ref="B592:B594"/>
    <mergeCell ref="C592:C594"/>
    <mergeCell ref="D592:D594"/>
    <mergeCell ref="E592:E594"/>
    <mergeCell ref="F592:F594"/>
    <mergeCell ref="A590:A591"/>
    <mergeCell ref="B590:B591"/>
    <mergeCell ref="C590:C591"/>
    <mergeCell ref="D590:D591"/>
    <mergeCell ref="E590:E591"/>
    <mergeCell ref="F590:F591"/>
    <mergeCell ref="G586:G587"/>
    <mergeCell ref="H586:H587"/>
    <mergeCell ref="L586:L589"/>
    <mergeCell ref="M586:M588"/>
    <mergeCell ref="N586:N588"/>
    <mergeCell ref="R586:R589"/>
    <mergeCell ref="G588:G589"/>
    <mergeCell ref="H588:H589"/>
    <mergeCell ref="L598:L602"/>
    <mergeCell ref="R598:R602"/>
    <mergeCell ref="G599:G600"/>
    <mergeCell ref="H599:H600"/>
    <mergeCell ref="A603:A609"/>
    <mergeCell ref="B603:B609"/>
    <mergeCell ref="C603:C609"/>
    <mergeCell ref="D603:D609"/>
    <mergeCell ref="E603:E609"/>
    <mergeCell ref="F603:F609"/>
    <mergeCell ref="A598:A602"/>
    <mergeCell ref="B598:B602"/>
    <mergeCell ref="C598:C602"/>
    <mergeCell ref="D598:D602"/>
    <mergeCell ref="E598:E602"/>
    <mergeCell ref="F598:F602"/>
    <mergeCell ref="L592:L594"/>
    <mergeCell ref="R592:R594"/>
    <mergeCell ref="A595:A597"/>
    <mergeCell ref="B595:B597"/>
    <mergeCell ref="C595:C597"/>
    <mergeCell ref="D595:D597"/>
    <mergeCell ref="E595:E597"/>
    <mergeCell ref="F595:F597"/>
    <mergeCell ref="L595:L597"/>
    <mergeCell ref="R595:R597"/>
    <mergeCell ref="G610:G611"/>
    <mergeCell ref="H610:H611"/>
    <mergeCell ref="L610:L617"/>
    <mergeCell ref="R610:R617"/>
    <mergeCell ref="G612:G614"/>
    <mergeCell ref="H612:H614"/>
    <mergeCell ref="G615:G616"/>
    <mergeCell ref="H615:H616"/>
    <mergeCell ref="A610:A617"/>
    <mergeCell ref="B610:B617"/>
    <mergeCell ref="C610:C617"/>
    <mergeCell ref="D610:D617"/>
    <mergeCell ref="E610:E617"/>
    <mergeCell ref="F610:F617"/>
    <mergeCell ref="G603:G604"/>
    <mergeCell ref="H603:H604"/>
    <mergeCell ref="L603:L609"/>
    <mergeCell ref="R603:R609"/>
    <mergeCell ref="G605:G607"/>
    <mergeCell ref="H605:H607"/>
    <mergeCell ref="G608:G609"/>
    <mergeCell ref="H608:H609"/>
    <mergeCell ref="L620:L623"/>
    <mergeCell ref="R620:R623"/>
    <mergeCell ref="A624:A625"/>
    <mergeCell ref="B624:B625"/>
    <mergeCell ref="C624:C625"/>
    <mergeCell ref="D624:D625"/>
    <mergeCell ref="E624:E625"/>
    <mergeCell ref="F624:F625"/>
    <mergeCell ref="G624:G625"/>
    <mergeCell ref="H624:H625"/>
    <mergeCell ref="L618:L619"/>
    <mergeCell ref="R618:R619"/>
    <mergeCell ref="A620:A623"/>
    <mergeCell ref="B620:B623"/>
    <mergeCell ref="C620:C623"/>
    <mergeCell ref="D620:D623"/>
    <mergeCell ref="E620:E623"/>
    <mergeCell ref="F620:F623"/>
    <mergeCell ref="G620:G621"/>
    <mergeCell ref="H620:H621"/>
    <mergeCell ref="A618:A619"/>
    <mergeCell ref="B618:B619"/>
    <mergeCell ref="C618:C619"/>
    <mergeCell ref="D618:D619"/>
    <mergeCell ref="E618:E619"/>
    <mergeCell ref="F618:F619"/>
    <mergeCell ref="L626:L630"/>
    <mergeCell ref="M626:M628"/>
    <mergeCell ref="N626:N628"/>
    <mergeCell ref="R626:R630"/>
    <mergeCell ref="G629:G630"/>
    <mergeCell ref="H629:H630"/>
    <mergeCell ref="M629:M630"/>
    <mergeCell ref="N629:N630"/>
    <mergeCell ref="L624:L625"/>
    <mergeCell ref="R624:R625"/>
    <mergeCell ref="A626:A630"/>
    <mergeCell ref="B626:B630"/>
    <mergeCell ref="C626:C630"/>
    <mergeCell ref="D626:D630"/>
    <mergeCell ref="E626:E630"/>
    <mergeCell ref="F626:F630"/>
    <mergeCell ref="G626:G628"/>
    <mergeCell ref="H626:H628"/>
    <mergeCell ref="G636:G638"/>
    <mergeCell ref="H636:H638"/>
    <mergeCell ref="L636:L641"/>
    <mergeCell ref="M636:M638"/>
    <mergeCell ref="N636:N638"/>
    <mergeCell ref="R636:R641"/>
    <mergeCell ref="G639:G641"/>
    <mergeCell ref="H639:H641"/>
    <mergeCell ref="M640:M641"/>
    <mergeCell ref="N640:N641"/>
    <mergeCell ref="A636:A641"/>
    <mergeCell ref="B636:B641"/>
    <mergeCell ref="C636:C641"/>
    <mergeCell ref="D636:D641"/>
    <mergeCell ref="E636:E641"/>
    <mergeCell ref="F636:F641"/>
    <mergeCell ref="G631:G633"/>
    <mergeCell ref="H631:H633"/>
    <mergeCell ref="L631:L635"/>
    <mergeCell ref="M631:M633"/>
    <mergeCell ref="N631:N633"/>
    <mergeCell ref="R631:R635"/>
    <mergeCell ref="G634:G635"/>
    <mergeCell ref="H634:H635"/>
    <mergeCell ref="M634:M635"/>
    <mergeCell ref="N634:N635"/>
    <mergeCell ref="A631:A635"/>
    <mergeCell ref="B631:B635"/>
    <mergeCell ref="C631:C635"/>
    <mergeCell ref="D631:D635"/>
    <mergeCell ref="E631:E635"/>
    <mergeCell ref="F631:F635"/>
    <mergeCell ref="G648:G650"/>
    <mergeCell ref="H648:H650"/>
    <mergeCell ref="L648:L652"/>
    <mergeCell ref="M648:M650"/>
    <mergeCell ref="N648:N650"/>
    <mergeCell ref="R648:R652"/>
    <mergeCell ref="G651:G652"/>
    <mergeCell ref="H651:H652"/>
    <mergeCell ref="M651:M652"/>
    <mergeCell ref="N651:N652"/>
    <mergeCell ref="A648:A652"/>
    <mergeCell ref="B648:B652"/>
    <mergeCell ref="C648:C652"/>
    <mergeCell ref="D648:D652"/>
    <mergeCell ref="E648:E652"/>
    <mergeCell ref="F648:F652"/>
    <mergeCell ref="G642:G644"/>
    <mergeCell ref="H642:H644"/>
    <mergeCell ref="L642:L647"/>
    <mergeCell ref="M642:M644"/>
    <mergeCell ref="N642:N644"/>
    <mergeCell ref="R642:R647"/>
    <mergeCell ref="G645:G647"/>
    <mergeCell ref="H645:H647"/>
    <mergeCell ref="M646:M647"/>
    <mergeCell ref="N646:N647"/>
    <mergeCell ref="A642:A647"/>
    <mergeCell ref="B642:B647"/>
    <mergeCell ref="C642:C647"/>
    <mergeCell ref="D642:D647"/>
    <mergeCell ref="E642:E647"/>
    <mergeCell ref="F642:F647"/>
    <mergeCell ref="L659:L661"/>
    <mergeCell ref="R659:R661"/>
    <mergeCell ref="M660:M661"/>
    <mergeCell ref="N660:N661"/>
    <mergeCell ref="A662:A663"/>
    <mergeCell ref="B662:B663"/>
    <mergeCell ref="C662:C663"/>
    <mergeCell ref="D662:D663"/>
    <mergeCell ref="E662:E663"/>
    <mergeCell ref="F662:F663"/>
    <mergeCell ref="L654:L658"/>
    <mergeCell ref="R654:R658"/>
    <mergeCell ref="M655:M656"/>
    <mergeCell ref="N655:N656"/>
    <mergeCell ref="A659:A661"/>
    <mergeCell ref="B659:B661"/>
    <mergeCell ref="C659:C661"/>
    <mergeCell ref="D659:D661"/>
    <mergeCell ref="E659:E661"/>
    <mergeCell ref="F659:F661"/>
    <mergeCell ref="A654:A658"/>
    <mergeCell ref="B654:B658"/>
    <mergeCell ref="C654:C658"/>
    <mergeCell ref="D654:D658"/>
    <mergeCell ref="E654:E658"/>
    <mergeCell ref="F654:F658"/>
    <mergeCell ref="L664:L665"/>
    <mergeCell ref="R664:R665"/>
    <mergeCell ref="A668:A670"/>
    <mergeCell ref="B668:B670"/>
    <mergeCell ref="C668:C670"/>
    <mergeCell ref="D668:D670"/>
    <mergeCell ref="E668:E670"/>
    <mergeCell ref="F668:F670"/>
    <mergeCell ref="L668:L670"/>
    <mergeCell ref="R668:R670"/>
    <mergeCell ref="L662:L663"/>
    <mergeCell ref="R662:R663"/>
    <mergeCell ref="A664:A665"/>
    <mergeCell ref="B664:B665"/>
    <mergeCell ref="C664:C665"/>
    <mergeCell ref="D664:D665"/>
    <mergeCell ref="E664:E665"/>
    <mergeCell ref="F664:F665"/>
    <mergeCell ref="G664:G665"/>
    <mergeCell ref="H664:H665"/>
    <mergeCell ref="G679:G680"/>
    <mergeCell ref="H679:H680"/>
    <mergeCell ref="L679:L683"/>
    <mergeCell ref="R679:R683"/>
    <mergeCell ref="G682:G683"/>
    <mergeCell ref="H682:H683"/>
    <mergeCell ref="G677:G678"/>
    <mergeCell ref="H677:H678"/>
    <mergeCell ref="L677:L678"/>
    <mergeCell ref="R677:R678"/>
    <mergeCell ref="A679:A683"/>
    <mergeCell ref="B679:B683"/>
    <mergeCell ref="C679:C683"/>
    <mergeCell ref="D679:D683"/>
    <mergeCell ref="E679:E683"/>
    <mergeCell ref="F679:F683"/>
    <mergeCell ref="G671:G672"/>
    <mergeCell ref="H671:H672"/>
    <mergeCell ref="L671:L676"/>
    <mergeCell ref="R671:R676"/>
    <mergeCell ref="A677:A678"/>
    <mergeCell ref="B677:B678"/>
    <mergeCell ref="C677:C678"/>
    <mergeCell ref="D677:D678"/>
    <mergeCell ref="E677:E678"/>
    <mergeCell ref="F677:F678"/>
    <mergeCell ref="A671:A676"/>
    <mergeCell ref="B671:B676"/>
    <mergeCell ref="C671:C676"/>
    <mergeCell ref="D671:D676"/>
    <mergeCell ref="E671:E676"/>
    <mergeCell ref="F671:F676"/>
    <mergeCell ref="G689:G690"/>
    <mergeCell ref="H689:H690"/>
    <mergeCell ref="L689:L691"/>
    <mergeCell ref="R689:R691"/>
    <mergeCell ref="A692:A694"/>
    <mergeCell ref="B692:B694"/>
    <mergeCell ref="C692:C694"/>
    <mergeCell ref="D692:D694"/>
    <mergeCell ref="E692:E694"/>
    <mergeCell ref="F692:F694"/>
    <mergeCell ref="G684:G685"/>
    <mergeCell ref="H684:H685"/>
    <mergeCell ref="L684:L688"/>
    <mergeCell ref="R684:R688"/>
    <mergeCell ref="A689:A691"/>
    <mergeCell ref="B689:B691"/>
    <mergeCell ref="C689:C691"/>
    <mergeCell ref="D689:D691"/>
    <mergeCell ref="E689:E691"/>
    <mergeCell ref="F689:F691"/>
    <mergeCell ref="A684:A688"/>
    <mergeCell ref="B684:B688"/>
    <mergeCell ref="C684:C688"/>
    <mergeCell ref="D684:D688"/>
    <mergeCell ref="E684:E688"/>
    <mergeCell ref="F684:F688"/>
    <mergeCell ref="G701:G703"/>
    <mergeCell ref="H701:H703"/>
    <mergeCell ref="M701:M702"/>
    <mergeCell ref="N701:N702"/>
    <mergeCell ref="G695:G697"/>
    <mergeCell ref="H695:H697"/>
    <mergeCell ref="L695:L706"/>
    <mergeCell ref="M695:M696"/>
    <mergeCell ref="N695:N696"/>
    <mergeCell ref="R695:R706"/>
    <mergeCell ref="M697:M698"/>
    <mergeCell ref="N697:N698"/>
    <mergeCell ref="G698:G699"/>
    <mergeCell ref="H698:H699"/>
    <mergeCell ref="L692:L694"/>
    <mergeCell ref="R692:R694"/>
    <mergeCell ref="G693:G694"/>
    <mergeCell ref="H693:H694"/>
    <mergeCell ref="G710:G711"/>
    <mergeCell ref="H710:H711"/>
    <mergeCell ref="M711:M712"/>
    <mergeCell ref="N711:N712"/>
    <mergeCell ref="M713:M714"/>
    <mergeCell ref="N713:N714"/>
    <mergeCell ref="L707:L716"/>
    <mergeCell ref="M707:M708"/>
    <mergeCell ref="N707:N708"/>
    <mergeCell ref="R707:R716"/>
    <mergeCell ref="M709:M710"/>
    <mergeCell ref="N709:N710"/>
    <mergeCell ref="M715:M716"/>
    <mergeCell ref="N715:N716"/>
    <mergeCell ref="G704:G706"/>
    <mergeCell ref="H704:H706"/>
    <mergeCell ref="A707:A716"/>
    <mergeCell ref="B707:B716"/>
    <mergeCell ref="C707:C716"/>
    <mergeCell ref="D707:D716"/>
    <mergeCell ref="E707:E716"/>
    <mergeCell ref="F707:F716"/>
    <mergeCell ref="G707:G709"/>
    <mergeCell ref="H707:H709"/>
    <mergeCell ref="A695:A706"/>
    <mergeCell ref="B695:B706"/>
    <mergeCell ref="C695:C706"/>
    <mergeCell ref="D695:D706"/>
    <mergeCell ref="E695:E706"/>
    <mergeCell ref="F695:F706"/>
    <mergeCell ref="M699:M700"/>
    <mergeCell ref="N699:N700"/>
    <mergeCell ref="M721:M722"/>
    <mergeCell ref="N721:N722"/>
    <mergeCell ref="M723:M724"/>
    <mergeCell ref="N723:N724"/>
    <mergeCell ref="M725:M726"/>
    <mergeCell ref="N725:N726"/>
    <mergeCell ref="G717:G719"/>
    <mergeCell ref="H717:H719"/>
    <mergeCell ref="L717:L726"/>
    <mergeCell ref="M717:M718"/>
    <mergeCell ref="N717:N718"/>
    <mergeCell ref="R717:R726"/>
    <mergeCell ref="M719:M720"/>
    <mergeCell ref="N719:N720"/>
    <mergeCell ref="G720:G721"/>
    <mergeCell ref="H720:H721"/>
    <mergeCell ref="A717:A726"/>
    <mergeCell ref="B717:B726"/>
    <mergeCell ref="C717:C726"/>
    <mergeCell ref="D717:D726"/>
    <mergeCell ref="E717:E726"/>
    <mergeCell ref="F717:F726"/>
    <mergeCell ref="M732:M733"/>
    <mergeCell ref="N732:N733"/>
    <mergeCell ref="A734:A739"/>
    <mergeCell ref="B734:B739"/>
    <mergeCell ref="C734:C739"/>
    <mergeCell ref="D734:D739"/>
    <mergeCell ref="E734:E739"/>
    <mergeCell ref="F734:F739"/>
    <mergeCell ref="G734:G736"/>
    <mergeCell ref="H734:H736"/>
    <mergeCell ref="G727:G728"/>
    <mergeCell ref="H727:H728"/>
    <mergeCell ref="L727:L733"/>
    <mergeCell ref="M727:M728"/>
    <mergeCell ref="N727:N728"/>
    <mergeCell ref="R727:R733"/>
    <mergeCell ref="M729:M730"/>
    <mergeCell ref="N729:N730"/>
    <mergeCell ref="G730:G731"/>
    <mergeCell ref="H730:H731"/>
    <mergeCell ref="A727:A733"/>
    <mergeCell ref="B727:B733"/>
    <mergeCell ref="C727:C733"/>
    <mergeCell ref="D727:D733"/>
    <mergeCell ref="E727:E733"/>
    <mergeCell ref="F727:F733"/>
    <mergeCell ref="C746:C754"/>
    <mergeCell ref="D746:D754"/>
    <mergeCell ref="E746:E754"/>
    <mergeCell ref="F746:F754"/>
    <mergeCell ref="L740:L745"/>
    <mergeCell ref="M740:M741"/>
    <mergeCell ref="N740:N741"/>
    <mergeCell ref="R740:R745"/>
    <mergeCell ref="M742:M743"/>
    <mergeCell ref="N742:N743"/>
    <mergeCell ref="M744:M745"/>
    <mergeCell ref="N744:N745"/>
    <mergeCell ref="G737:G739"/>
    <mergeCell ref="H737:H739"/>
    <mergeCell ref="M738:M739"/>
    <mergeCell ref="N738:N739"/>
    <mergeCell ref="A740:A745"/>
    <mergeCell ref="B740:B745"/>
    <mergeCell ref="C740:C745"/>
    <mergeCell ref="D740:D745"/>
    <mergeCell ref="E740:E745"/>
    <mergeCell ref="F740:F745"/>
    <mergeCell ref="L734:L739"/>
    <mergeCell ref="M734:M735"/>
    <mergeCell ref="N734:N735"/>
    <mergeCell ref="R734:R739"/>
    <mergeCell ref="M736:M737"/>
    <mergeCell ref="N736:N737"/>
    <mergeCell ref="L755:L763"/>
    <mergeCell ref="M755:M756"/>
    <mergeCell ref="N755:N756"/>
    <mergeCell ref="R755:R763"/>
    <mergeCell ref="M757:M758"/>
    <mergeCell ref="N757:N758"/>
    <mergeCell ref="M759:M760"/>
    <mergeCell ref="N759:N760"/>
    <mergeCell ref="M762:M763"/>
    <mergeCell ref="N762:N763"/>
    <mergeCell ref="M753:M754"/>
    <mergeCell ref="N753:N754"/>
    <mergeCell ref="A755:A763"/>
    <mergeCell ref="B755:B763"/>
    <mergeCell ref="C755:C763"/>
    <mergeCell ref="D755:D763"/>
    <mergeCell ref="E755:E763"/>
    <mergeCell ref="F755:F763"/>
    <mergeCell ref="G755:G756"/>
    <mergeCell ref="H755:H756"/>
    <mergeCell ref="L746:L754"/>
    <mergeCell ref="M746:M747"/>
    <mergeCell ref="N746:N747"/>
    <mergeCell ref="R746:R754"/>
    <mergeCell ref="G747:G748"/>
    <mergeCell ref="H747:H748"/>
    <mergeCell ref="M748:M749"/>
    <mergeCell ref="N748:N749"/>
    <mergeCell ref="M750:M751"/>
    <mergeCell ref="N750:N751"/>
    <mergeCell ref="A746:A754"/>
    <mergeCell ref="B746:B754"/>
    <mergeCell ref="G769:G770"/>
    <mergeCell ref="H769:H770"/>
    <mergeCell ref="L769:L770"/>
    <mergeCell ref="R769:R770"/>
    <mergeCell ref="G766:G767"/>
    <mergeCell ref="H766:H767"/>
    <mergeCell ref="L766:L768"/>
    <mergeCell ref="R766:R768"/>
    <mergeCell ref="A769:A770"/>
    <mergeCell ref="B769:B770"/>
    <mergeCell ref="C769:C770"/>
    <mergeCell ref="D769:D770"/>
    <mergeCell ref="E769:E770"/>
    <mergeCell ref="F769:F770"/>
    <mergeCell ref="L764:L765"/>
    <mergeCell ref="M764:M765"/>
    <mergeCell ref="N764:N765"/>
    <mergeCell ref="R764:R765"/>
    <mergeCell ref="A766:A768"/>
    <mergeCell ref="B766:B768"/>
    <mergeCell ref="C766:C768"/>
    <mergeCell ref="D766:D768"/>
    <mergeCell ref="E766:E768"/>
    <mergeCell ref="F766:F768"/>
    <mergeCell ref="A764:A765"/>
    <mergeCell ref="B764:B765"/>
    <mergeCell ref="C764:C765"/>
    <mergeCell ref="D764:D765"/>
    <mergeCell ref="E764:E765"/>
    <mergeCell ref="F764:F76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Yesnith Suárez Ariza</dc:creator>
  <cp:keywords/>
  <dc:description/>
  <cp:lastModifiedBy>Yesnith Suárez Ariza</cp:lastModifiedBy>
  <cp:revision/>
  <dcterms:created xsi:type="dcterms:W3CDTF">2022-02-21T18:21:58Z</dcterms:created>
  <dcterms:modified xsi:type="dcterms:W3CDTF">2022-02-23T15:09:20Z</dcterms:modified>
  <cp:category/>
  <cp:contentStatus/>
</cp:coreProperties>
</file>