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5801212\OneDrive - anm.gov.co\CANDY Contabilidad\ESTADOS FINANCIEROS 2025\INFORMES FINANCIEROS Y CONTABLE A MARZO 2025\"/>
    </mc:Choice>
  </mc:AlternateContent>
  <xr:revisionPtr revIDLastSave="0" documentId="8_{C2102296-8CAC-420D-BC0F-02D82A9FF770}" xr6:coauthVersionLast="47" xr6:coauthVersionMax="47" xr10:uidLastSave="{00000000-0000-0000-0000-000000000000}"/>
  <bookViews>
    <workbookView xWindow="-120" yWindow="-120" windowWidth="20730" windowHeight="11040" tabRatio="885" xr2:uid="{DAE41F43-6463-4898-A9F8-1D80F5D98003}"/>
  </bookViews>
  <sheets>
    <sheet name="Estado Situación Financiera " sheetId="62" r:id="rId1"/>
    <sheet name="Estado de Resultados" sheetId="38" r:id="rId2"/>
    <sheet name="Recíprocas" sheetId="63" r:id="rId3"/>
  </sheets>
  <definedNames>
    <definedName name="_xlnm.Print_Area" localSheetId="1">'Estado de Resultados'!$A$1:$I$94</definedName>
    <definedName name="_xlnm.Print_Area" localSheetId="0">'Estado Situación Financiera '!$A$1:$I$168</definedName>
    <definedName name="_xlnm.Print_Titles" localSheetId="0">'Estado Situación Financiera '!$1:$4</definedName>
    <definedName name="_xlnm.Print_Titl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62" l="1"/>
  <c r="D26" i="38"/>
  <c r="D133" i="62"/>
</calcChain>
</file>

<file path=xl/sharedStrings.xml><?xml version="1.0" encoding="utf-8"?>
<sst xmlns="http://schemas.openxmlformats.org/spreadsheetml/2006/main" count="765" uniqueCount="409">
  <si>
    <t>AGENCIA NACIONAL DE MINERIA</t>
  </si>
  <si>
    <t>ESTADO DE SITUACION FINANCIERA COMPARATIVO</t>
  </si>
  <si>
    <t>A 31 DE MARZO DE 2025 Y 31 DE DICIEMBRE 2024</t>
  </si>
  <si>
    <t xml:space="preserve"> ( Cifras en pesos )</t>
  </si>
  <si>
    <t>MARZO 2025</t>
  </si>
  <si>
    <t>DICIEMBRE 2024</t>
  </si>
  <si>
    <t>Variacion Neta</t>
  </si>
  <si>
    <t>Variación %</t>
  </si>
  <si>
    <t xml:space="preserve">1 </t>
  </si>
  <si>
    <t xml:space="preserve">ACTIVOS </t>
  </si>
  <si>
    <t>NOTA</t>
  </si>
  <si>
    <t>ACTIVO CORRIENTE</t>
  </si>
  <si>
    <t xml:space="preserve">EFECTIVO Y EQUIVALENTES AL EFECTIVO </t>
  </si>
  <si>
    <t xml:space="preserve">1.1 </t>
  </si>
  <si>
    <t>1</t>
  </si>
  <si>
    <t xml:space="preserve">1.1.05 </t>
  </si>
  <si>
    <t xml:space="preserve">CAJA </t>
  </si>
  <si>
    <t xml:space="preserve">1.1.10 </t>
  </si>
  <si>
    <t xml:space="preserve">DEPÓSITOS EN INSTITUCIONES FINANCIERAS </t>
  </si>
  <si>
    <t xml:space="preserve">1.1.32 </t>
  </si>
  <si>
    <t>EFECTIVO DE USO RESTRINGIDO</t>
  </si>
  <si>
    <t xml:space="preserve">1.9 </t>
  </si>
  <si>
    <t xml:space="preserve">OTROS ACTIVOS </t>
  </si>
  <si>
    <t xml:space="preserve">1.9.08 </t>
  </si>
  <si>
    <t xml:space="preserve">RECURSOS ENTREGADOS EN ADMINISTRACIÓN </t>
  </si>
  <si>
    <t>1-3</t>
  </si>
  <si>
    <t>CUENTAS POR COBRAR TRANSACCIONES SIN CONTRAPRESTACION</t>
  </si>
  <si>
    <t xml:space="preserve">1.3 </t>
  </si>
  <si>
    <t xml:space="preserve">CUENTAS POR COBRAR </t>
  </si>
  <si>
    <t>2</t>
  </si>
  <si>
    <t xml:space="preserve">1.3.11 </t>
  </si>
  <si>
    <t xml:space="preserve">CONTRIBUCIONES TASAS E INGRESOS NO TRIBUTARIOS </t>
  </si>
  <si>
    <t xml:space="preserve">1.3.37 </t>
  </si>
  <si>
    <t xml:space="preserve">TRANSFERENCIAS POR COBRAR </t>
  </si>
  <si>
    <t>2.1</t>
  </si>
  <si>
    <t xml:space="preserve">1.3.38 </t>
  </si>
  <si>
    <t>SENTENCIAS, LAUDOS ARBITRALES Y CONCILIACIONES EXTRAJUDICIALES A FAVOR DE LA ENTIDAD</t>
  </si>
  <si>
    <t xml:space="preserve">1.3.84 </t>
  </si>
  <si>
    <t xml:space="preserve">OTRAS CUENTAS POR COBRAR </t>
  </si>
  <si>
    <t xml:space="preserve">1.3.86 </t>
  </si>
  <si>
    <t>DETERIORO ACUMULADO DE CUENTAS POR COBRAR (CR)</t>
  </si>
  <si>
    <t>CUENTAS POR COBRAR TRANSACCIONES CON CONTRAPRESTACION</t>
  </si>
  <si>
    <t>CONTRIBUCIONES TASAS E INGRESOS NO TRIBUTARIOS</t>
  </si>
  <si>
    <t xml:space="preserve">1.3.17 </t>
  </si>
  <si>
    <t>PRESTACIÓN DE SERVICIOS</t>
  </si>
  <si>
    <t>1.4</t>
  </si>
  <si>
    <t>PRESTAMOS POR COBRAR</t>
  </si>
  <si>
    <t xml:space="preserve">1.4.15 </t>
  </si>
  <si>
    <t>PRÉSTAMOS CONCEDIDOS</t>
  </si>
  <si>
    <t>3</t>
  </si>
  <si>
    <t xml:space="preserve">1.9.05 </t>
  </si>
  <si>
    <t xml:space="preserve">BIENES Y SERVICIOS PAGADOS POR ANTICIPADO </t>
  </si>
  <si>
    <t xml:space="preserve">1.9.06 </t>
  </si>
  <si>
    <t xml:space="preserve">AVANCES Y ANTICIPOS ENTREGADOS </t>
  </si>
  <si>
    <t xml:space="preserve">1.9.09 </t>
  </si>
  <si>
    <t>DEPÓSITOS ENTREGADOS EN GARANTÍA</t>
  </si>
  <si>
    <t xml:space="preserve">1.9.26 </t>
  </si>
  <si>
    <t>DERECHOS EN FIDEICOMISO</t>
  </si>
  <si>
    <t xml:space="preserve">1.9.86 </t>
  </si>
  <si>
    <t xml:space="preserve">ACTIVOS DIFERIDOS </t>
  </si>
  <si>
    <t>Total activos corrientes</t>
  </si>
  <si>
    <t>ACTIVO NO CORRIENTE</t>
  </si>
  <si>
    <t xml:space="preserve">1.3.85 </t>
  </si>
  <si>
    <t xml:space="preserve">CUENTAS POR COBRAR DE DIFÍCIL RECAUDO </t>
  </si>
  <si>
    <t xml:space="preserve">PROPIEDADES, PLANTA Y EQUIPO </t>
  </si>
  <si>
    <t xml:space="preserve">1.6 </t>
  </si>
  <si>
    <t xml:space="preserve">1.6.05 </t>
  </si>
  <si>
    <t xml:space="preserve">TERRENOS </t>
  </si>
  <si>
    <t xml:space="preserve">1.6.15 </t>
  </si>
  <si>
    <t>CONTRUCCIONES EN CURSO</t>
  </si>
  <si>
    <t xml:space="preserve">1.6.35 </t>
  </si>
  <si>
    <t xml:space="preserve">BIENES MUEBLES EN BODEGA </t>
  </si>
  <si>
    <t xml:space="preserve">1.6.36 </t>
  </si>
  <si>
    <t xml:space="preserve">PROPIEDADES, PLANTA Y EQUIPO EN MANTENIMIENTO </t>
  </si>
  <si>
    <t xml:space="preserve">1.6.37 </t>
  </si>
  <si>
    <t xml:space="preserve">PROPIEDADES, PLANTA Y EQUIPO NO EXPLOTADOS </t>
  </si>
  <si>
    <t xml:space="preserve">1.6.40 </t>
  </si>
  <si>
    <t xml:space="preserve">EDIFICACIONES </t>
  </si>
  <si>
    <t xml:space="preserve">1.6.50 </t>
  </si>
  <si>
    <t xml:space="preserve">REDES, LÍNEAS Y CABLES </t>
  </si>
  <si>
    <t xml:space="preserve">1.6.55 </t>
  </si>
  <si>
    <t xml:space="preserve">MAQUINARIA Y EQUIPO </t>
  </si>
  <si>
    <t xml:space="preserve">1.6.60 </t>
  </si>
  <si>
    <t xml:space="preserve">EQUIPO MÉDICO Y CIENTÍFICO </t>
  </si>
  <si>
    <t xml:space="preserve">1.6.65 </t>
  </si>
  <si>
    <t xml:space="preserve">MUEBLES, ENSERES Y EQUIPO DE OFICINA </t>
  </si>
  <si>
    <t xml:space="preserve">1.6.70 </t>
  </si>
  <si>
    <t xml:space="preserve">EQUIPOS DE COMUNICACIÓN Y COMPUTACIÓN </t>
  </si>
  <si>
    <t xml:space="preserve">1.6.75 </t>
  </si>
  <si>
    <t xml:space="preserve">EQUIPOS DE TRANSPORTE, TRACCIÓN Y ELEVACIÓN </t>
  </si>
  <si>
    <t xml:space="preserve">1.6.80 </t>
  </si>
  <si>
    <t xml:space="preserve">EQUIPOS DE COMEDOR, COCINA, DESPENSA Y HOTELERÍA </t>
  </si>
  <si>
    <t xml:space="preserve">1.6.85 </t>
  </si>
  <si>
    <t xml:space="preserve">DEPRECIACIÓN ACUMULADA DE PROPIEDADES, PLANTA Y EQUIPO (CR) </t>
  </si>
  <si>
    <t xml:space="preserve">1.9.70 </t>
  </si>
  <si>
    <t xml:space="preserve">ACTIVOS INTANGIBLES </t>
  </si>
  <si>
    <t xml:space="preserve">1.9.75 </t>
  </si>
  <si>
    <t xml:space="preserve">AMORTIZACIÓN ACUMULADA DE ACTIVOS INTANGIBLES (CR) </t>
  </si>
  <si>
    <t>Total activos no corrientes</t>
  </si>
  <si>
    <t>TOTAL ACTIVO</t>
  </si>
  <si>
    <t xml:space="preserve">2 </t>
  </si>
  <si>
    <t xml:space="preserve">PASIVOS </t>
  </si>
  <si>
    <t>PASIVOS CORRIENTES</t>
  </si>
  <si>
    <t xml:space="preserve">CUENTAS POR PAGAR </t>
  </si>
  <si>
    <t xml:space="preserve">2.4 </t>
  </si>
  <si>
    <t>4</t>
  </si>
  <si>
    <t xml:space="preserve">2.4.01 </t>
  </si>
  <si>
    <t xml:space="preserve">ADQUISICIÓN DE BIENES Y SERVICIOS NACIONALES </t>
  </si>
  <si>
    <t xml:space="preserve">2.4.03 </t>
  </si>
  <si>
    <t xml:space="preserve">TRANSFERENCIAS POR PAGAR </t>
  </si>
  <si>
    <t xml:space="preserve">2.4.07 </t>
  </si>
  <si>
    <t xml:space="preserve">RECURSOS A FAVOR DE TERCEROS </t>
  </si>
  <si>
    <t xml:space="preserve">2.4.24 </t>
  </si>
  <si>
    <t xml:space="preserve">DESCUENTOS DE NÓMINA </t>
  </si>
  <si>
    <t xml:space="preserve">2.4.36 </t>
  </si>
  <si>
    <t xml:space="preserve">RETENCIÓN EN LA FUENTE E IMPUESTO DE TIMBRE </t>
  </si>
  <si>
    <t xml:space="preserve">2.4.40 </t>
  </si>
  <si>
    <t xml:space="preserve">IMPUESTOS, CONTRIBUCIONES Y TASAS POR PAGAR </t>
  </si>
  <si>
    <t xml:space="preserve">2.4.45 </t>
  </si>
  <si>
    <t xml:space="preserve">IMPUESTO AL VALOR AGREGADO - IVA </t>
  </si>
  <si>
    <t xml:space="preserve">2.4.60  </t>
  </si>
  <si>
    <t>CRÉDITOS JUDICIALES - SENTENCIAS</t>
  </si>
  <si>
    <t xml:space="preserve">2.4.90 </t>
  </si>
  <si>
    <t xml:space="preserve">OTRAS CUENTAS POR PAGAR </t>
  </si>
  <si>
    <t>PASIVOS POR BENEFICIOS A LOS EMPLEADOS</t>
  </si>
  <si>
    <t xml:space="preserve">2.5 </t>
  </si>
  <si>
    <t xml:space="preserve">BENEFICIOS A LOS EMPLEADOS </t>
  </si>
  <si>
    <t xml:space="preserve">2.5.11 </t>
  </si>
  <si>
    <t xml:space="preserve">BENEFICIOS A LOS EMPLEADOS A CORTO PLAZO </t>
  </si>
  <si>
    <t xml:space="preserve">PROVISIONES </t>
  </si>
  <si>
    <t xml:space="preserve">2.7 </t>
  </si>
  <si>
    <t>5</t>
  </si>
  <si>
    <t xml:space="preserve">2.7.01 </t>
  </si>
  <si>
    <t xml:space="preserve">LITIGIOS Y DEMANDAS </t>
  </si>
  <si>
    <t xml:space="preserve">2.7.90 </t>
  </si>
  <si>
    <t>PROVISIONES DIVERSAS</t>
  </si>
  <si>
    <t>Total Pasivos corrientes</t>
  </si>
  <si>
    <t>PASIVOS  NO CORRIENTES</t>
  </si>
  <si>
    <t>23</t>
  </si>
  <si>
    <t>Total Pasivos no corrientes</t>
  </si>
  <si>
    <t xml:space="preserve">TOTAL PASIVO  </t>
  </si>
  <si>
    <t xml:space="preserve">3 </t>
  </si>
  <si>
    <t xml:space="preserve">PATRIMONIO </t>
  </si>
  <si>
    <t xml:space="preserve">3.1 </t>
  </si>
  <si>
    <t xml:space="preserve">PATRIMONIO DE LAS ENTIDADES DE GOBIERNO </t>
  </si>
  <si>
    <t>6</t>
  </si>
  <si>
    <t xml:space="preserve">3.1.05 </t>
  </si>
  <si>
    <t xml:space="preserve">CAPITAL FISCAL </t>
  </si>
  <si>
    <t xml:space="preserve">3.1.09 </t>
  </si>
  <si>
    <t xml:space="preserve">RESULTADOS DE EJERCICIOS ANTERIORES </t>
  </si>
  <si>
    <t xml:space="preserve">3.1.10 </t>
  </si>
  <si>
    <t>RESULTADO DEL EJERCICIO</t>
  </si>
  <si>
    <t>TOTAL PASIVO Y PATRIMONIO</t>
  </si>
  <si>
    <t xml:space="preserve">8 </t>
  </si>
  <si>
    <t xml:space="preserve">CUENTAS DE ORDEN DEUDORAS </t>
  </si>
  <si>
    <t xml:space="preserve">8.1 </t>
  </si>
  <si>
    <t xml:space="preserve">ACTIVOS CONTINGENTES </t>
  </si>
  <si>
    <t xml:space="preserve">8.3 </t>
  </si>
  <si>
    <t xml:space="preserve">DEUDORAS DE CONTROL </t>
  </si>
  <si>
    <t xml:space="preserve">8.9 </t>
  </si>
  <si>
    <t xml:space="preserve">DEUDORAS POR CONTRA (CR) </t>
  </si>
  <si>
    <t xml:space="preserve">9 </t>
  </si>
  <si>
    <t xml:space="preserve">CUENTAS DE ORDEN ACREEDORAS </t>
  </si>
  <si>
    <t xml:space="preserve">9.1 </t>
  </si>
  <si>
    <t xml:space="preserve">PASIVOS CONTINGENTES </t>
  </si>
  <si>
    <t xml:space="preserve">9.3 </t>
  </si>
  <si>
    <t xml:space="preserve">ACREEDORAS DE CONTROL </t>
  </si>
  <si>
    <t xml:space="preserve">9.9 </t>
  </si>
  <si>
    <t xml:space="preserve">ACREEDORAS POR CONTRA (DB) </t>
  </si>
  <si>
    <t>LUIS ALVARO PARDO BECERRA</t>
  </si>
  <si>
    <t>BIBIANA MARCELA GUTIERREZ CASTRO</t>
  </si>
  <si>
    <t>Representante Legal</t>
  </si>
  <si>
    <t xml:space="preserve">Vicepresidente Administrativo y Financiero  ( E ) </t>
  </si>
  <si>
    <t>CC.19.272.686 Btá</t>
  </si>
  <si>
    <t>CC.53.122.017 Btá</t>
  </si>
  <si>
    <t>ARIEL RAMIRO POLANÍA MEDINA</t>
  </si>
  <si>
    <t>CANDY JOHANA GÓMEZ RODRÍGUEZ</t>
  </si>
  <si>
    <t>Coordinador Grupo de Recursos Financieros</t>
  </si>
  <si>
    <t>Contador Público</t>
  </si>
  <si>
    <t>CC.79.593.115 Btá</t>
  </si>
  <si>
    <t>CC. 65.801.212 Purificación</t>
  </si>
  <si>
    <t>T.P. 215807-T</t>
  </si>
  <si>
    <t>Elaboró: Diana Martinez.Contratista. Natalia Camacho. Daniela Melendez -Analista. Candy Gómez-Contador</t>
  </si>
  <si>
    <t>Revisó: Ariel Ramiro Polanía Medina - Coordinador Grupo de Recursos Financieros</t>
  </si>
  <si>
    <t>ESTADO DE RESULTADOS COMPARATIVO</t>
  </si>
  <si>
    <t>DEL 1 ENERO AL 31 DE MARZO DE 2025 Y 1 DE ENERO AL 31 DE MARZO DE 2024</t>
  </si>
  <si>
    <t>( Cifras en pesos )</t>
  </si>
  <si>
    <t xml:space="preserve"> </t>
  </si>
  <si>
    <t>CODIGO</t>
  </si>
  <si>
    <t>CUENTAS</t>
  </si>
  <si>
    <t>MARZO 2024</t>
  </si>
  <si>
    <t>INGRESOS SIN CONTRAPRESTACION</t>
  </si>
  <si>
    <t xml:space="preserve">4.1 </t>
  </si>
  <si>
    <t xml:space="preserve">INGRESOS FISCALES  </t>
  </si>
  <si>
    <t>7</t>
  </si>
  <si>
    <t xml:space="preserve">4.1.10 </t>
  </si>
  <si>
    <t xml:space="preserve">CONTRIBUCIONES, TASAS E INGRESOS NO TRIBUTARIOS </t>
  </si>
  <si>
    <t xml:space="preserve">4.4 </t>
  </si>
  <si>
    <t xml:space="preserve">TRANSFERENCIAS Y SUBVENCIONES </t>
  </si>
  <si>
    <t xml:space="preserve">4.4.13 </t>
  </si>
  <si>
    <t xml:space="preserve">SISTEMA GENERAL DE REGALÍAS </t>
  </si>
  <si>
    <t>4.4.28</t>
  </si>
  <si>
    <t>OTRAS TRANSFERENCIAS</t>
  </si>
  <si>
    <t xml:space="preserve">4.7 </t>
  </si>
  <si>
    <t xml:space="preserve">OPERACIONES INTERINSTITUCIONALES </t>
  </si>
  <si>
    <t xml:space="preserve">4.7.05 </t>
  </si>
  <si>
    <t xml:space="preserve">FONDOS RECIBIDOS </t>
  </si>
  <si>
    <t xml:space="preserve">4.7.22 </t>
  </si>
  <si>
    <t xml:space="preserve">OPERACIONES SIN FLUJO DE EFECTIVO </t>
  </si>
  <si>
    <t xml:space="preserve">4.8 </t>
  </si>
  <si>
    <t xml:space="preserve">OTROS INGRESOS  </t>
  </si>
  <si>
    <t xml:space="preserve">4.8.08 </t>
  </si>
  <si>
    <t xml:space="preserve">INGRESOS DIVERSOS </t>
  </si>
  <si>
    <t>INGRESOS CON CONTRAPRESTACION</t>
  </si>
  <si>
    <t xml:space="preserve">4.3 </t>
  </si>
  <si>
    <t xml:space="preserve">VENTA DE SERVICIOS </t>
  </si>
  <si>
    <t>4.3.05</t>
  </si>
  <si>
    <t>SERVICIOS EDUCATIVOS</t>
  </si>
  <si>
    <t xml:space="preserve">4.3.60 </t>
  </si>
  <si>
    <t xml:space="preserve">SERVICIOS DE DOCUMENTACIÓN E IDENTIFICACIÓN </t>
  </si>
  <si>
    <t xml:space="preserve">4.3.90 </t>
  </si>
  <si>
    <t xml:space="preserve">OTROS SERVICIOS </t>
  </si>
  <si>
    <t xml:space="preserve">4.8.02 </t>
  </si>
  <si>
    <t xml:space="preserve">FINANCIEROS </t>
  </si>
  <si>
    <t>4.8.30</t>
  </si>
  <si>
    <t>REVERSIÓN DE LAS PÉRDIDAS POR DETERIORO DE VALOR</t>
  </si>
  <si>
    <t>4.8.31</t>
  </si>
  <si>
    <t>REVERSIÓN DE PROVISIONES</t>
  </si>
  <si>
    <t xml:space="preserve">GASTOS ADMINISTRACIÓN Y OPERACIÓN </t>
  </si>
  <si>
    <t xml:space="preserve">5.1 </t>
  </si>
  <si>
    <t xml:space="preserve">DE ADMINISTRACIÓN Y OPERACIÓN </t>
  </si>
  <si>
    <t>8</t>
  </si>
  <si>
    <t xml:space="preserve">5.1.01 </t>
  </si>
  <si>
    <t xml:space="preserve">SUELDOS Y SALARIOS </t>
  </si>
  <si>
    <t xml:space="preserve">5.1.03 </t>
  </si>
  <si>
    <t xml:space="preserve">CONTRIBUCIONES EFECTIVAS </t>
  </si>
  <si>
    <t xml:space="preserve">5.1.04 </t>
  </si>
  <si>
    <t xml:space="preserve">APORTES SOBRE LA NÓMINA </t>
  </si>
  <si>
    <t xml:space="preserve">5.1.07 </t>
  </si>
  <si>
    <t xml:space="preserve">PRESTACIONES SOCIALES </t>
  </si>
  <si>
    <t xml:space="preserve">5.1.08 </t>
  </si>
  <si>
    <t xml:space="preserve">GASTOS DE PERSONAL DIVERSOS </t>
  </si>
  <si>
    <t xml:space="preserve">5.1.11 </t>
  </si>
  <si>
    <t xml:space="preserve">GENERALES </t>
  </si>
  <si>
    <t xml:space="preserve">5.1.20 </t>
  </si>
  <si>
    <t xml:space="preserve">IMPUESTOS, CONTRIBUCIONES Y TASAS </t>
  </si>
  <si>
    <t xml:space="preserve">5.3 </t>
  </si>
  <si>
    <t xml:space="preserve">DETERIORO, DEPRECIACIONES, AMORTIZACIONES Y PROVISIONES </t>
  </si>
  <si>
    <t>5.3.47</t>
  </si>
  <si>
    <t>DETERIORO DE CUENTAS POR COBRAR</t>
  </si>
  <si>
    <t xml:space="preserve">5.3.60 </t>
  </si>
  <si>
    <t xml:space="preserve">DEPRECIACIÓN DE PROPIEDADES, PLANTA Y EQUIPO </t>
  </si>
  <si>
    <t xml:space="preserve">5.3.66 </t>
  </si>
  <si>
    <t xml:space="preserve">AMORTIZACIÓN DE ACTIVOS INTANGIBLES </t>
  </si>
  <si>
    <t>5.3.68</t>
  </si>
  <si>
    <t>PROVISIÓN LITIGIOS Y DEMANDAS</t>
  </si>
  <si>
    <t>5.3.73</t>
  </si>
  <si>
    <t xml:space="preserve">5.4 </t>
  </si>
  <si>
    <t xml:space="preserve">5.4.23 </t>
  </si>
  <si>
    <t xml:space="preserve">OTRAS TRANSFERENCIAS </t>
  </si>
  <si>
    <t xml:space="preserve">5.7 </t>
  </si>
  <si>
    <t xml:space="preserve">5.7.20 </t>
  </si>
  <si>
    <t xml:space="preserve">OPERACIONES DE ENLACE </t>
  </si>
  <si>
    <t xml:space="preserve">5.8 </t>
  </si>
  <si>
    <t xml:space="preserve">OTROS GASTOS </t>
  </si>
  <si>
    <t>5.8.02</t>
  </si>
  <si>
    <t>COMISIONES</t>
  </si>
  <si>
    <t xml:space="preserve">5.8.04 </t>
  </si>
  <si>
    <t>5.8.90</t>
  </si>
  <si>
    <t>GASTOS DIVERSOS</t>
  </si>
  <si>
    <t xml:space="preserve">5.8.93 </t>
  </si>
  <si>
    <t xml:space="preserve">DEVOLUCIONES Y DESCUENTOS INGRESOS FISCALES </t>
  </si>
  <si>
    <t>EXCEDENTE (DEFICIT)  DEL EJERCICIO</t>
  </si>
  <si>
    <t>CC. 79.593.115 Btá</t>
  </si>
  <si>
    <t xml:space="preserve">923272460 - Agencia Nacional de Minería </t>
  </si>
  <si>
    <t xml:space="preserve">ENTIDADES DE GOBIERNO </t>
  </si>
  <si>
    <t>01-01-2025 al 31-03-2025</t>
  </si>
  <si>
    <t xml:space="preserve">INFORMACIÓN CONTABLE PUBLICA - CONVERGENCIA </t>
  </si>
  <si>
    <t xml:space="preserve">CGN2015_002_OPERACIONES_RECIPROCAS_CONVERGENCIA </t>
  </si>
  <si>
    <t>ENVÍO NÚMERO 4581544</t>
  </si>
  <si>
    <t>FECHA RECEPCIÓN 2025-04-29 16:35:17</t>
  </si>
  <si>
    <t>NOMBRE</t>
  </si>
  <si>
    <t>ENTIDAD RECIPROCA</t>
  </si>
  <si>
    <t>VALOR CORRIENTE(Pesos)</t>
  </si>
  <si>
    <t>VALOR NO CORRIENTE(Pesos)</t>
  </si>
  <si>
    <t xml:space="preserve">  </t>
  </si>
  <si>
    <t xml:space="preserve">518059952095,71 </t>
  </si>
  <si>
    <t xml:space="preserve">2099780800,00 </t>
  </si>
  <si>
    <t xml:space="preserve">31999064608,67 </t>
  </si>
  <si>
    <t xml:space="preserve">0,00 </t>
  </si>
  <si>
    <t xml:space="preserve">1.3.37.02 </t>
  </si>
  <si>
    <t xml:space="preserve">923272447 - SISTEMA GENERAL DE REGALÍAS </t>
  </si>
  <si>
    <t xml:space="preserve">486060887487,04 </t>
  </si>
  <si>
    <t xml:space="preserve">476858501682,09 </t>
  </si>
  <si>
    <t xml:space="preserve">1.9.08.01 </t>
  </si>
  <si>
    <t xml:space="preserve">EN ADMINISTRACIÓN </t>
  </si>
  <si>
    <t xml:space="preserve">25200000 - SERVICIO GEOLOGICO COLOMBIANO </t>
  </si>
  <si>
    <t xml:space="preserve">1841410000,00 </t>
  </si>
  <si>
    <t xml:space="preserve">041400000 - Empresa Nacional Promotora del Desarrollo Territorial S.A. (ENTERRITORIO) </t>
  </si>
  <si>
    <t xml:space="preserve">12682549894,23 </t>
  </si>
  <si>
    <t xml:space="preserve">923272394 - Dirección General de Crédito Público y Tesoro Nacional (DGCPTN) </t>
  </si>
  <si>
    <t xml:space="preserve">462334541787,86 </t>
  </si>
  <si>
    <t xml:space="preserve">9202385804,95 </t>
  </si>
  <si>
    <t xml:space="preserve">1.9.86.04 </t>
  </si>
  <si>
    <t xml:space="preserve">GASTO DIFERIDO POR TRANSFERENCIAS CONDICIONADAS </t>
  </si>
  <si>
    <t xml:space="preserve">922500000 - UNIDAD DE PLANEACION MINERO ENERGETICA - UPME - </t>
  </si>
  <si>
    <t xml:space="preserve">1.9.86.05 </t>
  </si>
  <si>
    <t xml:space="preserve">GASTO DIFERIDO POR SUBVENCIONES CONDICIONADAS </t>
  </si>
  <si>
    <t xml:space="preserve">220254261 - E.S.E. UNIDAD HOSPITAL JUAN LUIS LONDOÑO DE ZULIA </t>
  </si>
  <si>
    <t xml:space="preserve">197297881,24 </t>
  </si>
  <si>
    <t xml:space="preserve">122577407,24 </t>
  </si>
  <si>
    <t xml:space="preserve">2.4.07.26 </t>
  </si>
  <si>
    <t xml:space="preserve">RENDIMIENTOS FINANCIEROS </t>
  </si>
  <si>
    <t xml:space="preserve">3726557,00 </t>
  </si>
  <si>
    <t xml:space="preserve">2.4.40.03 </t>
  </si>
  <si>
    <t xml:space="preserve">IMPUESTO PREDIAL UNIFICADO </t>
  </si>
  <si>
    <t xml:space="preserve">219115491 - NOBSA </t>
  </si>
  <si>
    <t xml:space="preserve">70993917,00 </t>
  </si>
  <si>
    <t xml:space="preserve">2.4.90.55 </t>
  </si>
  <si>
    <t xml:space="preserve">SERVICIOS </t>
  </si>
  <si>
    <t xml:space="preserve">923269422 - SERVICIOS POSTALES NACIONALES S.A. </t>
  </si>
  <si>
    <t xml:space="preserve">4 </t>
  </si>
  <si>
    <t xml:space="preserve">INGRESOS </t>
  </si>
  <si>
    <t xml:space="preserve">2423250711,97 </t>
  </si>
  <si>
    <t xml:space="preserve">2294258000,97 </t>
  </si>
  <si>
    <t xml:space="preserve">4.7.05.08 </t>
  </si>
  <si>
    <t xml:space="preserve">FUNCIONAMIENTO </t>
  </si>
  <si>
    <t xml:space="preserve">668139036,38 </t>
  </si>
  <si>
    <t xml:space="preserve">4.7.05.10 </t>
  </si>
  <si>
    <t xml:space="preserve">INVERSIÓN </t>
  </si>
  <si>
    <t xml:space="preserve">1626118964,59 </t>
  </si>
  <si>
    <t xml:space="preserve">128992711,00 </t>
  </si>
  <si>
    <t xml:space="preserve">4.7.22.01 </t>
  </si>
  <si>
    <t xml:space="preserve">CRUCE DE CUENTAS </t>
  </si>
  <si>
    <t xml:space="preserve">011300000 - MINISTERIO DE EDUCACION NACIONAL </t>
  </si>
  <si>
    <t xml:space="preserve">1644157,00 </t>
  </si>
  <si>
    <t xml:space="preserve">910300000 - DIAN - RECAUDADOR </t>
  </si>
  <si>
    <t xml:space="preserve">127348554,00 </t>
  </si>
  <si>
    <t xml:space="preserve">5 </t>
  </si>
  <si>
    <t xml:space="preserve">GASTOS </t>
  </si>
  <si>
    <t xml:space="preserve">4518333008,55 </t>
  </si>
  <si>
    <t xml:space="preserve">367561715,75 </t>
  </si>
  <si>
    <t xml:space="preserve">260454500,00 </t>
  </si>
  <si>
    <t xml:space="preserve">5.1.04.01 </t>
  </si>
  <si>
    <t xml:space="preserve">APORTES AL ICBF </t>
  </si>
  <si>
    <t xml:space="preserve">156270000,00 </t>
  </si>
  <si>
    <t xml:space="preserve">023900000 - INSTITUTO COLOMBIANO DE BIENESTAR FAMILIAR -ICBF- </t>
  </si>
  <si>
    <t xml:space="preserve">5.1.04.02 </t>
  </si>
  <si>
    <t xml:space="preserve">APORTES AL SENA </t>
  </si>
  <si>
    <t xml:space="preserve">104184500,00 </t>
  </si>
  <si>
    <t xml:space="preserve">026800000 - SERVICIO NACIONAL DE APRENDIZAJE -SENA- </t>
  </si>
  <si>
    <t xml:space="preserve">78672090,75 </t>
  </si>
  <si>
    <t xml:space="preserve">5.1.11.17 </t>
  </si>
  <si>
    <t xml:space="preserve">SERVICIOS PÚBLICOS </t>
  </si>
  <si>
    <t xml:space="preserve">037400000 - CENTRALES ELECTRICAS DE NORTE DE SANTANDER S.A.-E.S.P. </t>
  </si>
  <si>
    <t xml:space="preserve">8251658,00 </t>
  </si>
  <si>
    <t xml:space="preserve">038900000 - ELECTRIFICADORA  SANTANDER S.A. -E.S.P.- </t>
  </si>
  <si>
    <t xml:space="preserve">11182529,00 </t>
  </si>
  <si>
    <t xml:space="preserve">094500000 - E.S.P. EMPRESA DISTRIBUIDORA DEL PACÍFICO S.A. - </t>
  </si>
  <si>
    <t xml:space="preserve">5106672,00 </t>
  </si>
  <si>
    <t xml:space="preserve">132417000 - EMPRESA DE OBRAS SANITARIAS DE CALDAS LTDA. - </t>
  </si>
  <si>
    <t xml:space="preserve">118742,00 </t>
  </si>
  <si>
    <t xml:space="preserve">230105001 - EMPRESAS PUBLICAS DE MEDELLÍN </t>
  </si>
  <si>
    <t xml:space="preserve">12118622,86 </t>
  </si>
  <si>
    <t xml:space="preserve">230205001 - EMPRESAS VARIAS DE MEDELLÍN </t>
  </si>
  <si>
    <t xml:space="preserve">452282,38 </t>
  </si>
  <si>
    <t xml:space="preserve">230673001 - E.S.P. EMPRESA IBAGUEREÑA DE ACUEDUCTO Y ALCANTARILLADO S.A. </t>
  </si>
  <si>
    <t xml:space="preserve">304902,00 </t>
  </si>
  <si>
    <t xml:space="preserve">231276001 - EMPRESAS MUNICIPALES DE CALI E.I.C.E E.S.P. </t>
  </si>
  <si>
    <t xml:space="preserve">1824349,51 </t>
  </si>
  <si>
    <t xml:space="preserve">234011001 - E.S.P. EMPRESA DE ACUEDUCTO Y ALCANTARILLADO DE BOGOTÁ </t>
  </si>
  <si>
    <t xml:space="preserve">849060,00 </t>
  </si>
  <si>
    <t xml:space="preserve">234111001 - E.S.P. EMPRESA DE TELECOMUNICACIONES DE BOGOTA S.A. </t>
  </si>
  <si>
    <t xml:space="preserve">1654067,00 </t>
  </si>
  <si>
    <t xml:space="preserve">239868001 - COMPAÑIA DE ACUEDUCTO METROPOLITANO DE BUCARAMANGA </t>
  </si>
  <si>
    <t xml:space="preserve">272562,00 </t>
  </si>
  <si>
    <t xml:space="preserve">923270864 - E.S.P EMPRESA PUBLICA DE ALCANTARILLADO DE SANTANDER S.A. </t>
  </si>
  <si>
    <t xml:space="preserve">203509,00 </t>
  </si>
  <si>
    <t xml:space="preserve">923269813 - E.S.P EPM TELECOMUNICACIONES S.A. - UNE </t>
  </si>
  <si>
    <t xml:space="preserve">3417648,00 </t>
  </si>
  <si>
    <t xml:space="preserve">923271372 - E.S.P. EMPRESAS PUBLICAS DE AMAGA S.A </t>
  </si>
  <si>
    <t xml:space="preserve">144311,00 </t>
  </si>
  <si>
    <t xml:space="preserve">923272653 - E.S.P. Empresa de Servicios Públicos del Municipío Villa de San Diego de Ubaté </t>
  </si>
  <si>
    <t xml:space="preserve">436366,00 </t>
  </si>
  <si>
    <t xml:space="preserve">923272877 -  E.S.P Empresa de Servicios Públicos   de Aseo del Noroeste de Caldas S.A.S </t>
  </si>
  <si>
    <t xml:space="preserve">152400,00 </t>
  </si>
  <si>
    <t xml:space="preserve">923273133 - E.S.P. Caribemar de la Costa S.A.S. </t>
  </si>
  <si>
    <t xml:space="preserve">32182410,00 </t>
  </si>
  <si>
    <t xml:space="preserve">28435125,00 </t>
  </si>
  <si>
    <t xml:space="preserve">5.1.20.01 </t>
  </si>
  <si>
    <t xml:space="preserve">26192909,00 </t>
  </si>
  <si>
    <t xml:space="preserve">210168001 - BUCARAMANGA </t>
  </si>
  <si>
    <t xml:space="preserve">11053784,00 </t>
  </si>
  <si>
    <t xml:space="preserve">210173001 - IBAGUE </t>
  </si>
  <si>
    <t xml:space="preserve">7149000,00 </t>
  </si>
  <si>
    <t xml:space="preserve">213005030 - AMAGÁ </t>
  </si>
  <si>
    <t xml:space="preserve">317724,00 </t>
  </si>
  <si>
    <t xml:space="preserve">214325843 - UBATÉ </t>
  </si>
  <si>
    <t xml:space="preserve">3945844,00 </t>
  </si>
  <si>
    <t xml:space="preserve">5.1.20.34 </t>
  </si>
  <si>
    <t xml:space="preserve">SOBRETASA AMBIENTAL </t>
  </si>
  <si>
    <t xml:space="preserve">2242216,00 </t>
  </si>
  <si>
    <t xml:space="preserve">021368000 - CORPORACION AUTONOMA REGIONAL DE DEFENSA DE LA MESETA DE BUCARAMANGA -- </t>
  </si>
  <si>
    <t xml:space="preserve">4072378242,44 </t>
  </si>
  <si>
    <t xml:space="preserve">5.4.23.03 </t>
  </si>
  <si>
    <t xml:space="preserve">PARA GASTOS DE FUNCIONAMIENTO </t>
  </si>
  <si>
    <t xml:space="preserve">78393050,36 </t>
  </si>
  <si>
    <t xml:space="preserve">5.7.20.80 </t>
  </si>
  <si>
    <t xml:space="preserve">RECAUDOS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</si>
</sst>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_P_t_s_-;\-* #,##0\ _P_t_s_-;_-* &quot;-&quot;\ _P_t_s_-;_-@_-"/>
    <numFmt numFmtId="168" formatCode="_(&quot;$&quot;* #,##0.00_);_(&quot;$&quot;* \(#,##0.00\);_(&quot;$&quot;* &quot;-&quot;??_);_(@_)"/>
  </numFmts>
  <fonts count="32">
    <font>
      <sz val="10"/>
      <color indexed="8"/>
      <name val="MS Sans Serif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3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2"/>
      <color indexed="8"/>
      <name val="MS Sans Serif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MS Sans Serif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MS Sans Serif"/>
    </font>
    <font>
      <b/>
      <sz val="14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1"/>
      <color indexed="8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7" fillId="0" borderId="0"/>
    <xf numFmtId="0" fontId="23" fillId="0" borderId="0"/>
    <xf numFmtId="0" fontId="13" fillId="0" borderId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56">
    <xf numFmtId="0" fontId="0" fillId="0" borderId="0" xfId="0"/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0" fontId="10" fillId="0" borderId="0" xfId="18" applyNumberFormat="1" applyFont="1" applyFill="1" applyBorder="1" applyAlignment="1">
      <alignment horizontal="center" vertical="center"/>
    </xf>
    <xf numFmtId="0" fontId="11" fillId="0" borderId="0" xfId="0" applyFont="1"/>
    <xf numFmtId="10" fontId="12" fillId="0" borderId="0" xfId="18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0" fontId="11" fillId="0" borderId="0" xfId="18" applyNumberFormat="1" applyFont="1" applyFill="1" applyAlignment="1">
      <alignment vertical="center"/>
    </xf>
    <xf numFmtId="4" fontId="1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0" fontId="11" fillId="0" borderId="0" xfId="18" applyNumberFormat="1" applyFont="1" applyFill="1"/>
    <xf numFmtId="0" fontId="19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2" borderId="0" xfId="0" applyFont="1" applyFill="1"/>
    <xf numFmtId="49" fontId="11" fillId="0" borderId="0" xfId="0" applyNumberFormat="1" applyFont="1" applyAlignment="1">
      <alignment horizontal="center"/>
    </xf>
    <xf numFmtId="10" fontId="11" fillId="0" borderId="0" xfId="18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4" fontId="12" fillId="0" borderId="0" xfId="3" applyNumberFormat="1" applyFont="1" applyFill="1" applyBorder="1" applyAlignment="1">
      <alignment horizontal="right" vertical="center"/>
    </xf>
    <xf numFmtId="4" fontId="11" fillId="0" borderId="0" xfId="3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4" fontId="17" fillId="0" borderId="0" xfId="3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0" fontId="11" fillId="0" borderId="0" xfId="18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10" fontId="12" fillId="0" borderId="0" xfId="18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/>
    </xf>
    <xf numFmtId="10" fontId="11" fillId="0" borderId="0" xfId="18" applyNumberFormat="1" applyFont="1" applyFill="1" applyBorder="1" applyAlignment="1">
      <alignment horizontal="left" vertical="center"/>
    </xf>
    <xf numFmtId="10" fontId="11" fillId="0" borderId="0" xfId="18" applyNumberFormat="1" applyFont="1" applyFill="1" applyBorder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10" fontId="12" fillId="0" borderId="0" xfId="18" applyNumberFormat="1" applyFont="1" applyFill="1" applyBorder="1" applyAlignment="1">
      <alignment horizontal="centerContinuous"/>
    </xf>
    <xf numFmtId="4" fontId="11" fillId="0" borderId="0" xfId="0" applyNumberFormat="1" applyFont="1"/>
    <xf numFmtId="49" fontId="11" fillId="0" borderId="0" xfId="0" applyNumberFormat="1" applyFont="1"/>
    <xf numFmtId="4" fontId="12" fillId="0" borderId="0" xfId="0" applyNumberFormat="1" applyFont="1" applyAlignment="1">
      <alignment horizontal="centerContinuous"/>
    </xf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 shrinkToFit="1"/>
    </xf>
    <xf numFmtId="0" fontId="11" fillId="0" borderId="0" xfId="0" applyFont="1" applyAlignment="1">
      <alignment shrinkToFit="1"/>
    </xf>
    <xf numFmtId="0" fontId="14" fillId="0" borderId="0" xfId="0" applyFont="1" applyAlignment="1">
      <alignment shrinkToFit="1"/>
    </xf>
    <xf numFmtId="4" fontId="12" fillId="0" borderId="0" xfId="0" applyNumberFormat="1" applyFont="1" applyAlignment="1">
      <alignment horizontal="center" shrinkToFit="1"/>
    </xf>
    <xf numFmtId="10" fontId="12" fillId="0" borderId="0" xfId="18" applyNumberFormat="1" applyFont="1" applyFill="1" applyBorder="1" applyAlignment="1">
      <alignment horizontal="center" shrinkToFit="1"/>
    </xf>
    <xf numFmtId="0" fontId="12" fillId="0" borderId="0" xfId="0" applyFont="1" applyAlignment="1">
      <alignment shrinkToFit="1"/>
    </xf>
    <xf numFmtId="49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3" fontId="10" fillId="0" borderId="0" xfId="0" applyNumberFormat="1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0" fontId="10" fillId="0" borderId="0" xfId="18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49" fontId="15" fillId="0" borderId="0" xfId="0" applyNumberFormat="1" applyFont="1" applyAlignment="1">
      <alignment horizontal="left" vertical="center" shrinkToFit="1"/>
    </xf>
    <xf numFmtId="49" fontId="10" fillId="0" borderId="0" xfId="0" applyNumberFormat="1" applyFont="1" applyAlignment="1">
      <alignment horizontal="left" vertical="center" shrinkToFit="1"/>
    </xf>
    <xf numFmtId="4" fontId="11" fillId="0" borderId="0" xfId="0" applyNumberFormat="1" applyFont="1" applyAlignment="1">
      <alignment vertical="center" shrinkToFit="1"/>
    </xf>
    <xf numFmtId="10" fontId="11" fillId="0" borderId="0" xfId="18" applyNumberFormat="1" applyFont="1" applyFill="1" applyAlignment="1">
      <alignment vertical="center" shrinkToFit="1"/>
    </xf>
    <xf numFmtId="49" fontId="16" fillId="0" borderId="0" xfId="0" applyNumberFormat="1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49" fontId="17" fillId="0" borderId="0" xfId="0" applyNumberFormat="1" applyFont="1" applyAlignment="1">
      <alignment horizontal="left" vertical="center" shrinkToFit="1"/>
    </xf>
    <xf numFmtId="4" fontId="17" fillId="0" borderId="0" xfId="0" applyNumberFormat="1" applyFont="1" applyAlignment="1">
      <alignment vertical="center" shrinkToFit="1"/>
    </xf>
    <xf numFmtId="3" fontId="18" fillId="0" borderId="0" xfId="0" applyNumberFormat="1" applyFont="1" applyAlignment="1">
      <alignment vertical="center" shrinkToFit="1"/>
    </xf>
    <xf numFmtId="10" fontId="18" fillId="0" borderId="0" xfId="18" applyNumberFormat="1" applyFont="1" applyFill="1" applyBorder="1" applyAlignment="1">
      <alignment vertical="center" shrinkToFit="1"/>
    </xf>
    <xf numFmtId="49" fontId="12" fillId="0" borderId="0" xfId="0" applyNumberFormat="1" applyFont="1" applyAlignment="1">
      <alignment vertical="center" shrinkToFit="1"/>
    </xf>
    <xf numFmtId="4" fontId="10" fillId="0" borderId="0" xfId="0" applyNumberFormat="1" applyFont="1" applyAlignment="1">
      <alignment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vertical="center" shrinkToFit="1"/>
    </xf>
    <xf numFmtId="4" fontId="18" fillId="0" borderId="0" xfId="0" applyNumberFormat="1" applyFont="1" applyAlignment="1">
      <alignment vertical="center" shrinkToFit="1"/>
    </xf>
    <xf numFmtId="49" fontId="18" fillId="0" borderId="0" xfId="0" applyNumberFormat="1" applyFont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49" fontId="16" fillId="0" borderId="0" xfId="0" applyNumberFormat="1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4" fontId="16" fillId="0" borderId="0" xfId="0" applyNumberFormat="1" applyFont="1" applyAlignment="1">
      <alignment vertical="center" shrinkToFit="1"/>
    </xf>
    <xf numFmtId="3" fontId="11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49" fontId="11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4" fontId="11" fillId="0" borderId="0" xfId="0" applyNumberFormat="1" applyFont="1" applyAlignment="1">
      <alignment shrinkToFit="1"/>
    </xf>
    <xf numFmtId="49" fontId="17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49" fontId="12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8" fillId="0" borderId="0" xfId="0" applyFont="1" applyAlignment="1">
      <alignment vertical="center" shrinkToFit="1"/>
    </xf>
    <xf numFmtId="10" fontId="11" fillId="0" borderId="0" xfId="18" applyNumberFormat="1" applyFont="1" applyFill="1" applyAlignment="1">
      <alignment shrinkToFit="1"/>
    </xf>
    <xf numFmtId="0" fontId="19" fillId="0" borderId="0" xfId="0" applyFont="1" applyAlignment="1">
      <alignment horizontal="center" vertical="center" shrinkToFit="1"/>
    </xf>
    <xf numFmtId="4" fontId="12" fillId="0" borderId="0" xfId="0" applyNumberFormat="1" applyFont="1" applyAlignment="1">
      <alignment horizontal="left" vertical="center" shrinkToFit="1"/>
    </xf>
    <xf numFmtId="4" fontId="11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4" fontId="12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shrinkToFit="1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center" vertical="center" shrinkToFit="1"/>
    </xf>
    <xf numFmtId="2" fontId="12" fillId="0" borderId="0" xfId="0" applyNumberFormat="1" applyFont="1" applyAlignment="1">
      <alignment horizontal="center" vertical="center" shrinkToFit="1"/>
    </xf>
    <xf numFmtId="2" fontId="12" fillId="0" borderId="0" xfId="0" applyNumberFormat="1" applyFont="1" applyAlignment="1">
      <alignment horizontal="center" vertical="center"/>
    </xf>
    <xf numFmtId="0" fontId="11" fillId="0" borderId="0" xfId="3" applyNumberFormat="1" applyFont="1" applyFill="1" applyBorder="1" applyAlignment="1"/>
    <xf numFmtId="0" fontId="24" fillId="0" borderId="0" xfId="0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24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shrinkToFit="1"/>
    </xf>
    <xf numFmtId="49" fontId="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 shrinkToFit="1"/>
    </xf>
    <xf numFmtId="0" fontId="11" fillId="3" borderId="0" xfId="0" applyFont="1" applyFill="1" applyAlignment="1">
      <alignment shrinkToFit="1"/>
    </xf>
    <xf numFmtId="4" fontId="21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 wrapText="1" shrinkToFit="1"/>
    </xf>
    <xf numFmtId="49" fontId="30" fillId="0" borderId="0" xfId="0" applyNumberFormat="1" applyFont="1" applyAlignment="1">
      <alignment vertical="center" shrinkToFit="1"/>
    </xf>
    <xf numFmtId="0" fontId="3" fillId="0" borderId="0" xfId="10"/>
    <xf numFmtId="0" fontId="31" fillId="4" borderId="1" xfId="10" applyFont="1" applyFill="1" applyBorder="1" applyAlignment="1">
      <alignment horizontal="center" vertical="center" wrapText="1"/>
    </xf>
    <xf numFmtId="0" fontId="3" fillId="0" borderId="2" xfId="10" applyBorder="1" applyAlignment="1">
      <alignment horizontal="left" vertical="center" wrapText="1"/>
    </xf>
    <xf numFmtId="2" fontId="3" fillId="0" borderId="2" xfId="10" applyNumberFormat="1" applyBorder="1" applyAlignment="1">
      <alignment horizontal="right" vertical="center" wrapText="1"/>
    </xf>
    <xf numFmtId="164" fontId="11" fillId="0" borderId="0" xfId="21" applyFont="1" applyAlignment="1">
      <alignment vertical="center"/>
    </xf>
    <xf numFmtId="10" fontId="11" fillId="0" borderId="0" xfId="18" applyNumberFormat="1" applyFont="1" applyAlignment="1">
      <alignment vertical="center"/>
    </xf>
    <xf numFmtId="0" fontId="12" fillId="0" borderId="0" xfId="0" applyFont="1" applyAlignment="1">
      <alignment horizontal="center" shrinkToFit="1"/>
    </xf>
    <xf numFmtId="4" fontId="12" fillId="0" borderId="0" xfId="0" applyNumberFormat="1" applyFont="1" applyAlignment="1">
      <alignment horizontal="center" vertical="center" shrinkToFit="1"/>
    </xf>
    <xf numFmtId="4" fontId="22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" fontId="11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10" applyFont="1" applyAlignment="1">
      <alignment horizontal="center" vertical="center" wrapText="1"/>
    </xf>
    <xf numFmtId="0" fontId="3" fillId="0" borderId="0" xfId="10" applyAlignment="1"/>
  </cellXfs>
  <cellStyles count="22">
    <cellStyle name="Euro" xfId="1" xr:uid="{EA3C442D-1E99-457B-A884-20A6EE9D8407}"/>
    <cellStyle name="Euro 2" xfId="2" xr:uid="{1DCE2D52-4ED3-4C8F-9415-2E141A775D04}"/>
    <cellStyle name="Millares [0]_BCE1299" xfId="3" xr:uid="{33D4D551-C7B4-4665-BB68-036C71E19C13}"/>
    <cellStyle name="Millares 2" xfId="4" xr:uid="{B821F9EA-C50C-45B2-BAAA-48272AED76E3}"/>
    <cellStyle name="Millares 3" xfId="5" xr:uid="{EC6A62D2-B74E-4BB1-A713-D398B6C711D2}"/>
    <cellStyle name="Millares 4" xfId="6" xr:uid="{32C10F58-7573-4A77-A228-14990D028E77}"/>
    <cellStyle name="Millares 5" xfId="7" xr:uid="{B16FA3DA-897C-40EF-8EDA-01FB83135035}"/>
    <cellStyle name="Moneda" xfId="21" builtinId="4"/>
    <cellStyle name="Moneda 2" xfId="8" xr:uid="{789B2D0F-222D-48B1-8CA8-F04300605A98}"/>
    <cellStyle name="Moneda 3" xfId="9" xr:uid="{AF89EC9D-4616-462C-AAD1-2887B60BE954}"/>
    <cellStyle name="Normal" xfId="0" builtinId="0"/>
    <cellStyle name="Normal 2" xfId="10" xr:uid="{4D8E0C37-44A9-4AEA-BEF3-98AEE775B1FF}"/>
    <cellStyle name="Normal 2 2" xfId="11" xr:uid="{9C3339ED-F8E6-4E77-B9A4-12E2180F5628}"/>
    <cellStyle name="Normal 2_Hoja4" xfId="12" xr:uid="{EA98408E-C8AA-4137-B864-41C5F86F3DA6}"/>
    <cellStyle name="Normal 3" xfId="13" xr:uid="{51FCB12B-87F5-4AF8-8AAC-7505CC1F6242}"/>
    <cellStyle name="Normal 4" xfId="14" xr:uid="{0662E59A-8F4B-4AD9-875C-EB727B9E4F71}"/>
    <cellStyle name="Normal 5" xfId="15" xr:uid="{700C30FE-AA9A-472D-BE8D-CD475313CBDF}"/>
    <cellStyle name="Normal 5 2" xfId="16" xr:uid="{E1A8FD79-E51F-4F83-A4DE-EE6DF9E38799}"/>
    <cellStyle name="Normal 6" xfId="17" xr:uid="{29434484-357F-4D0A-8B2B-4BB81AC3BA20}"/>
    <cellStyle name="Porcentaje" xfId="18" builtinId="5"/>
    <cellStyle name="Porcentaje 2" xfId="19" xr:uid="{CE083ED5-FCF9-4C47-9A39-2E8BEEA46948}"/>
    <cellStyle name="Porcentual 2" xfId="20" xr:uid="{08A40C86-B7C3-4E39-86FC-EB17319F57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9A98-C8E1-4CED-BE87-53EC5F35C571}">
  <dimension ref="A1:K326"/>
  <sheetViews>
    <sheetView tabSelected="1" topLeftCell="A106" zoomScale="85" zoomScaleNormal="85" workbookViewId="0">
      <selection activeCell="B182" sqref="B182"/>
    </sheetView>
  </sheetViews>
  <sheetFormatPr defaultColWidth="10.28515625" defaultRowHeight="15.6"/>
  <cols>
    <col min="1" max="1" width="7.5703125" style="67" customWidth="1"/>
    <col min="2" max="2" width="67.7109375" style="67" customWidth="1"/>
    <col min="3" max="3" width="7.42578125" style="132" customWidth="1"/>
    <col min="4" max="4" width="23.7109375" style="106" customWidth="1"/>
    <col min="5" max="5" width="3.5703125" style="67" customWidth="1"/>
    <col min="6" max="6" width="23.7109375" style="106" customWidth="1"/>
    <col min="7" max="7" width="4.42578125" style="67" customWidth="1"/>
    <col min="8" max="8" width="15.7109375" style="106" customWidth="1"/>
    <col min="9" max="9" width="14.42578125" style="112" bestFit="1" customWidth="1"/>
    <col min="10" max="10" width="29.7109375" style="106" bestFit="1" customWidth="1"/>
    <col min="11" max="11" width="18.7109375" style="67" bestFit="1" customWidth="1"/>
    <col min="12" max="16384" width="10.28515625" style="67"/>
  </cols>
  <sheetData>
    <row r="1" spans="1:10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36"/>
    </row>
    <row r="2" spans="1:10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67"/>
    </row>
    <row r="3" spans="1:10">
      <c r="A3" s="146" t="s">
        <v>2</v>
      </c>
      <c r="B3" s="146"/>
      <c r="C3" s="146"/>
      <c r="D3" s="146"/>
      <c r="E3" s="146"/>
      <c r="F3" s="146"/>
      <c r="G3" s="146"/>
      <c r="H3" s="146"/>
      <c r="I3" s="146"/>
      <c r="J3" s="67"/>
    </row>
    <row r="4" spans="1:10" s="68" customFormat="1">
      <c r="A4" s="146" t="s">
        <v>3</v>
      </c>
      <c r="B4" s="146"/>
      <c r="C4" s="146"/>
      <c r="D4" s="146"/>
      <c r="E4" s="146"/>
      <c r="F4" s="146"/>
      <c r="G4" s="146"/>
      <c r="H4" s="146"/>
      <c r="I4" s="146"/>
    </row>
    <row r="5" spans="1:10" s="71" customFormat="1">
      <c r="A5" s="66"/>
      <c r="B5" s="66"/>
      <c r="C5" s="66"/>
      <c r="D5" s="69"/>
      <c r="E5" s="66"/>
      <c r="F5" s="69"/>
      <c r="G5" s="66"/>
      <c r="H5" s="69"/>
      <c r="I5" s="70"/>
      <c r="J5" s="69"/>
    </row>
    <row r="6" spans="1:10" s="78" customFormat="1">
      <c r="A6" s="72"/>
      <c r="B6" s="73"/>
      <c r="D6" s="72" t="s">
        <v>4</v>
      </c>
      <c r="E6" s="75"/>
      <c r="F6" s="72" t="s">
        <v>5</v>
      </c>
      <c r="G6" s="76"/>
      <c r="H6" s="121" t="s">
        <v>6</v>
      </c>
      <c r="I6" s="77" t="s">
        <v>7</v>
      </c>
      <c r="J6" s="74"/>
    </row>
    <row r="7" spans="1:10" s="78" customFormat="1" ht="18">
      <c r="A7" s="79" t="s">
        <v>8</v>
      </c>
      <c r="B7" s="80" t="s">
        <v>9</v>
      </c>
      <c r="C7" s="125" t="s">
        <v>10</v>
      </c>
      <c r="D7" s="81"/>
      <c r="E7" s="75"/>
      <c r="F7" s="81"/>
      <c r="H7" s="81"/>
      <c r="I7" s="82"/>
      <c r="J7" s="81"/>
    </row>
    <row r="8" spans="1:10" s="78" customFormat="1">
      <c r="A8" s="79"/>
      <c r="B8" s="80"/>
      <c r="C8" s="126"/>
      <c r="D8" s="81"/>
      <c r="E8" s="75"/>
      <c r="F8" s="81"/>
      <c r="H8" s="81"/>
      <c r="I8" s="82"/>
      <c r="J8" s="81"/>
    </row>
    <row r="9" spans="1:10" s="78" customFormat="1">
      <c r="A9" s="79"/>
      <c r="B9" s="83" t="s">
        <v>11</v>
      </c>
      <c r="C9" s="127"/>
      <c r="D9" s="81"/>
      <c r="E9" s="75"/>
      <c r="F9" s="81"/>
      <c r="H9" s="81"/>
      <c r="I9" s="82"/>
      <c r="J9" s="81"/>
    </row>
    <row r="10" spans="1:10" s="84" customFormat="1">
      <c r="A10" s="79"/>
      <c r="B10" s="80"/>
      <c r="C10" s="126"/>
      <c r="D10" s="81"/>
      <c r="E10" s="75"/>
      <c r="F10" s="81"/>
      <c r="G10" s="78"/>
      <c r="H10" s="81"/>
      <c r="I10" s="82"/>
      <c r="J10" s="81"/>
    </row>
    <row r="11" spans="1:10" s="84" customFormat="1">
      <c r="A11" s="79"/>
      <c r="B11" s="85" t="s">
        <v>12</v>
      </c>
      <c r="C11" s="127"/>
      <c r="D11" s="86">
        <v>500090410922.42999</v>
      </c>
      <c r="E11" s="75"/>
      <c r="F11" s="86">
        <v>642064180537.79004</v>
      </c>
      <c r="G11" s="87"/>
      <c r="H11" s="93"/>
      <c r="I11" s="88"/>
      <c r="J11" s="86"/>
    </row>
    <row r="12" spans="1:10" s="78" customFormat="1" ht="18">
      <c r="A12" s="80" t="s">
        <v>13</v>
      </c>
      <c r="B12" s="89" t="s">
        <v>12</v>
      </c>
      <c r="C12" s="128" t="s">
        <v>14</v>
      </c>
      <c r="D12" s="90">
        <v>22674648280.98</v>
      </c>
      <c r="E12" s="75"/>
      <c r="F12" s="90">
        <v>40759729322.889999</v>
      </c>
      <c r="G12" s="87"/>
      <c r="H12" s="93"/>
      <c r="I12" s="88"/>
      <c r="J12" s="90"/>
    </row>
    <row r="13" spans="1:10" s="78" customFormat="1">
      <c r="A13" s="91" t="s">
        <v>15</v>
      </c>
      <c r="B13" s="92" t="s">
        <v>16</v>
      </c>
      <c r="C13" s="116"/>
      <c r="D13" s="93">
        <v>101750000</v>
      </c>
      <c r="E13" s="75"/>
      <c r="F13" s="93">
        <v>0</v>
      </c>
      <c r="G13" s="87"/>
      <c r="H13" s="93">
        <v>101750000</v>
      </c>
      <c r="I13" s="88">
        <v>1</v>
      </c>
      <c r="J13" s="93"/>
    </row>
    <row r="14" spans="1:10" s="78" customFormat="1">
      <c r="A14" s="91" t="s">
        <v>17</v>
      </c>
      <c r="B14" s="94" t="s">
        <v>18</v>
      </c>
      <c r="C14" s="116"/>
      <c r="D14" s="93">
        <v>22572898280.98</v>
      </c>
      <c r="E14" s="75"/>
      <c r="F14" s="93">
        <v>40759729322.889999</v>
      </c>
      <c r="G14" s="87"/>
      <c r="H14" s="93">
        <v>-18186831041.91</v>
      </c>
      <c r="I14" s="88">
        <v>-0.44619607009256002</v>
      </c>
      <c r="J14" s="93"/>
    </row>
    <row r="15" spans="1:10" s="78" customFormat="1" hidden="1">
      <c r="A15" s="91" t="s">
        <v>19</v>
      </c>
      <c r="B15" s="94" t="s">
        <v>20</v>
      </c>
      <c r="C15" s="116"/>
      <c r="D15" s="93">
        <v>0</v>
      </c>
      <c r="E15" s="75"/>
      <c r="F15" s="93">
        <v>0</v>
      </c>
      <c r="G15" s="87"/>
      <c r="H15" s="93">
        <v>0</v>
      </c>
      <c r="I15" s="88">
        <v>0</v>
      </c>
      <c r="J15" s="93"/>
    </row>
    <row r="16" spans="1:10" s="78" customFormat="1">
      <c r="A16" s="91"/>
      <c r="B16" s="94"/>
      <c r="C16" s="116"/>
      <c r="D16" s="93"/>
      <c r="E16" s="75"/>
      <c r="F16" s="93"/>
      <c r="G16" s="87"/>
      <c r="H16" s="93"/>
      <c r="I16" s="88"/>
      <c r="J16" s="93"/>
    </row>
    <row r="17" spans="1:10" s="78" customFormat="1">
      <c r="A17" s="80" t="s">
        <v>21</v>
      </c>
      <c r="B17" s="95" t="s">
        <v>22</v>
      </c>
      <c r="C17" s="126"/>
      <c r="D17" s="90">
        <v>477415762641.45001</v>
      </c>
      <c r="E17" s="75"/>
      <c r="F17" s="90">
        <v>601304451214.90002</v>
      </c>
      <c r="G17" s="96"/>
      <c r="H17" s="93"/>
      <c r="I17" s="88"/>
      <c r="J17" s="90"/>
    </row>
    <row r="18" spans="1:10" s="78" customFormat="1">
      <c r="A18" s="91" t="s">
        <v>23</v>
      </c>
      <c r="B18" s="94" t="s">
        <v>24</v>
      </c>
      <c r="C18" s="129" t="s">
        <v>25</v>
      </c>
      <c r="D18" s="93">
        <v>477415762641.45001</v>
      </c>
      <c r="E18" s="75"/>
      <c r="F18" s="93">
        <v>601304451214.90002</v>
      </c>
      <c r="G18" s="96"/>
      <c r="H18" s="93">
        <v>-123888688573.45001</v>
      </c>
      <c r="I18" s="88">
        <v>-0.20603321382893516</v>
      </c>
      <c r="J18" s="93"/>
    </row>
    <row r="19" spans="1:10" s="78" customFormat="1">
      <c r="A19" s="91"/>
      <c r="B19" s="94"/>
      <c r="C19" s="116"/>
      <c r="D19" s="93"/>
      <c r="E19" s="75"/>
      <c r="F19" s="93"/>
      <c r="G19" s="87"/>
      <c r="H19" s="93"/>
      <c r="I19" s="88"/>
      <c r="J19" s="93"/>
    </row>
    <row r="20" spans="1:10" s="78" customFormat="1">
      <c r="A20" s="91"/>
      <c r="B20" s="94"/>
      <c r="C20" s="116"/>
      <c r="D20" s="93"/>
      <c r="E20" s="75"/>
      <c r="F20" s="93"/>
      <c r="G20" s="87"/>
      <c r="H20" s="93"/>
      <c r="I20" s="88"/>
      <c r="J20" s="93"/>
    </row>
    <row r="21" spans="1:10" s="78" customFormat="1">
      <c r="A21" s="97"/>
      <c r="B21" s="98" t="s">
        <v>26</v>
      </c>
      <c r="C21" s="127"/>
      <c r="D21" s="86">
        <v>173409365947.73999</v>
      </c>
      <c r="E21" s="75"/>
      <c r="F21" s="86">
        <v>69390945594.970001</v>
      </c>
      <c r="G21" s="87"/>
      <c r="H21" s="93"/>
      <c r="I21" s="88"/>
      <c r="J21" s="86"/>
    </row>
    <row r="22" spans="1:10" s="78" customFormat="1" ht="18">
      <c r="A22" s="80" t="s">
        <v>27</v>
      </c>
      <c r="B22" s="95" t="s">
        <v>28</v>
      </c>
      <c r="C22" s="128" t="s">
        <v>29</v>
      </c>
      <c r="D22" s="90">
        <v>173409365947.73999</v>
      </c>
      <c r="E22" s="75"/>
      <c r="F22" s="90">
        <v>69390945594.970001</v>
      </c>
      <c r="G22" s="87"/>
      <c r="H22" s="93"/>
      <c r="I22" s="88"/>
      <c r="J22" s="90"/>
    </row>
    <row r="23" spans="1:10" s="78" customFormat="1">
      <c r="A23" s="91" t="s">
        <v>30</v>
      </c>
      <c r="B23" s="94" t="s">
        <v>31</v>
      </c>
      <c r="C23" s="116"/>
      <c r="D23" s="93">
        <v>162998106376.39001</v>
      </c>
      <c r="E23" s="75"/>
      <c r="F23" s="93">
        <v>21313873502.790009</v>
      </c>
      <c r="G23" s="87"/>
      <c r="H23" s="93">
        <v>141684232873.60001</v>
      </c>
      <c r="I23" s="88">
        <v>6.6475121406277182</v>
      </c>
      <c r="J23" s="93"/>
    </row>
    <row r="24" spans="1:10" s="78" customFormat="1">
      <c r="A24" s="91" t="s">
        <v>32</v>
      </c>
      <c r="B24" s="94" t="s">
        <v>33</v>
      </c>
      <c r="C24" s="130" t="s">
        <v>34</v>
      </c>
      <c r="D24" s="93">
        <v>31999064608.669998</v>
      </c>
      <c r="E24" s="75"/>
      <c r="F24" s="93">
        <v>43696242508.629997</v>
      </c>
      <c r="H24" s="93">
        <v>-11697177899.959999</v>
      </c>
      <c r="I24" s="88">
        <v>-0.26769299208392594</v>
      </c>
      <c r="J24" s="93"/>
    </row>
    <row r="25" spans="1:10" ht="24.95">
      <c r="A25" s="67" t="s">
        <v>35</v>
      </c>
      <c r="B25" s="138" t="s">
        <v>36</v>
      </c>
      <c r="D25" s="106">
        <v>229340224.36000001</v>
      </c>
      <c r="F25" s="106">
        <v>216672905.36000001</v>
      </c>
      <c r="H25" s="93">
        <v>12667319</v>
      </c>
      <c r="I25" s="88">
        <v>5.8462865852808715E-2</v>
      </c>
    </row>
    <row r="26" spans="1:10" s="78" customFormat="1">
      <c r="A26" s="91" t="s">
        <v>37</v>
      </c>
      <c r="B26" s="94" t="s">
        <v>38</v>
      </c>
      <c r="C26" s="116"/>
      <c r="D26" s="93">
        <v>5483847334.4499998</v>
      </c>
      <c r="E26" s="75"/>
      <c r="F26" s="93">
        <v>4164156678.1900001</v>
      </c>
      <c r="G26" s="96"/>
      <c r="H26" s="93">
        <v>1319690656.2599998</v>
      </c>
      <c r="I26" s="88">
        <v>0.31691666722627232</v>
      </c>
      <c r="J26" s="93"/>
    </row>
    <row r="27" spans="1:10" s="78" customFormat="1">
      <c r="A27" s="91" t="s">
        <v>39</v>
      </c>
      <c r="B27" s="94" t="s">
        <v>40</v>
      </c>
      <c r="C27" s="116"/>
      <c r="D27" s="93">
        <v>-27300992596.130001</v>
      </c>
      <c r="E27" s="75"/>
      <c r="F27" s="93">
        <v>0</v>
      </c>
      <c r="G27" s="87"/>
      <c r="H27" s="93">
        <v>-27300992596.130001</v>
      </c>
      <c r="I27" s="88">
        <v>1</v>
      </c>
      <c r="J27" s="90"/>
    </row>
    <row r="29" spans="1:10" s="78" customFormat="1">
      <c r="A29" s="97"/>
      <c r="C29" s="73"/>
      <c r="D29" s="93"/>
      <c r="E29" s="75"/>
      <c r="F29" s="93"/>
      <c r="G29" s="87"/>
      <c r="H29" s="93"/>
      <c r="I29" s="88"/>
      <c r="J29" s="93"/>
    </row>
    <row r="30" spans="1:10" s="78" customFormat="1">
      <c r="A30" s="97"/>
      <c r="B30" s="98" t="s">
        <v>41</v>
      </c>
      <c r="C30" s="127"/>
      <c r="D30" s="86">
        <v>430887540942.91003</v>
      </c>
      <c r="E30" s="75"/>
      <c r="F30" s="86">
        <v>526407920440.87006</v>
      </c>
      <c r="G30" s="87"/>
      <c r="H30" s="93"/>
      <c r="I30" s="88"/>
      <c r="J30" s="86"/>
    </row>
    <row r="31" spans="1:10" s="78" customFormat="1" ht="18">
      <c r="A31" s="80" t="s">
        <v>27</v>
      </c>
      <c r="B31" s="95" t="s">
        <v>28</v>
      </c>
      <c r="C31" s="128" t="s">
        <v>29</v>
      </c>
      <c r="D31" s="90">
        <v>171020100.25</v>
      </c>
      <c r="E31" s="75"/>
      <c r="F31" s="90">
        <v>103039823225.95999</v>
      </c>
      <c r="G31" s="87"/>
      <c r="H31" s="93"/>
      <c r="I31" s="88"/>
      <c r="J31" s="90"/>
    </row>
    <row r="32" spans="1:10" s="78" customFormat="1">
      <c r="A32" s="91" t="s">
        <v>30</v>
      </c>
      <c r="B32" s="94" t="s">
        <v>42</v>
      </c>
      <c r="C32" s="116"/>
      <c r="D32" s="93">
        <v>0</v>
      </c>
      <c r="E32" s="75"/>
      <c r="F32" s="93">
        <v>130170534095.84</v>
      </c>
      <c r="G32" s="87"/>
      <c r="H32" s="93">
        <v>-130170534095.84</v>
      </c>
      <c r="I32" s="88">
        <v>-1</v>
      </c>
      <c r="J32" s="93"/>
    </row>
    <row r="33" spans="1:11" s="78" customFormat="1">
      <c r="A33" s="91" t="s">
        <v>43</v>
      </c>
      <c r="B33" s="94" t="s">
        <v>44</v>
      </c>
      <c r="C33" s="116"/>
      <c r="D33" s="93">
        <v>171020100.25</v>
      </c>
      <c r="E33" s="75"/>
      <c r="F33" s="93">
        <v>170281726.25</v>
      </c>
      <c r="G33" s="87"/>
      <c r="H33" s="93">
        <v>738374</v>
      </c>
      <c r="I33" s="88">
        <v>4.3361904783367792E-3</v>
      </c>
      <c r="J33" s="93"/>
    </row>
    <row r="34" spans="1:11" s="78" customFormat="1">
      <c r="A34" s="91" t="s">
        <v>39</v>
      </c>
      <c r="B34" s="94" t="s">
        <v>40</v>
      </c>
      <c r="C34" s="116"/>
      <c r="D34" s="93">
        <v>0</v>
      </c>
      <c r="E34" s="75"/>
      <c r="F34" s="93">
        <v>-27300992596.130001</v>
      </c>
      <c r="G34" s="87"/>
      <c r="H34" s="93">
        <v>27300992596.130001</v>
      </c>
      <c r="I34" s="88">
        <v>-1</v>
      </c>
      <c r="J34" s="90"/>
    </row>
    <row r="35" spans="1:11" s="78" customFormat="1">
      <c r="A35" s="91"/>
      <c r="B35" s="94"/>
      <c r="C35" s="116"/>
      <c r="D35" s="93"/>
      <c r="E35" s="75"/>
      <c r="F35" s="93"/>
      <c r="G35" s="87"/>
      <c r="H35" s="93"/>
      <c r="I35" s="88"/>
      <c r="J35" s="93"/>
    </row>
    <row r="36" spans="1:11" s="78" customFormat="1" ht="18">
      <c r="A36" s="80" t="s">
        <v>45</v>
      </c>
      <c r="B36" s="95" t="s">
        <v>46</v>
      </c>
      <c r="C36" s="128"/>
      <c r="D36" s="90">
        <v>0</v>
      </c>
      <c r="E36" s="75"/>
      <c r="F36" s="90">
        <v>72878184.799999997</v>
      </c>
      <c r="G36" s="87"/>
      <c r="H36" s="93"/>
      <c r="I36" s="88"/>
      <c r="J36" s="93"/>
    </row>
    <row r="37" spans="1:11" s="78" customFormat="1">
      <c r="A37" s="91" t="s">
        <v>47</v>
      </c>
      <c r="B37" s="94" t="s">
        <v>48</v>
      </c>
      <c r="C37" s="116"/>
      <c r="D37" s="93">
        <v>0</v>
      </c>
      <c r="E37" s="75"/>
      <c r="F37" s="93">
        <v>72878184.799999997</v>
      </c>
      <c r="G37" s="87"/>
      <c r="H37" s="93">
        <v>-72878184.799999997</v>
      </c>
      <c r="I37" s="88">
        <v>-1</v>
      </c>
      <c r="J37" s="90"/>
    </row>
    <row r="38" spans="1:11" s="78" customFormat="1">
      <c r="A38" s="91"/>
      <c r="B38" s="94"/>
      <c r="C38" s="116"/>
      <c r="D38" s="93"/>
      <c r="E38" s="75"/>
      <c r="F38" s="93"/>
      <c r="G38" s="87"/>
      <c r="H38" s="93"/>
      <c r="I38" s="88"/>
      <c r="J38" s="93"/>
    </row>
    <row r="39" spans="1:11" s="78" customFormat="1" ht="18">
      <c r="A39" s="80" t="s">
        <v>21</v>
      </c>
      <c r="B39" s="95" t="s">
        <v>22</v>
      </c>
      <c r="C39" s="128" t="s">
        <v>49</v>
      </c>
      <c r="D39" s="90">
        <v>430716520842.66003</v>
      </c>
      <c r="E39" s="75"/>
      <c r="F39" s="90">
        <v>423295219030.11005</v>
      </c>
      <c r="G39" s="87"/>
      <c r="H39" s="93"/>
      <c r="I39" s="88"/>
      <c r="J39" s="93"/>
    </row>
    <row r="40" spans="1:11" s="78" customFormat="1">
      <c r="A40" s="91" t="s">
        <v>50</v>
      </c>
      <c r="B40" s="94" t="s">
        <v>51</v>
      </c>
      <c r="C40" s="116"/>
      <c r="D40" s="93">
        <v>4428312562.6099997</v>
      </c>
      <c r="E40" s="75"/>
      <c r="F40" s="93">
        <v>5031271790</v>
      </c>
      <c r="G40" s="87"/>
      <c r="H40" s="93">
        <v>-602959227.39000034</v>
      </c>
      <c r="I40" s="88">
        <v>-0.11984230877537234</v>
      </c>
      <c r="J40" s="93"/>
    </row>
    <row r="41" spans="1:11" s="78" customFormat="1">
      <c r="A41" s="91" t="s">
        <v>52</v>
      </c>
      <c r="B41" s="94" t="s">
        <v>53</v>
      </c>
      <c r="C41" s="116"/>
      <c r="D41" s="93">
        <v>1561559094</v>
      </c>
      <c r="E41" s="75"/>
      <c r="F41" s="93">
        <v>1310861727</v>
      </c>
      <c r="G41" s="87"/>
      <c r="H41" s="93">
        <v>250697367</v>
      </c>
      <c r="I41" s="88">
        <v>0.19124623279202657</v>
      </c>
      <c r="J41" s="100"/>
    </row>
    <row r="42" spans="1:11" s="78" customFormat="1">
      <c r="A42" s="91" t="s">
        <v>54</v>
      </c>
      <c r="B42" s="94" t="s">
        <v>55</v>
      </c>
      <c r="C42" s="116"/>
      <c r="D42" s="93">
        <v>370275657012.15002</v>
      </c>
      <c r="E42" s="75"/>
      <c r="F42" s="93">
        <v>370275657012.15002</v>
      </c>
      <c r="G42" s="87"/>
      <c r="H42" s="93">
        <v>0</v>
      </c>
      <c r="I42" s="88">
        <v>0</v>
      </c>
      <c r="J42" s="100"/>
    </row>
    <row r="43" spans="1:11" s="78" customFormat="1">
      <c r="A43" s="91" t="s">
        <v>56</v>
      </c>
      <c r="B43" s="94" t="s">
        <v>57</v>
      </c>
      <c r="C43" s="116"/>
      <c r="D43" s="93">
        <v>44828625036.940002</v>
      </c>
      <c r="E43" s="75"/>
      <c r="F43" s="93">
        <v>44828625036.940002</v>
      </c>
      <c r="G43" s="87"/>
      <c r="H43" s="93">
        <v>0</v>
      </c>
      <c r="I43" s="88">
        <v>0</v>
      </c>
      <c r="J43" s="93"/>
    </row>
    <row r="44" spans="1:11" s="78" customFormat="1">
      <c r="A44" s="91" t="s">
        <v>58</v>
      </c>
      <c r="B44" s="94" t="s">
        <v>59</v>
      </c>
      <c r="C44" s="116"/>
      <c r="D44" s="93">
        <v>9622367136.9599991</v>
      </c>
      <c r="E44" s="75"/>
      <c r="F44" s="93">
        <v>1848803464.02</v>
      </c>
      <c r="G44" s="87"/>
      <c r="H44" s="93">
        <v>7773563672.9399986</v>
      </c>
      <c r="I44" s="88">
        <v>4.2046457745364254</v>
      </c>
      <c r="J44" s="100"/>
    </row>
    <row r="45" spans="1:11" s="78" customFormat="1">
      <c r="A45" s="91"/>
      <c r="B45" s="94"/>
      <c r="C45" s="116"/>
      <c r="D45" s="93"/>
      <c r="E45" s="75"/>
      <c r="F45" s="93"/>
      <c r="G45" s="87"/>
      <c r="H45" s="93"/>
      <c r="I45" s="88"/>
      <c r="J45" s="93"/>
    </row>
    <row r="46" spans="1:11" s="78" customFormat="1">
      <c r="A46" s="91"/>
      <c r="B46" s="98" t="s">
        <v>60</v>
      </c>
      <c r="C46" s="127"/>
      <c r="D46" s="100">
        <v>1104387317813.0801</v>
      </c>
      <c r="E46" s="75"/>
      <c r="F46" s="100">
        <v>1237863046573.6301</v>
      </c>
      <c r="G46" s="87"/>
      <c r="H46" s="93"/>
      <c r="I46" s="88"/>
      <c r="J46" s="93"/>
    </row>
    <row r="47" spans="1:11" s="78" customFormat="1">
      <c r="A47" s="91"/>
      <c r="B47" s="94"/>
      <c r="C47" s="116"/>
      <c r="D47" s="93"/>
      <c r="E47" s="75"/>
      <c r="F47" s="93"/>
      <c r="G47" s="87"/>
      <c r="H47" s="93"/>
      <c r="I47" s="88"/>
      <c r="J47" s="90"/>
    </row>
    <row r="48" spans="1:11" s="78" customFormat="1">
      <c r="A48" s="91"/>
      <c r="B48" s="83" t="s">
        <v>61</v>
      </c>
      <c r="C48" s="127"/>
      <c r="D48" s="93"/>
      <c r="E48" s="75"/>
      <c r="F48" s="93"/>
      <c r="G48" s="87"/>
      <c r="H48" s="93"/>
      <c r="I48" s="88"/>
      <c r="J48" s="86"/>
      <c r="K48" s="101"/>
    </row>
    <row r="49" spans="1:10" s="78" customFormat="1">
      <c r="A49" s="97"/>
      <c r="C49" s="73"/>
      <c r="D49" s="90"/>
      <c r="E49" s="75"/>
      <c r="F49" s="90"/>
      <c r="G49" s="87"/>
      <c r="H49" s="93"/>
      <c r="I49" s="88"/>
      <c r="J49" s="90"/>
    </row>
    <row r="50" spans="1:10" s="78" customFormat="1">
      <c r="A50" s="97"/>
      <c r="B50" s="139" t="s">
        <v>26</v>
      </c>
      <c r="C50" s="73"/>
      <c r="D50" s="90"/>
      <c r="E50" s="75"/>
      <c r="F50" s="90"/>
      <c r="G50" s="87"/>
      <c r="H50" s="93"/>
      <c r="I50" s="88"/>
      <c r="J50" s="90"/>
    </row>
    <row r="51" spans="1:10" s="78" customFormat="1" ht="18">
      <c r="A51" s="80" t="s">
        <v>27</v>
      </c>
      <c r="B51" s="95" t="s">
        <v>28</v>
      </c>
      <c r="C51" s="128"/>
      <c r="D51" s="100">
        <v>602572282.54999995</v>
      </c>
      <c r="E51" s="75"/>
      <c r="F51" s="100">
        <v>602572282.54999995</v>
      </c>
      <c r="G51" s="87"/>
      <c r="H51" s="93"/>
      <c r="I51" s="88"/>
      <c r="J51" s="90"/>
    </row>
    <row r="52" spans="1:10" s="78" customFormat="1">
      <c r="A52" s="91" t="s">
        <v>37</v>
      </c>
      <c r="B52" s="94" t="s">
        <v>38</v>
      </c>
      <c r="C52" s="116"/>
      <c r="D52" s="93">
        <v>72825381.859999999</v>
      </c>
      <c r="E52" s="75"/>
      <c r="F52" s="93">
        <v>72825381.859999999</v>
      </c>
      <c r="G52" s="96"/>
      <c r="H52" s="93">
        <v>0</v>
      </c>
      <c r="I52" s="88">
        <v>0</v>
      </c>
      <c r="J52" s="93"/>
    </row>
    <row r="53" spans="1:10" s="78" customFormat="1">
      <c r="A53" s="91" t="s">
        <v>62</v>
      </c>
      <c r="B53" s="94" t="s">
        <v>63</v>
      </c>
      <c r="C53" s="116"/>
      <c r="D53" s="93">
        <v>529746900.69</v>
      </c>
      <c r="E53" s="75"/>
      <c r="F53" s="93">
        <v>529746900.69</v>
      </c>
      <c r="G53" s="96"/>
      <c r="H53" s="93">
        <v>0</v>
      </c>
      <c r="I53" s="88">
        <v>0</v>
      </c>
      <c r="J53" s="93"/>
    </row>
    <row r="54" spans="1:10" s="78" customFormat="1">
      <c r="A54" s="97"/>
      <c r="C54" s="73"/>
      <c r="D54" s="90"/>
      <c r="E54" s="75"/>
      <c r="F54" s="90"/>
      <c r="G54" s="87"/>
      <c r="H54" s="93"/>
      <c r="I54" s="88"/>
      <c r="J54" s="90"/>
    </row>
    <row r="55" spans="1:10" s="78" customFormat="1">
      <c r="A55" s="97"/>
      <c r="C55" s="73"/>
      <c r="D55" s="90"/>
      <c r="E55" s="75"/>
      <c r="F55" s="90"/>
      <c r="G55" s="87"/>
      <c r="H55" s="93"/>
      <c r="I55" s="88"/>
      <c r="J55" s="90"/>
    </row>
    <row r="56" spans="1:10" s="78" customFormat="1" ht="18">
      <c r="A56" s="80" t="s">
        <v>45</v>
      </c>
      <c r="B56" s="95" t="s">
        <v>46</v>
      </c>
      <c r="C56" s="128"/>
      <c r="D56" s="100">
        <v>0</v>
      </c>
      <c r="E56" s="75"/>
      <c r="F56" s="100">
        <v>112603266.78</v>
      </c>
      <c r="G56" s="87"/>
      <c r="H56" s="93"/>
      <c r="I56" s="88"/>
      <c r="J56" s="93"/>
    </row>
    <row r="57" spans="1:10" s="78" customFormat="1">
      <c r="A57" s="91" t="s">
        <v>47</v>
      </c>
      <c r="B57" s="94" t="s">
        <v>48</v>
      </c>
      <c r="C57" s="116"/>
      <c r="D57" s="93">
        <v>0</v>
      </c>
      <c r="E57" s="75"/>
      <c r="F57" s="93">
        <v>112603266.78</v>
      </c>
      <c r="G57" s="87"/>
      <c r="H57" s="93">
        <v>-112603266.78</v>
      </c>
      <c r="I57" s="88">
        <v>-1</v>
      </c>
      <c r="J57" s="90"/>
    </row>
    <row r="58" spans="1:10" s="78" customFormat="1">
      <c r="A58" s="97"/>
      <c r="C58" s="73"/>
      <c r="D58" s="90"/>
      <c r="E58" s="75"/>
      <c r="F58" s="90"/>
      <c r="G58" s="87"/>
      <c r="H58" s="93"/>
      <c r="I58" s="88"/>
      <c r="J58" s="90"/>
    </row>
    <row r="59" spans="1:10" s="78" customFormat="1">
      <c r="A59" s="97"/>
      <c r="C59" s="73"/>
      <c r="D59" s="90"/>
      <c r="E59" s="75"/>
      <c r="F59" s="90"/>
      <c r="G59" s="87"/>
      <c r="H59" s="93"/>
      <c r="I59" s="88"/>
      <c r="J59" s="90"/>
    </row>
    <row r="60" spans="1:10" s="78" customFormat="1">
      <c r="A60" s="97"/>
      <c r="B60" s="98" t="s">
        <v>64</v>
      </c>
      <c r="C60" s="127"/>
      <c r="D60" s="86">
        <v>29833120967.140011</v>
      </c>
      <c r="E60" s="75"/>
      <c r="F60" s="86">
        <v>29706322967.180016</v>
      </c>
      <c r="G60" s="87"/>
      <c r="H60" s="93"/>
      <c r="I60" s="88"/>
      <c r="J60" s="93"/>
    </row>
    <row r="61" spans="1:10" s="78" customFormat="1" ht="18">
      <c r="A61" s="80" t="s">
        <v>65</v>
      </c>
      <c r="B61" s="95" t="s">
        <v>64</v>
      </c>
      <c r="C61" s="128"/>
      <c r="D61" s="90">
        <v>29833120967.140011</v>
      </c>
      <c r="E61" s="75"/>
      <c r="F61" s="90">
        <v>29706322967.180016</v>
      </c>
      <c r="G61" s="87"/>
      <c r="H61" s="93"/>
      <c r="I61" s="88"/>
      <c r="J61" s="93"/>
    </row>
    <row r="62" spans="1:10" s="78" customFormat="1">
      <c r="A62" s="91" t="s">
        <v>66</v>
      </c>
      <c r="B62" s="94" t="s">
        <v>67</v>
      </c>
      <c r="C62" s="116"/>
      <c r="D62" s="93">
        <v>3812013350</v>
      </c>
      <c r="E62" s="75"/>
      <c r="F62" s="93">
        <v>3812013350</v>
      </c>
      <c r="G62" s="87"/>
      <c r="H62" s="93">
        <v>0</v>
      </c>
      <c r="I62" s="88">
        <v>0</v>
      </c>
      <c r="J62" s="93"/>
    </row>
    <row r="63" spans="1:10" s="78" customFormat="1">
      <c r="A63" s="91" t="s">
        <v>68</v>
      </c>
      <c r="B63" s="94" t="s">
        <v>69</v>
      </c>
      <c r="C63" s="116"/>
      <c r="D63" s="93">
        <v>210312000</v>
      </c>
      <c r="E63" s="75"/>
      <c r="F63" s="93">
        <v>210312000</v>
      </c>
      <c r="G63" s="87"/>
      <c r="H63" s="93">
        <v>0</v>
      </c>
      <c r="I63" s="88">
        <v>0</v>
      </c>
      <c r="J63" s="93"/>
    </row>
    <row r="64" spans="1:10" s="78" customFormat="1">
      <c r="A64" s="91" t="s">
        <v>70</v>
      </c>
      <c r="B64" s="94" t="s">
        <v>71</v>
      </c>
      <c r="C64" s="116"/>
      <c r="D64" s="93">
        <v>4786812480.8500004</v>
      </c>
      <c r="E64" s="75"/>
      <c r="F64" s="93">
        <v>5056118239.0299997</v>
      </c>
      <c r="H64" s="93">
        <v>-269305758.17999935</v>
      </c>
      <c r="I64" s="88">
        <v>-5.3263342637268861E-2</v>
      </c>
      <c r="J64" s="93"/>
    </row>
    <row r="65" spans="1:10" s="78" customFormat="1">
      <c r="A65" s="91" t="s">
        <v>72</v>
      </c>
      <c r="B65" s="94" t="s">
        <v>73</v>
      </c>
      <c r="C65" s="116"/>
      <c r="D65" s="93">
        <v>3213483.04</v>
      </c>
      <c r="E65" s="75"/>
      <c r="F65" s="93">
        <v>3213483.04</v>
      </c>
      <c r="G65" s="96"/>
      <c r="H65" s="93">
        <v>0</v>
      </c>
      <c r="I65" s="88">
        <v>0</v>
      </c>
      <c r="J65" s="93"/>
    </row>
    <row r="66" spans="1:10" s="78" customFormat="1">
      <c r="A66" s="91" t="s">
        <v>74</v>
      </c>
      <c r="B66" s="94" t="s">
        <v>75</v>
      </c>
      <c r="C66" s="116"/>
      <c r="D66" s="93">
        <v>1436924346.45</v>
      </c>
      <c r="E66" s="75"/>
      <c r="F66" s="93">
        <v>1444109354.76</v>
      </c>
      <c r="G66" s="87"/>
      <c r="H66" s="93">
        <v>-7185008.3099999428</v>
      </c>
      <c r="I66" s="88">
        <v>-4.9753907391549557E-3</v>
      </c>
      <c r="J66" s="93"/>
    </row>
    <row r="67" spans="1:10" s="78" customFormat="1">
      <c r="A67" s="91" t="s">
        <v>76</v>
      </c>
      <c r="B67" s="94" t="s">
        <v>77</v>
      </c>
      <c r="C67" s="116"/>
      <c r="D67" s="93">
        <v>5173397077.0799999</v>
      </c>
      <c r="E67" s="75"/>
      <c r="F67" s="93">
        <v>5173397077.0799999</v>
      </c>
      <c r="G67" s="87"/>
      <c r="H67" s="93">
        <v>0</v>
      </c>
      <c r="I67" s="88">
        <v>0</v>
      </c>
      <c r="J67" s="93"/>
    </row>
    <row r="68" spans="1:10" s="78" customFormat="1" hidden="1">
      <c r="A68" s="91" t="s">
        <v>78</v>
      </c>
      <c r="B68" s="94" t="s">
        <v>79</v>
      </c>
      <c r="C68" s="116"/>
      <c r="D68" s="93">
        <v>0</v>
      </c>
      <c r="E68" s="75"/>
      <c r="F68" s="93">
        <v>0</v>
      </c>
      <c r="G68" s="87"/>
      <c r="H68" s="93">
        <v>0</v>
      </c>
      <c r="I68" s="88" t="e">
        <v>#DIV/0!</v>
      </c>
      <c r="J68" s="93"/>
    </row>
    <row r="69" spans="1:10" s="78" customFormat="1">
      <c r="A69" s="91" t="s">
        <v>80</v>
      </c>
      <c r="B69" s="94" t="s">
        <v>81</v>
      </c>
      <c r="C69" s="116"/>
      <c r="D69" s="93">
        <v>17860367140.990002</v>
      </c>
      <c r="E69" s="75"/>
      <c r="F69" s="93">
        <v>17860367140.990002</v>
      </c>
      <c r="G69" s="87"/>
      <c r="H69" s="93">
        <v>0</v>
      </c>
      <c r="I69" s="88">
        <v>0</v>
      </c>
      <c r="J69" s="93"/>
    </row>
    <row r="70" spans="1:10" s="78" customFormat="1">
      <c r="A70" s="91" t="s">
        <v>82</v>
      </c>
      <c r="B70" s="94" t="s">
        <v>83</v>
      </c>
      <c r="C70" s="116"/>
      <c r="D70" s="93">
        <v>2595575779.48</v>
      </c>
      <c r="E70" s="75"/>
      <c r="F70" s="93">
        <v>2595575779.48</v>
      </c>
      <c r="G70" s="87"/>
      <c r="H70" s="93">
        <v>0</v>
      </c>
      <c r="I70" s="88">
        <v>0</v>
      </c>
      <c r="J70" s="93"/>
    </row>
    <row r="71" spans="1:10" s="78" customFormat="1">
      <c r="A71" s="91" t="s">
        <v>84</v>
      </c>
      <c r="B71" s="94" t="s">
        <v>85</v>
      </c>
      <c r="C71" s="116"/>
      <c r="D71" s="93">
        <v>5515878418.7600002</v>
      </c>
      <c r="E71" s="75"/>
      <c r="F71" s="93">
        <v>5515878418.7600002</v>
      </c>
      <c r="G71" s="87"/>
      <c r="H71" s="93">
        <v>0</v>
      </c>
      <c r="I71" s="88">
        <v>0</v>
      </c>
      <c r="J71" s="93"/>
    </row>
    <row r="72" spans="1:10" s="78" customFormat="1">
      <c r="A72" s="91" t="s">
        <v>86</v>
      </c>
      <c r="B72" s="94" t="s">
        <v>87</v>
      </c>
      <c r="C72" s="116"/>
      <c r="D72" s="93">
        <v>14366762688.84</v>
      </c>
      <c r="E72" s="75"/>
      <c r="F72" s="93">
        <v>13984143266.51</v>
      </c>
      <c r="G72" s="87"/>
      <c r="H72" s="93">
        <v>382619422.32999992</v>
      </c>
      <c r="I72" s="88">
        <v>2.7360948399772052E-2</v>
      </c>
      <c r="J72" s="93"/>
    </row>
    <row r="73" spans="1:10" s="78" customFormat="1">
      <c r="A73" s="91" t="s">
        <v>88</v>
      </c>
      <c r="B73" s="94" t="s">
        <v>89</v>
      </c>
      <c r="C73" s="116"/>
      <c r="D73" s="93">
        <v>2863042568.4099998</v>
      </c>
      <c r="E73" s="75"/>
      <c r="F73" s="93">
        <v>1944367284.4100001</v>
      </c>
      <c r="G73" s="87"/>
      <c r="H73" s="93">
        <v>918675283.99999976</v>
      </c>
      <c r="I73" s="88">
        <v>0.47248032373614179</v>
      </c>
      <c r="J73" s="81"/>
    </row>
    <row r="74" spans="1:10" s="78" customFormat="1">
      <c r="A74" s="91" t="s">
        <v>90</v>
      </c>
      <c r="B74" s="94" t="s">
        <v>91</v>
      </c>
      <c r="C74" s="116"/>
      <c r="D74" s="93">
        <v>312461529.31</v>
      </c>
      <c r="E74" s="75"/>
      <c r="F74" s="93">
        <v>312461529.31</v>
      </c>
      <c r="G74" s="102"/>
      <c r="H74" s="93">
        <v>0</v>
      </c>
      <c r="I74" s="88">
        <v>0</v>
      </c>
      <c r="J74" s="86"/>
    </row>
    <row r="75" spans="1:10" s="78" customFormat="1">
      <c r="A75" s="91" t="s">
        <v>92</v>
      </c>
      <c r="B75" s="94" t="s">
        <v>93</v>
      </c>
      <c r="C75" s="116"/>
      <c r="D75" s="93">
        <v>-29103639896.07</v>
      </c>
      <c r="E75" s="75"/>
      <c r="F75" s="93">
        <v>-28205633956.189999</v>
      </c>
      <c r="G75" s="102"/>
      <c r="H75" s="93">
        <v>-898005939.88000107</v>
      </c>
      <c r="I75" s="88">
        <v>3.183782152440949E-2</v>
      </c>
      <c r="J75" s="90"/>
    </row>
    <row r="76" spans="1:10" s="78" customFormat="1">
      <c r="C76" s="73"/>
      <c r="D76" s="81"/>
      <c r="E76" s="75"/>
      <c r="F76" s="81"/>
      <c r="G76" s="102"/>
      <c r="H76" s="93"/>
      <c r="I76" s="88"/>
      <c r="J76" s="93"/>
    </row>
    <row r="77" spans="1:10" s="78" customFormat="1">
      <c r="B77" s="98" t="s">
        <v>22</v>
      </c>
      <c r="C77" s="127"/>
      <c r="D77" s="86">
        <v>7794348492.4400005</v>
      </c>
      <c r="E77" s="75"/>
      <c r="F77" s="86">
        <v>7691631666.6300011</v>
      </c>
      <c r="G77" s="96"/>
      <c r="H77" s="93"/>
      <c r="I77" s="88"/>
      <c r="J77" s="93"/>
    </row>
    <row r="78" spans="1:10" s="78" customFormat="1" ht="15" customHeight="1">
      <c r="A78" s="80" t="s">
        <v>21</v>
      </c>
      <c r="B78" s="95" t="s">
        <v>22</v>
      </c>
      <c r="C78" s="126"/>
      <c r="D78" s="90">
        <v>7794348492.4400005</v>
      </c>
      <c r="E78" s="75"/>
      <c r="F78" s="90">
        <v>7691631666.6300011</v>
      </c>
      <c r="G78" s="96"/>
      <c r="H78" s="93"/>
      <c r="I78" s="88"/>
      <c r="J78" s="93"/>
    </row>
    <row r="79" spans="1:10" s="78" customFormat="1" ht="18">
      <c r="A79" s="91" t="s">
        <v>50</v>
      </c>
      <c r="B79" s="94" t="s">
        <v>51</v>
      </c>
      <c r="C79" s="128"/>
      <c r="D79" s="93">
        <v>112603266.78</v>
      </c>
      <c r="E79" s="75"/>
      <c r="F79" s="93">
        <v>0</v>
      </c>
      <c r="H79" s="93">
        <f>+D79-F79</f>
        <v>112603266.78</v>
      </c>
      <c r="I79" s="88">
        <v>1</v>
      </c>
      <c r="J79" s="90"/>
    </row>
    <row r="80" spans="1:10" s="78" customFormat="1" ht="18">
      <c r="A80" s="91" t="s">
        <v>94</v>
      </c>
      <c r="B80" s="94" t="s">
        <v>95</v>
      </c>
      <c r="C80" s="128"/>
      <c r="D80" s="93">
        <v>13600298930.809999</v>
      </c>
      <c r="E80" s="75"/>
      <c r="F80" s="93">
        <v>13540572930.780001</v>
      </c>
      <c r="H80" s="93">
        <v>59726000.029998779</v>
      </c>
      <c r="I80" s="88">
        <v>4.4108916465588786E-3</v>
      </c>
      <c r="J80" s="90"/>
    </row>
    <row r="81" spans="1:11" s="78" customFormat="1" ht="18">
      <c r="A81" s="91" t="s">
        <v>96</v>
      </c>
      <c r="B81" s="92" t="s">
        <v>97</v>
      </c>
      <c r="C81" s="128"/>
      <c r="D81" s="93">
        <v>-8018334505.1499996</v>
      </c>
      <c r="E81" s="75"/>
      <c r="F81" s="93">
        <v>-7948722064.1499996</v>
      </c>
      <c r="H81" s="93">
        <v>-69612441</v>
      </c>
      <c r="I81" s="88">
        <v>8.7576896560471254E-3</v>
      </c>
      <c r="J81" s="100"/>
    </row>
    <row r="82" spans="1:11" s="78" customFormat="1" ht="18">
      <c r="A82" s="91" t="s">
        <v>58</v>
      </c>
      <c r="B82" s="94" t="s">
        <v>59</v>
      </c>
      <c r="C82" s="128"/>
      <c r="D82" s="93">
        <v>2099780800</v>
      </c>
      <c r="E82" s="75"/>
      <c r="F82" s="93">
        <v>2099780800</v>
      </c>
      <c r="H82" s="93">
        <v>0</v>
      </c>
      <c r="I82" s="88">
        <v>0</v>
      </c>
      <c r="J82" s="90"/>
    </row>
    <row r="83" spans="1:11" s="78" customFormat="1">
      <c r="A83" s="97"/>
      <c r="B83" s="102"/>
      <c r="C83" s="105"/>
      <c r="D83" s="90"/>
      <c r="E83" s="75"/>
      <c r="F83" s="90"/>
      <c r="G83" s="103"/>
      <c r="H83" s="93"/>
      <c r="I83" s="88"/>
      <c r="J83" s="90"/>
    </row>
    <row r="84" spans="1:11" s="78" customFormat="1">
      <c r="A84" s="91"/>
      <c r="B84" s="98" t="s">
        <v>98</v>
      </c>
      <c r="C84" s="127"/>
      <c r="D84" s="100">
        <v>38230041742.130013</v>
      </c>
      <c r="E84" s="75"/>
      <c r="F84" s="100">
        <v>38113130183.140015</v>
      </c>
      <c r="G84" s="103"/>
      <c r="H84" s="93"/>
      <c r="I84" s="88"/>
      <c r="J84" s="90"/>
      <c r="K84" s="81"/>
    </row>
    <row r="85" spans="1:11">
      <c r="A85" s="97"/>
      <c r="B85" s="102"/>
      <c r="C85" s="105"/>
      <c r="D85" s="90"/>
      <c r="E85" s="75"/>
      <c r="F85" s="90"/>
      <c r="G85" s="78"/>
      <c r="H85" s="93"/>
      <c r="I85" s="88"/>
      <c r="J85" s="90"/>
      <c r="K85" s="106"/>
    </row>
    <row r="86" spans="1:11">
      <c r="A86" s="104"/>
      <c r="B86" s="104" t="s">
        <v>99</v>
      </c>
      <c r="C86" s="105"/>
      <c r="D86" s="90">
        <v>1142617359555.2102</v>
      </c>
      <c r="E86" s="105"/>
      <c r="F86" s="90">
        <v>1275976176756.77</v>
      </c>
      <c r="G86" s="78"/>
      <c r="H86" s="93"/>
      <c r="I86" s="88"/>
      <c r="J86" s="90"/>
    </row>
    <row r="87" spans="1:11">
      <c r="A87" s="104"/>
      <c r="B87" s="104"/>
      <c r="C87" s="105"/>
      <c r="D87" s="90"/>
      <c r="E87" s="105"/>
      <c r="F87" s="90"/>
      <c r="G87" s="78"/>
      <c r="H87" s="93"/>
      <c r="I87" s="88"/>
      <c r="J87" s="90"/>
    </row>
    <row r="88" spans="1:11" hidden="1">
      <c r="A88" s="104"/>
      <c r="B88" s="104"/>
      <c r="C88" s="105"/>
      <c r="D88" s="90"/>
      <c r="E88" s="105"/>
      <c r="F88" s="90"/>
      <c r="H88" s="93"/>
      <c r="I88" s="88"/>
      <c r="J88" s="74"/>
    </row>
    <row r="89" spans="1:11" hidden="1">
      <c r="A89" s="104"/>
      <c r="B89" s="104"/>
      <c r="C89" s="105"/>
      <c r="D89" s="90"/>
      <c r="E89" s="105"/>
      <c r="F89" s="90"/>
      <c r="H89" s="93"/>
      <c r="I89" s="88"/>
      <c r="J89" s="93"/>
    </row>
    <row r="90" spans="1:11">
      <c r="A90" s="104"/>
      <c r="B90" s="104"/>
      <c r="C90" s="105"/>
      <c r="D90" s="90"/>
      <c r="E90" s="105"/>
      <c r="F90" s="90"/>
      <c r="H90" s="93"/>
      <c r="I90" s="88"/>
      <c r="J90" s="93"/>
    </row>
    <row r="91" spans="1:11">
      <c r="A91" s="72"/>
      <c r="B91" s="73"/>
      <c r="C91" s="105"/>
      <c r="D91" s="72" t="s">
        <v>4</v>
      </c>
      <c r="E91" s="75"/>
      <c r="F91" s="72" t="s">
        <v>5</v>
      </c>
      <c r="H91" s="121" t="s">
        <v>6</v>
      </c>
      <c r="I91" s="77" t="s">
        <v>7</v>
      </c>
      <c r="J91" s="93"/>
    </row>
    <row r="92" spans="1:11">
      <c r="A92" s="79" t="s">
        <v>100</v>
      </c>
      <c r="B92" s="80" t="s">
        <v>101</v>
      </c>
      <c r="C92" s="126"/>
      <c r="D92" s="93"/>
      <c r="E92" s="75"/>
      <c r="F92" s="93"/>
      <c r="H92" s="93"/>
      <c r="I92" s="88"/>
      <c r="J92" s="93"/>
    </row>
    <row r="93" spans="1:11">
      <c r="A93" s="79"/>
      <c r="B93" s="80"/>
      <c r="C93" s="105" t="s">
        <v>10</v>
      </c>
      <c r="D93" s="93"/>
      <c r="E93" s="75"/>
      <c r="F93" s="93"/>
      <c r="H93" s="93"/>
      <c r="I93" s="88"/>
      <c r="J93" s="86"/>
    </row>
    <row r="94" spans="1:11">
      <c r="A94" s="79"/>
      <c r="B94" s="83" t="s">
        <v>102</v>
      </c>
      <c r="C94" s="127"/>
      <c r="D94" s="93"/>
      <c r="E94" s="75"/>
      <c r="F94" s="93"/>
      <c r="H94" s="93"/>
      <c r="I94" s="88"/>
      <c r="J94" s="90"/>
    </row>
    <row r="95" spans="1:11">
      <c r="A95" s="79"/>
      <c r="B95" s="80"/>
      <c r="C95" s="126"/>
      <c r="D95" s="93"/>
      <c r="E95" s="75"/>
      <c r="F95" s="93"/>
      <c r="H95" s="93"/>
      <c r="I95" s="88"/>
      <c r="J95" s="93"/>
    </row>
    <row r="96" spans="1:11">
      <c r="A96" s="79"/>
      <c r="B96" s="107" t="s">
        <v>103</v>
      </c>
      <c r="C96" s="127"/>
      <c r="D96" s="86">
        <v>517237627524.15997</v>
      </c>
      <c r="E96" s="75"/>
      <c r="F96" s="86">
        <v>464663872076.70007</v>
      </c>
      <c r="H96" s="93"/>
      <c r="I96" s="88"/>
      <c r="J96" s="93"/>
    </row>
    <row r="97" spans="1:10" ht="18">
      <c r="A97" s="89" t="s">
        <v>104</v>
      </c>
      <c r="B97" s="89" t="s">
        <v>103</v>
      </c>
      <c r="C97" s="128" t="s">
        <v>105</v>
      </c>
      <c r="D97" s="90">
        <v>517237627524.15997</v>
      </c>
      <c r="E97" s="75"/>
      <c r="F97" s="90">
        <v>464663872076.70007</v>
      </c>
      <c r="H97" s="93"/>
      <c r="I97" s="88"/>
      <c r="J97" s="93"/>
    </row>
    <row r="98" spans="1:10">
      <c r="A98" s="92" t="s">
        <v>106</v>
      </c>
      <c r="B98" s="92" t="s">
        <v>107</v>
      </c>
      <c r="C98" s="116"/>
      <c r="D98" s="93">
        <v>2964160174.6599998</v>
      </c>
      <c r="E98" s="99"/>
      <c r="F98" s="93">
        <v>16290198952.27</v>
      </c>
      <c r="H98" s="93">
        <v>-13326038777.610001</v>
      </c>
      <c r="I98" s="88">
        <v>-0.81804027173977811</v>
      </c>
      <c r="J98" s="93"/>
    </row>
    <row r="99" spans="1:10" hidden="1">
      <c r="A99" s="103" t="s">
        <v>108</v>
      </c>
      <c r="B99" s="92" t="s">
        <v>109</v>
      </c>
      <c r="C99" s="116"/>
      <c r="D99" s="93">
        <v>0</v>
      </c>
      <c r="E99" s="99"/>
      <c r="F99" s="93">
        <v>0</v>
      </c>
      <c r="H99" s="93">
        <v>0</v>
      </c>
      <c r="I99" s="88" t="e">
        <v>#DIV/0!</v>
      </c>
      <c r="J99" s="93"/>
    </row>
    <row r="100" spans="1:10">
      <c r="A100" s="92" t="s">
        <v>110</v>
      </c>
      <c r="B100" s="92" t="s">
        <v>111</v>
      </c>
      <c r="C100" s="116"/>
      <c r="D100" s="93">
        <v>388412869377.58002</v>
      </c>
      <c r="E100" s="99"/>
      <c r="F100" s="93">
        <v>408044073376.34003</v>
      </c>
      <c r="H100" s="93">
        <v>-19631203998.76001</v>
      </c>
      <c r="I100" s="88">
        <v>-4.8110499035858081E-2</v>
      </c>
      <c r="J100" s="93"/>
    </row>
    <row r="101" spans="1:10">
      <c r="A101" s="92" t="s">
        <v>112</v>
      </c>
      <c r="B101" s="92" t="s">
        <v>113</v>
      </c>
      <c r="C101" s="116"/>
      <c r="D101" s="93">
        <v>255793334</v>
      </c>
      <c r="E101" s="99"/>
      <c r="F101" s="93">
        <v>3375437</v>
      </c>
      <c r="H101" s="93">
        <v>252417897</v>
      </c>
      <c r="I101" s="88">
        <v>74.780805270547191</v>
      </c>
      <c r="J101" s="93"/>
    </row>
    <row r="102" spans="1:10">
      <c r="A102" s="91" t="s">
        <v>114</v>
      </c>
      <c r="B102" s="94" t="s">
        <v>115</v>
      </c>
      <c r="C102" s="116"/>
      <c r="D102" s="93">
        <v>622936772</v>
      </c>
      <c r="E102" s="99"/>
      <c r="F102" s="93">
        <v>1841505184</v>
      </c>
      <c r="H102" s="93">
        <v>-1218568412</v>
      </c>
      <c r="I102" s="88">
        <v>-0.6617241279511924</v>
      </c>
      <c r="J102" s="93"/>
    </row>
    <row r="103" spans="1:10">
      <c r="A103" s="92" t="s">
        <v>116</v>
      </c>
      <c r="B103" s="94" t="s">
        <v>117</v>
      </c>
      <c r="C103" s="116"/>
      <c r="D103" s="93">
        <v>28039252.440000001</v>
      </c>
      <c r="E103" s="99"/>
      <c r="F103" s="93">
        <v>24312695.440000001</v>
      </c>
      <c r="H103" s="93">
        <v>3726557</v>
      </c>
      <c r="I103" s="88">
        <v>0.15327617660479359</v>
      </c>
      <c r="J103" s="93"/>
    </row>
    <row r="104" spans="1:10">
      <c r="A104" s="92" t="s">
        <v>118</v>
      </c>
      <c r="B104" s="92" t="s">
        <v>119</v>
      </c>
      <c r="C104" s="116"/>
      <c r="D104" s="93">
        <v>58598254.359999999</v>
      </c>
      <c r="E104" s="99"/>
      <c r="F104" s="93">
        <v>74208989.959999993</v>
      </c>
      <c r="H104" s="93">
        <v>-15610735.599999994</v>
      </c>
      <c r="I104" s="88">
        <v>-0.2103617851208387</v>
      </c>
      <c r="J104" s="100"/>
    </row>
    <row r="105" spans="1:10">
      <c r="A105" s="92" t="s">
        <v>120</v>
      </c>
      <c r="B105" s="92" t="s">
        <v>121</v>
      </c>
      <c r="C105" s="116"/>
      <c r="D105" s="93">
        <v>0</v>
      </c>
      <c r="E105" s="99"/>
      <c r="F105" s="93">
        <v>32523615</v>
      </c>
      <c r="H105" s="93">
        <v>-32523615</v>
      </c>
      <c r="I105" s="88">
        <v>-1</v>
      </c>
      <c r="J105" s="100"/>
    </row>
    <row r="106" spans="1:10">
      <c r="A106" s="92" t="s">
        <v>122</v>
      </c>
      <c r="B106" s="92" t="s">
        <v>123</v>
      </c>
      <c r="C106" s="129"/>
      <c r="D106" s="93">
        <v>124895230359.12</v>
      </c>
      <c r="E106" s="99"/>
      <c r="F106" s="93">
        <v>38353673826.690002</v>
      </c>
      <c r="H106" s="93">
        <v>86541556532.429993</v>
      </c>
      <c r="I106" s="88">
        <v>2.2564085235612148</v>
      </c>
      <c r="J106" s="90"/>
    </row>
    <row r="107" spans="1:10">
      <c r="A107" s="92"/>
      <c r="B107" s="92"/>
      <c r="C107" s="116"/>
      <c r="D107" s="93"/>
      <c r="E107" s="99"/>
      <c r="F107" s="93"/>
      <c r="H107" s="93"/>
      <c r="I107" s="88"/>
      <c r="J107" s="93"/>
    </row>
    <row r="108" spans="1:10">
      <c r="A108" s="92"/>
      <c r="B108" s="108" t="s">
        <v>124</v>
      </c>
      <c r="C108" s="131"/>
      <c r="D108" s="100">
        <v>6920597566</v>
      </c>
      <c r="E108" s="99"/>
      <c r="F108" s="100">
        <v>5427301366</v>
      </c>
      <c r="H108" s="93"/>
      <c r="I108" s="88"/>
      <c r="J108" s="93"/>
    </row>
    <row r="109" spans="1:10" ht="18">
      <c r="A109" s="95" t="s">
        <v>125</v>
      </c>
      <c r="B109" s="95" t="s">
        <v>126</v>
      </c>
      <c r="C109" s="128"/>
      <c r="D109" s="90">
        <v>6920597566</v>
      </c>
      <c r="E109" s="99"/>
      <c r="F109" s="90">
        <v>5427301366</v>
      </c>
      <c r="H109" s="93"/>
      <c r="I109" s="88"/>
      <c r="J109" s="100"/>
    </row>
    <row r="110" spans="1:10">
      <c r="A110" s="94" t="s">
        <v>127</v>
      </c>
      <c r="B110" s="94" t="s">
        <v>128</v>
      </c>
      <c r="C110" s="116"/>
      <c r="D110" s="93">
        <v>6920597566</v>
      </c>
      <c r="E110" s="99"/>
      <c r="F110" s="93">
        <v>5427301366</v>
      </c>
      <c r="H110" s="93">
        <v>1493296200</v>
      </c>
      <c r="I110" s="88">
        <v>0.27514525162633102</v>
      </c>
      <c r="J110" s="93"/>
    </row>
    <row r="111" spans="1:10">
      <c r="A111" s="92"/>
      <c r="B111" s="92"/>
      <c r="C111" s="116"/>
      <c r="D111" s="93"/>
      <c r="E111" s="99"/>
      <c r="F111" s="93"/>
      <c r="H111" s="93"/>
      <c r="I111" s="88"/>
      <c r="J111" s="93"/>
    </row>
    <row r="112" spans="1:10">
      <c r="A112" s="109"/>
      <c r="B112" s="107" t="s">
        <v>129</v>
      </c>
      <c r="C112" s="127"/>
      <c r="D112" s="86">
        <v>170485427041</v>
      </c>
      <c r="E112" s="99"/>
      <c r="F112" s="86">
        <v>273311444087</v>
      </c>
      <c r="H112" s="93"/>
      <c r="I112" s="88"/>
      <c r="J112" s="93"/>
    </row>
    <row r="113" spans="1:10" ht="18">
      <c r="A113" s="109" t="s">
        <v>130</v>
      </c>
      <c r="B113" s="89" t="s">
        <v>129</v>
      </c>
      <c r="C113" s="128" t="s">
        <v>131</v>
      </c>
      <c r="D113" s="90">
        <v>170485427041</v>
      </c>
      <c r="E113" s="99"/>
      <c r="F113" s="90">
        <v>273311444087</v>
      </c>
      <c r="H113" s="93"/>
      <c r="I113" s="88"/>
      <c r="J113" s="100"/>
    </row>
    <row r="114" spans="1:10">
      <c r="A114" s="103" t="s">
        <v>132</v>
      </c>
      <c r="B114" s="92" t="s">
        <v>133</v>
      </c>
      <c r="C114" s="116"/>
      <c r="D114" s="81">
        <v>168885427041</v>
      </c>
      <c r="E114" s="99"/>
      <c r="F114" s="81">
        <v>136877389582</v>
      </c>
      <c r="H114" s="93">
        <v>32008037459</v>
      </c>
      <c r="I114" s="88">
        <v>0.23384459300945934</v>
      </c>
      <c r="J114" s="81"/>
    </row>
    <row r="115" spans="1:10">
      <c r="A115" s="103" t="s">
        <v>134</v>
      </c>
      <c r="B115" s="92" t="s">
        <v>135</v>
      </c>
      <c r="C115" s="116"/>
      <c r="D115" s="81">
        <v>1600000000</v>
      </c>
      <c r="E115" s="99"/>
      <c r="F115" s="81">
        <v>136434054505</v>
      </c>
      <c r="H115" s="93">
        <v>-134834054505</v>
      </c>
      <c r="I115" s="88">
        <v>-0.98827272262922183</v>
      </c>
      <c r="J115" s="81"/>
    </row>
    <row r="116" spans="1:10">
      <c r="A116" s="92"/>
      <c r="B116" s="92"/>
      <c r="C116" s="116"/>
      <c r="D116" s="93"/>
      <c r="E116" s="99"/>
      <c r="F116" s="93"/>
      <c r="H116" s="93"/>
      <c r="I116" s="88"/>
      <c r="J116" s="93"/>
    </row>
    <row r="117" spans="1:10">
      <c r="A117" s="92"/>
      <c r="B117" s="92"/>
      <c r="C117" s="116"/>
      <c r="D117" s="93"/>
      <c r="E117" s="99"/>
      <c r="F117" s="93"/>
      <c r="H117" s="93"/>
      <c r="I117" s="88"/>
      <c r="J117" s="93"/>
    </row>
    <row r="118" spans="1:10">
      <c r="A118" s="92"/>
      <c r="B118" s="98" t="s">
        <v>136</v>
      </c>
      <c r="C118" s="127"/>
      <c r="D118" s="100">
        <v>694643652131.15991</v>
      </c>
      <c r="E118" s="75"/>
      <c r="F118" s="100">
        <v>743402617529.70007</v>
      </c>
      <c r="H118" s="93"/>
      <c r="I118" s="88"/>
      <c r="J118" s="93"/>
    </row>
    <row r="119" spans="1:10">
      <c r="A119" s="92"/>
      <c r="B119" s="92"/>
      <c r="C119" s="116"/>
      <c r="D119" s="93"/>
      <c r="E119" s="99"/>
      <c r="F119" s="93"/>
      <c r="H119" s="93"/>
      <c r="I119" s="88"/>
      <c r="J119" s="86"/>
    </row>
    <row r="120" spans="1:10">
      <c r="A120" s="92"/>
      <c r="B120" s="83" t="s">
        <v>137</v>
      </c>
      <c r="C120" s="127"/>
      <c r="D120" s="86"/>
      <c r="E120" s="99"/>
      <c r="F120" s="93"/>
      <c r="H120" s="93"/>
      <c r="I120" s="88"/>
      <c r="J120" s="90"/>
    </row>
    <row r="121" spans="1:10" hidden="1">
      <c r="A121" s="92"/>
      <c r="B121" s="92"/>
      <c r="C121" s="116"/>
      <c r="D121" s="93"/>
      <c r="E121" s="99"/>
      <c r="F121" s="93"/>
      <c r="H121" s="93"/>
      <c r="I121" s="88"/>
      <c r="J121" s="81"/>
    </row>
    <row r="122" spans="1:10" hidden="1">
      <c r="A122" s="109"/>
      <c r="B122" s="107" t="s">
        <v>129</v>
      </c>
      <c r="C122" s="127"/>
      <c r="D122" s="86">
        <v>0</v>
      </c>
      <c r="E122" s="99"/>
      <c r="F122" s="86">
        <v>0</v>
      </c>
      <c r="H122" s="93"/>
      <c r="I122" s="88"/>
      <c r="J122" s="93"/>
    </row>
    <row r="123" spans="1:10" ht="18" hidden="1">
      <c r="A123" s="109" t="s">
        <v>130</v>
      </c>
      <c r="B123" s="89" t="s">
        <v>129</v>
      </c>
      <c r="C123" s="128" t="s">
        <v>138</v>
      </c>
      <c r="D123" s="90">
        <v>0</v>
      </c>
      <c r="E123" s="99"/>
      <c r="F123" s="90">
        <v>0</v>
      </c>
      <c r="H123" s="93"/>
      <c r="I123" s="88"/>
      <c r="J123" s="100"/>
    </row>
    <row r="124" spans="1:10" hidden="1">
      <c r="A124" s="103" t="s">
        <v>132</v>
      </c>
      <c r="B124" s="92" t="s">
        <v>133</v>
      </c>
      <c r="C124" s="116"/>
      <c r="D124" s="81">
        <v>0</v>
      </c>
      <c r="E124" s="99"/>
      <c r="F124" s="81">
        <v>0</v>
      </c>
      <c r="H124" s="93">
        <v>0</v>
      </c>
      <c r="I124" s="88">
        <v>0</v>
      </c>
      <c r="J124" s="81"/>
    </row>
    <row r="125" spans="1:10" hidden="1"/>
    <row r="126" spans="1:10">
      <c r="A126" s="92"/>
      <c r="B126" s="92"/>
      <c r="C126" s="116"/>
      <c r="D126" s="93"/>
      <c r="E126" s="99"/>
      <c r="F126" s="93"/>
      <c r="H126" s="93"/>
      <c r="I126" s="88"/>
      <c r="J126" s="90"/>
    </row>
    <row r="127" spans="1:10">
      <c r="A127" s="91"/>
      <c r="B127" s="98" t="s">
        <v>139</v>
      </c>
      <c r="C127" s="127"/>
      <c r="D127" s="100">
        <v>0</v>
      </c>
      <c r="E127" s="75"/>
      <c r="F127" s="100">
        <v>0</v>
      </c>
      <c r="H127" s="93"/>
      <c r="I127" s="88"/>
      <c r="J127" s="93"/>
    </row>
    <row r="128" spans="1:10">
      <c r="A128" s="110"/>
      <c r="B128" s="78"/>
      <c r="C128" s="73"/>
      <c r="D128" s="81"/>
      <c r="E128" s="99"/>
      <c r="F128" s="81"/>
      <c r="H128" s="93"/>
      <c r="I128" s="88"/>
      <c r="J128" s="81"/>
    </row>
    <row r="129" spans="1:11">
      <c r="A129" s="111"/>
      <c r="B129" s="104" t="s">
        <v>140</v>
      </c>
      <c r="C129" s="105"/>
      <c r="D129" s="90">
        <v>694643652131.15991</v>
      </c>
      <c r="E129" s="99"/>
      <c r="F129" s="90">
        <v>743402617529.70007</v>
      </c>
      <c r="H129" s="93">
        <v>-48758965398.540161</v>
      </c>
      <c r="I129" s="88">
        <v>-6.5588907341440947E-2</v>
      </c>
      <c r="J129" s="90"/>
    </row>
    <row r="130" spans="1:11">
      <c r="A130" s="111"/>
      <c r="B130" s="111"/>
      <c r="C130" s="73"/>
      <c r="D130" s="93"/>
      <c r="E130" s="99"/>
      <c r="F130" s="93"/>
      <c r="H130" s="93"/>
      <c r="I130" s="88"/>
      <c r="J130" s="90"/>
    </row>
    <row r="131" spans="1:11">
      <c r="A131" s="111"/>
      <c r="B131" s="78"/>
      <c r="C131" s="73"/>
      <c r="D131" s="81"/>
      <c r="E131" s="75"/>
      <c r="F131" s="81"/>
      <c r="H131" s="93"/>
      <c r="I131" s="88"/>
      <c r="J131" s="93"/>
    </row>
    <row r="132" spans="1:11">
      <c r="A132" s="79" t="s">
        <v>141</v>
      </c>
      <c r="B132" s="80" t="s">
        <v>142</v>
      </c>
      <c r="C132" s="126"/>
      <c r="D132" s="90">
        <v>447973707424.05005</v>
      </c>
      <c r="E132" s="75"/>
      <c r="F132" s="90">
        <v>532573559227.07001</v>
      </c>
      <c r="H132" s="93"/>
      <c r="I132" s="88"/>
      <c r="J132" s="93"/>
    </row>
    <row r="133" spans="1:11" ht="18">
      <c r="A133" s="80" t="s">
        <v>143</v>
      </c>
      <c r="B133" s="95" t="s">
        <v>144</v>
      </c>
      <c r="C133" s="128" t="s">
        <v>145</v>
      </c>
      <c r="D133" s="90">
        <f>SUM(D134:D136)</f>
        <v>447973707424.05005</v>
      </c>
      <c r="E133" s="75"/>
      <c r="F133" s="90">
        <v>532573559227.07001</v>
      </c>
      <c r="H133" s="93"/>
      <c r="I133" s="88"/>
      <c r="J133" s="81"/>
    </row>
    <row r="134" spans="1:11">
      <c r="A134" s="91" t="s">
        <v>146</v>
      </c>
      <c r="B134" s="94" t="s">
        <v>147</v>
      </c>
      <c r="D134" s="93">
        <v>592882165549.68005</v>
      </c>
      <c r="E134" s="99"/>
      <c r="F134" s="93">
        <v>528864217769.27002</v>
      </c>
      <c r="H134" s="93">
        <v>64017947780.410034</v>
      </c>
      <c r="I134" s="88">
        <v>0.12104798477468452</v>
      </c>
      <c r="J134" s="81"/>
    </row>
    <row r="135" spans="1:11">
      <c r="A135" s="91" t="s">
        <v>148</v>
      </c>
      <c r="B135" s="94" t="s">
        <v>149</v>
      </c>
      <c r="C135" s="116"/>
      <c r="D135" s="93">
        <v>-144028606322.60999</v>
      </c>
      <c r="E135" s="99"/>
      <c r="F135" s="93">
        <v>4266672305.3200002</v>
      </c>
      <c r="H135" s="93">
        <v>-148295278627.92999</v>
      </c>
      <c r="I135" s="88">
        <v>-34.756659995431228</v>
      </c>
      <c r="J135" s="81"/>
      <c r="K135" s="106"/>
    </row>
    <row r="136" spans="1:11">
      <c r="A136" s="97" t="s">
        <v>150</v>
      </c>
      <c r="B136" s="111" t="s">
        <v>151</v>
      </c>
      <c r="C136" s="73"/>
      <c r="D136" s="81">
        <v>-879851803.01998901</v>
      </c>
      <c r="E136" s="99"/>
      <c r="F136" s="81">
        <v>-557330847.52001953</v>
      </c>
      <c r="H136" s="93">
        <v>-322520955.5</v>
      </c>
      <c r="I136" s="88">
        <v>0.57868850582216935</v>
      </c>
      <c r="J136" s="81"/>
    </row>
    <row r="137" spans="1:11">
      <c r="A137" s="78"/>
      <c r="B137" s="104"/>
      <c r="C137" s="105"/>
      <c r="D137" s="90"/>
      <c r="E137" s="99"/>
      <c r="F137" s="90"/>
      <c r="H137" s="93"/>
      <c r="I137" s="88"/>
      <c r="J137" s="93"/>
      <c r="K137" s="93"/>
    </row>
    <row r="138" spans="1:11">
      <c r="A138" s="97"/>
      <c r="B138" s="104" t="s">
        <v>152</v>
      </c>
      <c r="C138" s="105"/>
      <c r="D138" s="90">
        <v>1142617359555.21</v>
      </c>
      <c r="E138" s="99"/>
      <c r="F138" s="90">
        <v>1275976176756.77</v>
      </c>
      <c r="H138" s="93"/>
      <c r="I138" s="88"/>
      <c r="J138" s="93"/>
    </row>
    <row r="139" spans="1:11">
      <c r="A139" s="111"/>
      <c r="B139" s="78"/>
      <c r="C139" s="73"/>
      <c r="D139" s="81"/>
      <c r="E139" s="99"/>
      <c r="F139" s="81"/>
      <c r="H139" s="93"/>
      <c r="I139" s="88"/>
      <c r="J139" s="81"/>
    </row>
    <row r="140" spans="1:11">
      <c r="A140" s="78"/>
      <c r="B140" s="111"/>
      <c r="C140" s="73"/>
      <c r="D140" s="93"/>
      <c r="E140" s="99"/>
      <c r="F140" s="93"/>
      <c r="H140" s="93"/>
      <c r="I140" s="88"/>
      <c r="J140" s="93"/>
    </row>
    <row r="141" spans="1:11">
      <c r="A141" s="80" t="s">
        <v>153</v>
      </c>
      <c r="B141" s="95" t="s">
        <v>154</v>
      </c>
      <c r="C141" s="105"/>
      <c r="D141" s="90">
        <v>0</v>
      </c>
      <c r="E141" s="75"/>
      <c r="F141" s="90">
        <v>0</v>
      </c>
      <c r="H141" s="93"/>
      <c r="I141" s="88"/>
      <c r="J141" s="93"/>
    </row>
    <row r="142" spans="1:11" ht="18">
      <c r="A142" s="103" t="s">
        <v>155</v>
      </c>
      <c r="B142" s="92" t="s">
        <v>156</v>
      </c>
      <c r="C142" s="128"/>
      <c r="D142" s="81">
        <v>441120498159.83002</v>
      </c>
      <c r="E142" s="99"/>
      <c r="F142" s="81">
        <v>441628628887.98999</v>
      </c>
      <c r="H142" s="93">
        <v>-508130728.15997314</v>
      </c>
      <c r="I142" s="88">
        <v>-1.1505837595706461E-3</v>
      </c>
      <c r="J142" s="93"/>
    </row>
    <row r="143" spans="1:11" ht="18">
      <c r="A143" s="91" t="s">
        <v>157</v>
      </c>
      <c r="B143" s="94" t="s">
        <v>158</v>
      </c>
      <c r="C143" s="128"/>
      <c r="D143" s="93">
        <v>325979459698.15002</v>
      </c>
      <c r="E143" s="99"/>
      <c r="F143" s="93">
        <v>325442838229.14001</v>
      </c>
      <c r="H143" s="93">
        <v>536621469.01000977</v>
      </c>
      <c r="I143" s="88">
        <v>1.6488962299185139E-3</v>
      </c>
      <c r="J143" s="90"/>
    </row>
    <row r="144" spans="1:11" ht="18">
      <c r="A144" s="91" t="s">
        <v>159</v>
      </c>
      <c r="B144" s="94" t="s">
        <v>160</v>
      </c>
      <c r="C144" s="128"/>
      <c r="D144" s="93">
        <v>-767099957857.97998</v>
      </c>
      <c r="E144" s="99"/>
      <c r="F144" s="93">
        <v>-767071467117.13</v>
      </c>
      <c r="H144" s="93">
        <v>-28490740.849975586</v>
      </c>
      <c r="I144" s="88">
        <v>3.7142224774768105E-5</v>
      </c>
      <c r="J144" s="93"/>
    </row>
    <row r="145" spans="1:10">
      <c r="A145" s="78"/>
      <c r="B145" s="111"/>
      <c r="C145" s="73"/>
      <c r="D145" s="93"/>
      <c r="E145" s="99"/>
      <c r="F145" s="93"/>
      <c r="H145" s="93"/>
      <c r="I145" s="88"/>
      <c r="J145" s="93"/>
    </row>
    <row r="146" spans="1:10">
      <c r="A146" s="80" t="s">
        <v>161</v>
      </c>
      <c r="B146" s="95" t="s">
        <v>162</v>
      </c>
      <c r="C146" s="127"/>
      <c r="D146" s="90">
        <v>0</v>
      </c>
      <c r="E146" s="75"/>
      <c r="F146" s="90">
        <v>0</v>
      </c>
      <c r="H146" s="93"/>
      <c r="I146" s="88"/>
      <c r="J146" s="93"/>
    </row>
    <row r="147" spans="1:10" ht="18">
      <c r="A147" s="91" t="s">
        <v>163</v>
      </c>
      <c r="B147" s="94" t="s">
        <v>164</v>
      </c>
      <c r="C147" s="128"/>
      <c r="D147" s="93">
        <v>4737425200711</v>
      </c>
      <c r="E147" s="99"/>
      <c r="F147" s="93">
        <v>4864164768921</v>
      </c>
      <c r="H147" s="93">
        <v>-126739568210</v>
      </c>
      <c r="I147" s="88">
        <v>-2.6055772004227189E-2</v>
      </c>
      <c r="J147" s="93"/>
    </row>
    <row r="148" spans="1:10" ht="18">
      <c r="A148" s="91" t="s">
        <v>165</v>
      </c>
      <c r="B148" s="94" t="s">
        <v>166</v>
      </c>
      <c r="C148" s="128"/>
      <c r="D148" s="93">
        <v>58499900982629.898</v>
      </c>
      <c r="E148" s="99"/>
      <c r="F148" s="93">
        <v>58471637730081.102</v>
      </c>
      <c r="H148" s="93">
        <v>28263252548.796875</v>
      </c>
      <c r="I148" s="88">
        <v>4.8336687060599755E-4</v>
      </c>
      <c r="J148" s="93"/>
    </row>
    <row r="149" spans="1:10" ht="18">
      <c r="A149" s="91" t="s">
        <v>167</v>
      </c>
      <c r="B149" s="94" t="s">
        <v>168</v>
      </c>
      <c r="C149" s="128"/>
      <c r="D149" s="93">
        <v>-63237326183340.898</v>
      </c>
      <c r="E149" s="99"/>
      <c r="F149" s="93">
        <v>-63335802499002.102</v>
      </c>
      <c r="H149" s="93">
        <v>98476315661.203125</v>
      </c>
      <c r="I149" s="88">
        <v>-1.5548285768188488E-3</v>
      </c>
      <c r="J149" s="93"/>
    </row>
    <row r="150" spans="1:10">
      <c r="A150" s="97"/>
      <c r="B150" s="111"/>
      <c r="C150" s="73"/>
      <c r="D150" s="93"/>
      <c r="E150" s="99"/>
      <c r="F150" s="93"/>
      <c r="H150" s="93"/>
      <c r="J150" s="93"/>
    </row>
    <row r="151" spans="1:10" ht="20.25" customHeight="1">
      <c r="A151" s="97"/>
      <c r="B151" s="111"/>
      <c r="C151" s="73"/>
      <c r="D151" s="93"/>
      <c r="E151" s="99"/>
      <c r="F151" s="93"/>
      <c r="J151" s="113"/>
    </row>
    <row r="152" spans="1:10">
      <c r="A152" s="97"/>
      <c r="B152" s="111"/>
      <c r="C152" s="73"/>
      <c r="D152" s="93"/>
      <c r="E152" s="99"/>
      <c r="F152" s="93"/>
      <c r="J152" s="114"/>
    </row>
    <row r="153" spans="1:10">
      <c r="A153" s="97"/>
      <c r="B153" s="111"/>
      <c r="C153" s="73"/>
      <c r="D153" s="93"/>
      <c r="E153" s="99"/>
      <c r="F153" s="93"/>
      <c r="J153" s="115"/>
    </row>
    <row r="154" spans="1:10">
      <c r="A154" s="97"/>
      <c r="B154" s="113"/>
      <c r="C154" s="73"/>
      <c r="D154" s="113"/>
      <c r="E154" s="99"/>
      <c r="F154" s="113"/>
      <c r="J154" s="115"/>
    </row>
    <row r="155" spans="1:10">
      <c r="A155" s="97"/>
      <c r="B155" s="122" t="s">
        <v>169</v>
      </c>
      <c r="C155" s="105"/>
      <c r="E155" s="105"/>
      <c r="F155" s="147" t="s">
        <v>170</v>
      </c>
      <c r="G155" s="147"/>
      <c r="H155" s="147"/>
      <c r="I155" s="147"/>
      <c r="J155" s="81"/>
    </row>
    <row r="156" spans="1:10" ht="30" customHeight="1">
      <c r="A156" s="97"/>
      <c r="B156" s="116" t="s">
        <v>171</v>
      </c>
      <c r="C156" s="116"/>
      <c r="E156" s="73"/>
      <c r="F156" s="148" t="s">
        <v>172</v>
      </c>
      <c r="G156" s="148"/>
      <c r="H156" s="148"/>
      <c r="I156" s="148"/>
      <c r="J156" s="81"/>
    </row>
    <row r="157" spans="1:10">
      <c r="A157" s="97"/>
      <c r="B157" s="116" t="s">
        <v>173</v>
      </c>
      <c r="C157" s="116"/>
      <c r="E157" s="73"/>
      <c r="F157" s="151" t="s">
        <v>174</v>
      </c>
      <c r="G157" s="151"/>
      <c r="H157" s="151"/>
      <c r="I157" s="151"/>
      <c r="J157" s="81"/>
    </row>
    <row r="158" spans="1:10">
      <c r="A158" s="97"/>
      <c r="B158" s="73"/>
      <c r="C158" s="73"/>
      <c r="E158" s="73"/>
      <c r="F158" s="135"/>
      <c r="J158" s="81"/>
    </row>
    <row r="159" spans="1:10" ht="16.5" customHeight="1">
      <c r="A159" s="97"/>
      <c r="B159" s="73"/>
      <c r="C159" s="73"/>
      <c r="E159" s="73"/>
      <c r="F159" s="135"/>
      <c r="J159" s="113"/>
    </row>
    <row r="160" spans="1:10">
      <c r="A160" s="97"/>
      <c r="B160" s="73"/>
      <c r="C160" s="73"/>
      <c r="E160" s="73"/>
      <c r="F160" s="135"/>
      <c r="J160" s="115"/>
    </row>
    <row r="161" spans="1:10">
      <c r="A161" s="97"/>
      <c r="B161" s="113"/>
      <c r="C161" s="73"/>
      <c r="E161" s="73"/>
      <c r="F161" s="113"/>
      <c r="J161" s="115"/>
    </row>
    <row r="162" spans="1:10">
      <c r="A162" s="97"/>
      <c r="B162" s="126" t="s">
        <v>175</v>
      </c>
      <c r="C162" s="126"/>
      <c r="E162" s="73"/>
      <c r="F162" s="147" t="s">
        <v>176</v>
      </c>
      <c r="G162" s="147"/>
      <c r="H162" s="147"/>
      <c r="I162" s="147"/>
      <c r="J162" s="115"/>
    </row>
    <row r="163" spans="1:10">
      <c r="A163" s="97"/>
      <c r="B163" s="116" t="s">
        <v>177</v>
      </c>
      <c r="C163" s="116"/>
      <c r="E163" s="73"/>
      <c r="F163" s="151" t="s">
        <v>178</v>
      </c>
      <c r="G163" s="151"/>
      <c r="H163" s="151"/>
      <c r="I163" s="151"/>
      <c r="J163" s="81"/>
    </row>
    <row r="164" spans="1:10">
      <c r="A164" s="117"/>
      <c r="B164" s="116" t="s">
        <v>179</v>
      </c>
      <c r="C164" s="116"/>
      <c r="E164" s="73"/>
      <c r="F164" s="151" t="s">
        <v>180</v>
      </c>
      <c r="G164" s="151"/>
      <c r="H164" s="151"/>
      <c r="I164" s="151"/>
      <c r="J164" s="118"/>
    </row>
    <row r="165" spans="1:10">
      <c r="A165" s="78"/>
      <c r="B165" s="73"/>
      <c r="C165" s="73"/>
      <c r="E165" s="73"/>
      <c r="F165" s="151" t="s">
        <v>181</v>
      </c>
      <c r="G165" s="151"/>
      <c r="H165" s="151"/>
      <c r="I165" s="151"/>
      <c r="J165" s="81"/>
    </row>
    <row r="166" spans="1:10">
      <c r="A166" s="84"/>
      <c r="B166" s="78"/>
      <c r="C166" s="73"/>
      <c r="D166" s="81"/>
      <c r="E166" s="78"/>
      <c r="F166" s="81"/>
    </row>
    <row r="167" spans="1:10">
      <c r="A167" s="149" t="s">
        <v>182</v>
      </c>
      <c r="B167" s="149"/>
      <c r="C167" s="149"/>
      <c r="D167" s="118"/>
      <c r="E167" s="84"/>
      <c r="F167" s="118"/>
    </row>
    <row r="168" spans="1:10">
      <c r="A168" s="149" t="s">
        <v>183</v>
      </c>
      <c r="B168" s="150"/>
      <c r="C168" s="150"/>
      <c r="D168" s="81"/>
      <c r="E168" s="78"/>
      <c r="F168" s="81"/>
    </row>
    <row r="200" spans="1:1">
      <c r="A200" s="119"/>
    </row>
    <row r="201" spans="1:1">
      <c r="A201" s="119"/>
    </row>
    <row r="202" spans="1:1">
      <c r="A202" s="119"/>
    </row>
    <row r="203" spans="1:1">
      <c r="A203" s="119"/>
    </row>
    <row r="204" spans="1:1">
      <c r="A204" s="119"/>
    </row>
    <row r="205" spans="1:1">
      <c r="A205" s="119"/>
    </row>
    <row r="206" spans="1:1">
      <c r="A206" s="119"/>
    </row>
    <row r="207" spans="1:1">
      <c r="A207" s="119"/>
    </row>
    <row r="208" spans="1:1">
      <c r="A208" s="119"/>
    </row>
    <row r="209" spans="1:1">
      <c r="A209" s="119"/>
    </row>
    <row r="210" spans="1:1">
      <c r="A210" s="119"/>
    </row>
    <row r="211" spans="1:1">
      <c r="A211" s="119"/>
    </row>
    <row r="212" spans="1:1">
      <c r="A212" s="119"/>
    </row>
    <row r="213" spans="1:1">
      <c r="A213" s="119"/>
    </row>
    <row r="214" spans="1:1">
      <c r="A214" s="119"/>
    </row>
    <row r="215" spans="1:1">
      <c r="A215" s="119"/>
    </row>
    <row r="216" spans="1:1">
      <c r="A216" s="119"/>
    </row>
    <row r="217" spans="1:1">
      <c r="A217" s="119"/>
    </row>
    <row r="218" spans="1:1">
      <c r="A218" s="119"/>
    </row>
    <row r="219" spans="1:1">
      <c r="A219" s="119"/>
    </row>
    <row r="220" spans="1:1">
      <c r="A220" s="119"/>
    </row>
    <row r="221" spans="1:1">
      <c r="A221" s="119"/>
    </row>
    <row r="222" spans="1:1">
      <c r="A222" s="119"/>
    </row>
    <row r="223" spans="1:1">
      <c r="A223" s="119"/>
    </row>
    <row r="224" spans="1:1">
      <c r="A224" s="119"/>
    </row>
    <row r="225" spans="1:1">
      <c r="A225" s="119"/>
    </row>
    <row r="226" spans="1:1">
      <c r="A226" s="119"/>
    </row>
    <row r="227" spans="1:1">
      <c r="A227" s="119"/>
    </row>
    <row r="228" spans="1:1">
      <c r="A228" s="119"/>
    </row>
    <row r="229" spans="1:1">
      <c r="A229" s="119"/>
    </row>
    <row r="230" spans="1:1">
      <c r="A230" s="119"/>
    </row>
    <row r="231" spans="1:1">
      <c r="A231" s="119"/>
    </row>
    <row r="232" spans="1:1">
      <c r="A232" s="119"/>
    </row>
    <row r="233" spans="1:1">
      <c r="A233" s="119"/>
    </row>
    <row r="234" spans="1:1">
      <c r="A234" s="119"/>
    </row>
    <row r="235" spans="1:1">
      <c r="A235" s="119"/>
    </row>
    <row r="236" spans="1:1">
      <c r="A236" s="119"/>
    </row>
    <row r="237" spans="1:1">
      <c r="A237" s="119"/>
    </row>
    <row r="238" spans="1:1">
      <c r="A238" s="119"/>
    </row>
    <row r="239" spans="1:1">
      <c r="A239" s="119"/>
    </row>
    <row r="240" spans="1:1">
      <c r="A240" s="119"/>
    </row>
    <row r="241" spans="1:1">
      <c r="A241" s="119"/>
    </row>
    <row r="242" spans="1:1">
      <c r="A242" s="119"/>
    </row>
    <row r="243" spans="1:1">
      <c r="A243" s="119"/>
    </row>
    <row r="244" spans="1:1">
      <c r="A244" s="119"/>
    </row>
    <row r="245" spans="1:1">
      <c r="A245" s="119"/>
    </row>
    <row r="246" spans="1:1">
      <c r="A246" s="119"/>
    </row>
    <row r="247" spans="1:1">
      <c r="A247" s="119"/>
    </row>
    <row r="248" spans="1:1">
      <c r="A248" s="119"/>
    </row>
    <row r="249" spans="1:1">
      <c r="A249" s="119"/>
    </row>
    <row r="250" spans="1:1">
      <c r="A250" s="119"/>
    </row>
    <row r="251" spans="1:1">
      <c r="A251" s="119"/>
    </row>
    <row r="252" spans="1:1">
      <c r="A252" s="119"/>
    </row>
    <row r="253" spans="1:1">
      <c r="A253" s="119"/>
    </row>
    <row r="254" spans="1:1">
      <c r="A254" s="119"/>
    </row>
    <row r="255" spans="1:1">
      <c r="A255" s="119"/>
    </row>
    <row r="256" spans="1:1">
      <c r="A256" s="119"/>
    </row>
    <row r="257" spans="1:1">
      <c r="A257" s="119"/>
    </row>
    <row r="258" spans="1:1">
      <c r="A258" s="119"/>
    </row>
    <row r="259" spans="1:1">
      <c r="A259" s="119"/>
    </row>
    <row r="260" spans="1:1">
      <c r="A260" s="119"/>
    </row>
    <row r="261" spans="1:1">
      <c r="A261" s="119"/>
    </row>
    <row r="262" spans="1:1">
      <c r="A262" s="119"/>
    </row>
    <row r="263" spans="1:1">
      <c r="A263" s="119"/>
    </row>
    <row r="264" spans="1:1">
      <c r="A264" s="119"/>
    </row>
    <row r="265" spans="1:1">
      <c r="A265" s="119"/>
    </row>
    <row r="266" spans="1:1">
      <c r="A266" s="119"/>
    </row>
    <row r="267" spans="1:1">
      <c r="A267" s="119"/>
    </row>
    <row r="268" spans="1:1">
      <c r="A268" s="119"/>
    </row>
    <row r="269" spans="1:1">
      <c r="A269" s="119"/>
    </row>
    <row r="270" spans="1:1">
      <c r="A270" s="119"/>
    </row>
    <row r="271" spans="1:1">
      <c r="A271" s="119"/>
    </row>
    <row r="272" spans="1:1">
      <c r="A272" s="119"/>
    </row>
    <row r="273" spans="1:1">
      <c r="A273" s="119"/>
    </row>
    <row r="274" spans="1:1">
      <c r="A274" s="119"/>
    </row>
    <row r="275" spans="1:1">
      <c r="A275" s="119"/>
    </row>
    <row r="276" spans="1:1">
      <c r="A276" s="119"/>
    </row>
    <row r="277" spans="1:1">
      <c r="A277" s="119"/>
    </row>
    <row r="278" spans="1:1">
      <c r="A278" s="119"/>
    </row>
    <row r="279" spans="1:1">
      <c r="A279" s="119"/>
    </row>
    <row r="280" spans="1:1">
      <c r="A280" s="119"/>
    </row>
    <row r="281" spans="1:1">
      <c r="A281" s="119"/>
    </row>
    <row r="282" spans="1:1">
      <c r="A282" s="119"/>
    </row>
    <row r="283" spans="1:1">
      <c r="A283" s="119"/>
    </row>
    <row r="284" spans="1:1">
      <c r="A284" s="119"/>
    </row>
    <row r="285" spans="1:1">
      <c r="A285" s="119"/>
    </row>
    <row r="286" spans="1:1">
      <c r="A286" s="119"/>
    </row>
    <row r="287" spans="1:1">
      <c r="A287" s="119"/>
    </row>
    <row r="288" spans="1:1">
      <c r="A288" s="119"/>
    </row>
    <row r="289" spans="1:1">
      <c r="A289" s="119"/>
    </row>
    <row r="290" spans="1:1">
      <c r="A290" s="119"/>
    </row>
    <row r="291" spans="1:1">
      <c r="A291" s="119"/>
    </row>
    <row r="292" spans="1:1">
      <c r="A292" s="119"/>
    </row>
    <row r="293" spans="1:1">
      <c r="A293" s="119"/>
    </row>
    <row r="294" spans="1:1">
      <c r="A294" s="119"/>
    </row>
    <row r="295" spans="1:1">
      <c r="A295" s="119"/>
    </row>
    <row r="296" spans="1:1">
      <c r="A296" s="119"/>
    </row>
    <row r="297" spans="1:1">
      <c r="A297" s="119"/>
    </row>
    <row r="298" spans="1:1">
      <c r="A298" s="119"/>
    </row>
    <row r="299" spans="1:1">
      <c r="A299" s="119"/>
    </row>
    <row r="300" spans="1:1">
      <c r="A300" s="119"/>
    </row>
    <row r="301" spans="1:1">
      <c r="A301" s="119"/>
    </row>
    <row r="302" spans="1:1">
      <c r="A302" s="119"/>
    </row>
    <row r="303" spans="1:1">
      <c r="A303" s="119"/>
    </row>
    <row r="304" spans="1:1">
      <c r="A304" s="119"/>
    </row>
    <row r="305" spans="1:1">
      <c r="A305" s="119"/>
    </row>
    <row r="306" spans="1:1">
      <c r="A306" s="119"/>
    </row>
    <row r="307" spans="1:1">
      <c r="A307" s="119"/>
    </row>
    <row r="308" spans="1:1">
      <c r="A308" s="119"/>
    </row>
    <row r="309" spans="1:1">
      <c r="A309" s="119"/>
    </row>
    <row r="310" spans="1:1">
      <c r="A310" s="119"/>
    </row>
    <row r="311" spans="1:1">
      <c r="A311" s="119"/>
    </row>
    <row r="312" spans="1:1">
      <c r="A312" s="119"/>
    </row>
    <row r="313" spans="1:1">
      <c r="A313" s="119"/>
    </row>
    <row r="314" spans="1:1">
      <c r="A314" s="119"/>
    </row>
    <row r="315" spans="1:1">
      <c r="A315" s="119"/>
    </row>
    <row r="316" spans="1:1">
      <c r="A316" s="119"/>
    </row>
    <row r="317" spans="1:1">
      <c r="A317" s="119"/>
    </row>
    <row r="318" spans="1:1">
      <c r="A318" s="119"/>
    </row>
    <row r="319" spans="1:1">
      <c r="A319" s="119"/>
    </row>
    <row r="320" spans="1:1">
      <c r="A320" s="119"/>
    </row>
    <row r="321" spans="1:1">
      <c r="A321" s="119"/>
    </row>
    <row r="322" spans="1:1">
      <c r="A322" s="119"/>
    </row>
    <row r="323" spans="1:1">
      <c r="A323" s="119"/>
    </row>
    <row r="324" spans="1:1">
      <c r="A324" s="119"/>
    </row>
    <row r="325" spans="1:1">
      <c r="A325" s="119"/>
    </row>
    <row r="326" spans="1:1">
      <c r="A326" s="119"/>
    </row>
  </sheetData>
  <mergeCells count="13">
    <mergeCell ref="F156:I156"/>
    <mergeCell ref="A168:C168"/>
    <mergeCell ref="F157:I157"/>
    <mergeCell ref="F162:I162"/>
    <mergeCell ref="F163:I163"/>
    <mergeCell ref="F164:I164"/>
    <mergeCell ref="F165:I165"/>
    <mergeCell ref="A167:C167"/>
    <mergeCell ref="A1:I1"/>
    <mergeCell ref="A2:I2"/>
    <mergeCell ref="A3:I3"/>
    <mergeCell ref="A4:I4"/>
    <mergeCell ref="F155:I155"/>
  </mergeCells>
  <printOptions horizontalCentered="1" verticalCentered="1"/>
  <pageMargins left="0.70866141732283472" right="0.31496062992125984" top="1.1811023622047245" bottom="0.35433070866141736" header="0.51181102362204722" footer="0.31496062992125984"/>
  <pageSetup scale="50" orientation="portrait" horizontalDpi="300" verticalDpi="300" r:id="rId1"/>
  <headerFooter alignWithMargins="0">
    <oddHeader>&amp;C&amp;G</oddHeader>
    <oddFooter>&amp;R&amp;P de 2</oddFooter>
  </headerFooter>
  <rowBreaks count="1" manualBreakCount="1">
    <brk id="89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DAA8-558E-4ADB-8336-19108173684C}">
  <sheetPr codeName="Hoja3"/>
  <dimension ref="A1:AE101"/>
  <sheetViews>
    <sheetView topLeftCell="A31" zoomScale="85" zoomScaleNormal="85" workbookViewId="0">
      <selection activeCell="D72" sqref="D72"/>
    </sheetView>
  </sheetViews>
  <sheetFormatPr defaultColWidth="11.42578125" defaultRowHeight="15.6"/>
  <cols>
    <col min="1" max="1" width="10.7109375" style="5" bestFit="1" customWidth="1"/>
    <col min="2" max="2" width="70" style="5" customWidth="1"/>
    <col min="3" max="3" width="10.85546875" style="5" customWidth="1"/>
    <col min="4" max="4" width="29.7109375" style="120" bestFit="1" customWidth="1"/>
    <col min="5" max="5" width="3.42578125" style="5" customWidth="1"/>
    <col min="6" max="6" width="29.140625" style="120" bestFit="1" customWidth="1"/>
    <col min="7" max="7" width="1.7109375" style="5" customWidth="1"/>
    <col min="8" max="8" width="25" style="5" customWidth="1"/>
    <col min="9" max="9" width="22.140625" style="26" bestFit="1" customWidth="1"/>
    <col min="10" max="10" width="25.28515625" style="5" bestFit="1" customWidth="1"/>
    <col min="11" max="11" width="14.28515625" style="5" bestFit="1" customWidth="1"/>
    <col min="12" max="16384" width="11.42578125" style="5"/>
  </cols>
  <sheetData>
    <row r="1" spans="1:31" s="35" customForma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35" customFormat="1">
      <c r="A2" s="153" t="s">
        <v>184</v>
      </c>
      <c r="B2" s="153"/>
      <c r="C2" s="153"/>
      <c r="D2" s="153"/>
      <c r="E2" s="153"/>
      <c r="F2" s="153"/>
      <c r="G2" s="153"/>
      <c r="H2" s="153"/>
      <c r="I2" s="15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35" customFormat="1">
      <c r="A3" s="153" t="s">
        <v>185</v>
      </c>
      <c r="B3" s="153"/>
      <c r="C3" s="153"/>
      <c r="D3" s="153"/>
      <c r="E3" s="153"/>
      <c r="F3" s="153"/>
      <c r="G3" s="153"/>
      <c r="H3" s="153"/>
      <c r="I3" s="1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35" customFormat="1">
      <c r="A4" s="153" t="s">
        <v>186</v>
      </c>
      <c r="B4" s="153"/>
      <c r="C4" s="153"/>
      <c r="D4" s="153"/>
      <c r="E4" s="153"/>
      <c r="F4" s="153"/>
      <c r="G4" s="153"/>
      <c r="H4" s="153"/>
      <c r="I4" s="1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35" customFormat="1">
      <c r="A5" s="152"/>
      <c r="B5" s="152"/>
      <c r="C5" s="152"/>
      <c r="D5" s="152"/>
      <c r="E5" s="152"/>
      <c r="F5" s="152"/>
      <c r="G5" s="152"/>
      <c r="H5" s="36"/>
      <c r="I5" s="3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39" customFormat="1">
      <c r="A6" s="22"/>
      <c r="B6" s="30"/>
      <c r="C6" s="30"/>
      <c r="D6" s="38" t="s">
        <v>187</v>
      </c>
      <c r="E6" s="30"/>
      <c r="F6" s="38" t="s">
        <v>187</v>
      </c>
      <c r="G6" s="7"/>
      <c r="H6" s="7"/>
      <c r="I6" s="9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39" customFormat="1">
      <c r="A7" s="2" t="s">
        <v>188</v>
      </c>
      <c r="B7" s="1" t="s">
        <v>189</v>
      </c>
      <c r="C7" s="30"/>
      <c r="D7" s="2" t="s">
        <v>4</v>
      </c>
      <c r="E7" s="3"/>
      <c r="F7" s="2" t="s">
        <v>190</v>
      </c>
      <c r="G7" s="7"/>
      <c r="H7" s="1" t="s">
        <v>6</v>
      </c>
      <c r="I7" s="4" t="s">
        <v>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39" customFormat="1">
      <c r="A8" s="2"/>
      <c r="B8" s="1"/>
      <c r="C8" s="30" t="s">
        <v>10</v>
      </c>
      <c r="D8" s="40"/>
      <c r="E8" s="3"/>
      <c r="F8" s="40"/>
      <c r="G8" s="7"/>
      <c r="H8" s="7"/>
      <c r="I8" s="9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7" customFormat="1">
      <c r="A9" s="41"/>
      <c r="B9" s="42" t="s">
        <v>191</v>
      </c>
      <c r="C9" s="42"/>
      <c r="D9" s="10">
        <v>34348762618.5</v>
      </c>
      <c r="E9" s="3"/>
      <c r="F9" s="10">
        <v>24986316942.200001</v>
      </c>
      <c r="I9" s="9"/>
    </row>
    <row r="10" spans="1:31" s="7" customFormat="1">
      <c r="A10" s="41"/>
      <c r="B10" s="18"/>
      <c r="C10" s="18"/>
      <c r="D10" s="8"/>
      <c r="E10" s="3"/>
      <c r="F10" s="8"/>
      <c r="I10" s="9"/>
    </row>
    <row r="11" spans="1:31" s="7" customFormat="1" ht="16.5">
      <c r="A11" s="20" t="s">
        <v>192</v>
      </c>
      <c r="B11" s="21" t="s">
        <v>193</v>
      </c>
      <c r="C11" s="133" t="s">
        <v>194</v>
      </c>
      <c r="D11" s="43">
        <v>31925511906.529999</v>
      </c>
      <c r="E11" s="3"/>
      <c r="F11" s="43">
        <v>1885695692.0499992</v>
      </c>
      <c r="I11" s="9"/>
    </row>
    <row r="12" spans="1:31" s="7" customFormat="1">
      <c r="A12" s="17" t="s">
        <v>195</v>
      </c>
      <c r="B12" s="19" t="s">
        <v>196</v>
      </c>
      <c r="C12" s="19"/>
      <c r="D12" s="8">
        <v>31925511906.529999</v>
      </c>
      <c r="E12" s="3"/>
      <c r="F12" s="44">
        <v>1885695692.0499992</v>
      </c>
      <c r="H12" s="8">
        <v>30039816214.48</v>
      </c>
      <c r="I12" s="9">
        <v>15.930362646065532</v>
      </c>
    </row>
    <row r="13" spans="1:31" s="7" customFormat="1">
      <c r="A13" s="17"/>
      <c r="B13" s="19"/>
      <c r="C13" s="19"/>
      <c r="D13" s="44"/>
      <c r="E13" s="3"/>
      <c r="F13" s="44"/>
      <c r="I13" s="9"/>
    </row>
    <row r="14" spans="1:31" s="7" customFormat="1" ht="16.5">
      <c r="A14" s="20" t="s">
        <v>197</v>
      </c>
      <c r="B14" s="21" t="s">
        <v>198</v>
      </c>
      <c r="C14" s="133" t="s">
        <v>194</v>
      </c>
      <c r="D14" s="34">
        <v>0</v>
      </c>
      <c r="E14" s="3"/>
      <c r="F14" s="34">
        <v>14722094441.290001</v>
      </c>
      <c r="I14" s="9"/>
    </row>
    <row r="15" spans="1:31" s="7" customFormat="1">
      <c r="A15" s="17" t="s">
        <v>199</v>
      </c>
      <c r="B15" s="19" t="s">
        <v>200</v>
      </c>
      <c r="C15" s="19"/>
      <c r="D15" s="8">
        <v>0</v>
      </c>
      <c r="E15" s="3"/>
      <c r="F15" s="8">
        <v>14722094441.290001</v>
      </c>
      <c r="H15" s="8">
        <v>-14722094441.290001</v>
      </c>
      <c r="I15" s="9">
        <v>-1</v>
      </c>
    </row>
    <row r="16" spans="1:31" s="7" customFormat="1">
      <c r="A16" s="17" t="s">
        <v>201</v>
      </c>
      <c r="B16" s="19" t="s">
        <v>202</v>
      </c>
      <c r="C16" s="19"/>
      <c r="D16" s="137">
        <v>0</v>
      </c>
      <c r="E16" s="3"/>
      <c r="F16" s="13">
        <v>0</v>
      </c>
      <c r="H16" s="8">
        <v>0</v>
      </c>
      <c r="I16" s="9">
        <v>0</v>
      </c>
    </row>
    <row r="17" spans="1:10" s="7" customFormat="1">
      <c r="A17" s="17"/>
      <c r="B17" s="19"/>
      <c r="C17" s="19"/>
      <c r="D17" s="44"/>
      <c r="E17" s="3"/>
      <c r="F17" s="44"/>
      <c r="I17" s="9"/>
    </row>
    <row r="18" spans="1:10" s="7" customFormat="1" ht="16.5">
      <c r="A18" s="20" t="s">
        <v>203</v>
      </c>
      <c r="B18" s="21" t="s">
        <v>204</v>
      </c>
      <c r="C18" s="133"/>
      <c r="D18" s="34">
        <v>2423250711.9699998</v>
      </c>
      <c r="E18" s="3"/>
      <c r="F18" s="34">
        <v>8282939136.0900002</v>
      </c>
      <c r="I18" s="9"/>
    </row>
    <row r="19" spans="1:10" s="7" customFormat="1">
      <c r="A19" s="17" t="s">
        <v>205</v>
      </c>
      <c r="B19" s="19" t="s">
        <v>206</v>
      </c>
      <c r="C19" s="19"/>
      <c r="D19" s="45">
        <v>2294258000.9699998</v>
      </c>
      <c r="E19" s="3"/>
      <c r="F19" s="45">
        <v>7826905337.0900002</v>
      </c>
      <c r="H19" s="8">
        <v>-5532647336.1200008</v>
      </c>
      <c r="I19" s="9">
        <v>-0.70687546326924255</v>
      </c>
    </row>
    <row r="20" spans="1:10" s="7" customFormat="1">
      <c r="A20" s="17" t="s">
        <v>207</v>
      </c>
      <c r="B20" s="19" t="s">
        <v>208</v>
      </c>
      <c r="C20" s="19"/>
      <c r="D20" s="45">
        <v>128992711</v>
      </c>
      <c r="E20" s="3"/>
      <c r="F20" s="45">
        <v>456033799</v>
      </c>
      <c r="H20" s="8">
        <v>-327041088</v>
      </c>
      <c r="I20" s="9">
        <v>-0.71714221339984496</v>
      </c>
    </row>
    <row r="21" spans="1:10" s="7" customFormat="1">
      <c r="A21" s="17"/>
      <c r="B21" s="19"/>
      <c r="C21" s="19"/>
      <c r="D21" s="44"/>
      <c r="E21" s="3"/>
      <c r="F21" s="44"/>
      <c r="I21" s="9"/>
    </row>
    <row r="22" spans="1:10" s="7" customFormat="1" ht="16.5">
      <c r="A22" s="15" t="s">
        <v>209</v>
      </c>
      <c r="B22" s="15" t="s">
        <v>210</v>
      </c>
      <c r="C22" s="133"/>
      <c r="D22" s="34">
        <v>0</v>
      </c>
      <c r="E22" s="3"/>
      <c r="F22" s="34">
        <v>95587672.769999996</v>
      </c>
      <c r="I22" s="9"/>
    </row>
    <row r="23" spans="1:10" s="7" customFormat="1">
      <c r="A23" s="12" t="s">
        <v>211</v>
      </c>
      <c r="B23" s="14" t="s">
        <v>212</v>
      </c>
      <c r="C23" s="19"/>
      <c r="D23" s="13">
        <v>0</v>
      </c>
      <c r="E23" s="3"/>
      <c r="F23" s="13">
        <v>95587672.769999996</v>
      </c>
      <c r="H23" s="8">
        <v>-95587672.769999996</v>
      </c>
      <c r="I23" s="9">
        <v>-1</v>
      </c>
    </row>
    <row r="24" spans="1:10" s="7" customFormat="1">
      <c r="A24" s="12"/>
      <c r="B24" s="19"/>
      <c r="C24" s="19"/>
      <c r="D24" s="45"/>
      <c r="E24" s="3"/>
      <c r="F24" s="45"/>
      <c r="H24" s="8"/>
      <c r="I24" s="9"/>
    </row>
    <row r="25" spans="1:10" s="7" customFormat="1">
      <c r="A25" s="17"/>
      <c r="B25" s="19"/>
      <c r="C25" s="19"/>
      <c r="D25" s="44"/>
      <c r="E25" s="3"/>
      <c r="F25" s="44"/>
      <c r="I25" s="9"/>
    </row>
    <row r="26" spans="1:10" s="7" customFormat="1">
      <c r="A26" s="41"/>
      <c r="B26" s="42" t="s">
        <v>213</v>
      </c>
      <c r="C26" s="42"/>
      <c r="D26" s="10">
        <f>+D36</f>
        <v>139280628334.69</v>
      </c>
      <c r="E26" s="3"/>
      <c r="F26" s="10">
        <v>31901424596.610001</v>
      </c>
      <c r="I26" s="9"/>
      <c r="J26" s="8"/>
    </row>
    <row r="27" spans="1:10" s="7" customFormat="1">
      <c r="A27" s="17"/>
      <c r="B27" s="18"/>
      <c r="C27" s="18"/>
      <c r="D27" s="8"/>
      <c r="E27" s="3"/>
      <c r="F27" s="8"/>
      <c r="I27" s="9"/>
      <c r="J27" s="8"/>
    </row>
    <row r="28" spans="1:10" s="7" customFormat="1" ht="16.5">
      <c r="A28" s="20" t="s">
        <v>192</v>
      </c>
      <c r="B28" s="21" t="s">
        <v>193</v>
      </c>
      <c r="C28" s="133" t="s">
        <v>194</v>
      </c>
      <c r="D28" s="43">
        <v>0</v>
      </c>
      <c r="E28" s="3"/>
      <c r="F28" s="43">
        <v>27655965108.790001</v>
      </c>
      <c r="I28" s="9"/>
      <c r="J28" s="8"/>
    </row>
    <row r="29" spans="1:10" s="7" customFormat="1">
      <c r="A29" s="17" t="s">
        <v>195</v>
      </c>
      <c r="B29" s="19" t="s">
        <v>196</v>
      </c>
      <c r="C29" s="19"/>
      <c r="D29" s="44">
        <v>0</v>
      </c>
      <c r="E29" s="3"/>
      <c r="F29" s="44">
        <v>27655965108.790001</v>
      </c>
      <c r="H29" s="8">
        <v>-27655965108.790001</v>
      </c>
      <c r="I29" s="9">
        <v>-1</v>
      </c>
      <c r="J29" s="8"/>
    </row>
    <row r="30" spans="1:10" s="7" customFormat="1">
      <c r="A30" s="17"/>
      <c r="B30" s="18"/>
      <c r="C30" s="18"/>
      <c r="D30" s="8"/>
      <c r="E30" s="3"/>
      <c r="F30" s="8"/>
      <c r="I30" s="9"/>
      <c r="J30" s="8"/>
    </row>
    <row r="31" spans="1:10" s="7" customFormat="1" ht="16.5">
      <c r="A31" s="20" t="s">
        <v>214</v>
      </c>
      <c r="B31" s="21" t="s">
        <v>215</v>
      </c>
      <c r="C31" s="133"/>
      <c r="D31" s="34">
        <v>0</v>
      </c>
      <c r="E31" s="3"/>
      <c r="F31" s="34">
        <v>0</v>
      </c>
      <c r="I31" s="9"/>
    </row>
    <row r="32" spans="1:10" s="7" customFormat="1" hidden="1">
      <c r="A32" s="17" t="s">
        <v>216</v>
      </c>
      <c r="B32" s="19" t="s">
        <v>217</v>
      </c>
      <c r="C32" s="19"/>
      <c r="D32" s="45">
        <v>0</v>
      </c>
      <c r="E32" s="3"/>
      <c r="F32" s="45">
        <v>0</v>
      </c>
      <c r="H32" s="8">
        <v>0</v>
      </c>
      <c r="I32" s="9">
        <v>0</v>
      </c>
    </row>
    <row r="33" spans="1:10" s="7" customFormat="1" hidden="1">
      <c r="A33" s="17" t="s">
        <v>218</v>
      </c>
      <c r="B33" s="19" t="s">
        <v>219</v>
      </c>
      <c r="C33" s="19"/>
      <c r="D33" s="45">
        <v>0</v>
      </c>
      <c r="E33" s="3"/>
      <c r="F33" s="45">
        <v>0</v>
      </c>
      <c r="H33" s="8">
        <v>0</v>
      </c>
      <c r="I33" s="9">
        <v>0</v>
      </c>
    </row>
    <row r="34" spans="1:10" s="7" customFormat="1" hidden="1">
      <c r="A34" s="17" t="s">
        <v>220</v>
      </c>
      <c r="B34" s="19" t="s">
        <v>221</v>
      </c>
      <c r="C34" s="19"/>
      <c r="D34" s="8">
        <v>0</v>
      </c>
      <c r="E34" s="3"/>
      <c r="F34" s="8">
        <v>0</v>
      </c>
      <c r="H34" s="8">
        <v>0</v>
      </c>
      <c r="I34" s="9">
        <v>0</v>
      </c>
    </row>
    <row r="35" spans="1:10" s="7" customFormat="1">
      <c r="A35" s="17"/>
      <c r="D35" s="8"/>
      <c r="E35" s="3"/>
      <c r="F35" s="8"/>
      <c r="I35" s="9"/>
    </row>
    <row r="36" spans="1:10" s="7" customFormat="1" ht="16.5">
      <c r="A36" s="15" t="s">
        <v>209</v>
      </c>
      <c r="B36" s="15" t="s">
        <v>210</v>
      </c>
      <c r="C36" s="133"/>
      <c r="D36" s="34">
        <v>139280628334.69</v>
      </c>
      <c r="E36" s="3"/>
      <c r="F36" s="34">
        <v>4245459487.8200002</v>
      </c>
      <c r="I36" s="9"/>
    </row>
    <row r="37" spans="1:10" s="7" customFormat="1">
      <c r="A37" s="12" t="s">
        <v>222</v>
      </c>
      <c r="B37" s="14" t="s">
        <v>223</v>
      </c>
      <c r="C37" s="19"/>
      <c r="D37" s="13">
        <v>4358772234.96</v>
      </c>
      <c r="E37" s="3"/>
      <c r="F37" s="13">
        <v>4245459487.8200002</v>
      </c>
      <c r="H37" s="8">
        <v>113312747.13999987</v>
      </c>
      <c r="I37" s="9">
        <v>2.6690337633673851E-2</v>
      </c>
      <c r="J37" s="144"/>
    </row>
    <row r="38" spans="1:10" s="7" customFormat="1">
      <c r="A38" s="12" t="s">
        <v>211</v>
      </c>
      <c r="B38" s="14" t="s">
        <v>212</v>
      </c>
      <c r="C38" s="19"/>
      <c r="D38" s="13">
        <v>87801594.730000004</v>
      </c>
      <c r="E38" s="3"/>
      <c r="F38" s="13">
        <v>0</v>
      </c>
      <c r="H38" s="8">
        <v>87801594.730000004</v>
      </c>
      <c r="I38" s="9">
        <v>1</v>
      </c>
      <c r="J38" s="145"/>
    </row>
    <row r="39" spans="1:10" s="7" customFormat="1" hidden="1">
      <c r="A39" s="12" t="s">
        <v>224</v>
      </c>
      <c r="B39" s="19" t="s">
        <v>225</v>
      </c>
      <c r="C39" s="19"/>
      <c r="D39" s="45">
        <v>0</v>
      </c>
      <c r="E39" s="3"/>
      <c r="F39" s="45">
        <v>0</v>
      </c>
      <c r="H39" s="8">
        <v>0</v>
      </c>
      <c r="I39" s="9">
        <v>0</v>
      </c>
    </row>
    <row r="40" spans="1:10" s="7" customFormat="1">
      <c r="A40" s="12" t="s">
        <v>226</v>
      </c>
      <c r="B40" s="19" t="s">
        <v>227</v>
      </c>
      <c r="C40" s="19"/>
      <c r="D40" s="45">
        <v>134834054505</v>
      </c>
      <c r="E40" s="3"/>
      <c r="F40" s="45">
        <v>0</v>
      </c>
      <c r="H40" s="8">
        <v>134834054505</v>
      </c>
      <c r="I40" s="9">
        <v>1</v>
      </c>
    </row>
    <row r="41" spans="1:10" s="7" customFormat="1">
      <c r="A41" s="17"/>
      <c r="D41" s="8"/>
      <c r="E41" s="3"/>
      <c r="F41" s="8"/>
      <c r="I41" s="9"/>
    </row>
    <row r="42" spans="1:10" s="7" customFormat="1">
      <c r="A42" s="46"/>
      <c r="B42" s="42" t="s">
        <v>228</v>
      </c>
      <c r="C42" s="42"/>
      <c r="D42" s="47">
        <v>174509242756.20999</v>
      </c>
      <c r="E42" s="3"/>
      <c r="F42" s="47">
        <v>149347942514.71002</v>
      </c>
      <c r="I42" s="9"/>
    </row>
    <row r="43" spans="1:10" s="7" customFormat="1">
      <c r="A43" s="46"/>
      <c r="B43" s="18"/>
      <c r="C43" s="30" t="s">
        <v>10</v>
      </c>
      <c r="D43" s="43"/>
      <c r="E43" s="3"/>
      <c r="F43" s="43"/>
      <c r="I43" s="9"/>
      <c r="J43" s="8"/>
    </row>
    <row r="44" spans="1:10" s="7" customFormat="1" ht="16.5">
      <c r="A44" s="15" t="s">
        <v>229</v>
      </c>
      <c r="B44" s="15" t="s">
        <v>230</v>
      </c>
      <c r="C44" s="133" t="s">
        <v>231</v>
      </c>
      <c r="D44" s="48">
        <v>35255908188.610001</v>
      </c>
      <c r="E44" s="3"/>
      <c r="F44" s="48">
        <v>30623556607.029999</v>
      </c>
      <c r="I44" s="9"/>
      <c r="J44" s="8"/>
    </row>
    <row r="45" spans="1:10" s="7" customFormat="1">
      <c r="A45" s="14" t="s">
        <v>232</v>
      </c>
      <c r="B45" s="14" t="s">
        <v>233</v>
      </c>
      <c r="C45" s="19"/>
      <c r="D45" s="49">
        <v>8057724098</v>
      </c>
      <c r="E45" s="3"/>
      <c r="F45" s="49">
        <v>7340778684</v>
      </c>
      <c r="G45" s="16"/>
      <c r="H45" s="8">
        <v>716945414</v>
      </c>
      <c r="I45" s="9">
        <v>9.7666125742580684E-2</v>
      </c>
    </row>
    <row r="46" spans="1:10" s="7" customFormat="1">
      <c r="A46" s="12" t="s">
        <v>234</v>
      </c>
      <c r="B46" s="14" t="s">
        <v>235</v>
      </c>
      <c r="C46" s="19"/>
      <c r="D46" s="49">
        <v>1572665523</v>
      </c>
      <c r="E46" s="3"/>
      <c r="F46" s="49">
        <v>1369413659</v>
      </c>
      <c r="G46" s="50"/>
      <c r="H46" s="8">
        <v>203251864</v>
      </c>
      <c r="I46" s="9">
        <v>0.1484225476094802</v>
      </c>
    </row>
    <row r="47" spans="1:10" s="7" customFormat="1">
      <c r="A47" s="14" t="s">
        <v>236</v>
      </c>
      <c r="B47" s="14" t="s">
        <v>237</v>
      </c>
      <c r="C47" s="19"/>
      <c r="D47" s="49">
        <v>260454500</v>
      </c>
      <c r="E47" s="3"/>
      <c r="F47" s="49">
        <v>230781300</v>
      </c>
      <c r="G47" s="50"/>
      <c r="H47" s="8">
        <v>29673200</v>
      </c>
      <c r="I47" s="9">
        <v>0.12857714208213578</v>
      </c>
    </row>
    <row r="48" spans="1:10" s="7" customFormat="1">
      <c r="A48" s="14" t="s">
        <v>238</v>
      </c>
      <c r="B48" s="14" t="s">
        <v>239</v>
      </c>
      <c r="C48" s="19"/>
      <c r="D48" s="49">
        <v>2569412579</v>
      </c>
      <c r="E48" s="3"/>
      <c r="F48" s="49">
        <v>2285235396</v>
      </c>
      <c r="G48" s="50"/>
      <c r="H48" s="8">
        <v>284177183</v>
      </c>
      <c r="I48" s="9">
        <v>0.12435357140774832</v>
      </c>
    </row>
    <row r="49" spans="1:9" s="7" customFormat="1">
      <c r="A49" s="14" t="s">
        <v>240</v>
      </c>
      <c r="B49" s="14" t="s">
        <v>241</v>
      </c>
      <c r="C49" s="19"/>
      <c r="D49" s="49">
        <v>96036632</v>
      </c>
      <c r="E49" s="3"/>
      <c r="F49" s="49">
        <v>0</v>
      </c>
      <c r="G49" s="50"/>
      <c r="H49" s="8">
        <v>96036632</v>
      </c>
      <c r="I49" s="9">
        <v>1</v>
      </c>
    </row>
    <row r="50" spans="1:9" s="7" customFormat="1">
      <c r="A50" s="12" t="s">
        <v>242</v>
      </c>
      <c r="B50" s="14" t="s">
        <v>243</v>
      </c>
      <c r="C50" s="19"/>
      <c r="D50" s="49">
        <v>22669736129.610001</v>
      </c>
      <c r="E50" s="3"/>
      <c r="F50" s="49">
        <v>19347243002.029999</v>
      </c>
      <c r="H50" s="8">
        <v>3322493127.5800018</v>
      </c>
      <c r="I50" s="9">
        <v>0.17172953930600815</v>
      </c>
    </row>
    <row r="51" spans="1:9" s="7" customFormat="1">
      <c r="A51" s="12" t="s">
        <v>244</v>
      </c>
      <c r="B51" s="14" t="s">
        <v>245</v>
      </c>
      <c r="C51" s="19"/>
      <c r="D51" s="49">
        <v>29878727</v>
      </c>
      <c r="E51" s="3"/>
      <c r="F51" s="49">
        <v>50104566</v>
      </c>
      <c r="H51" s="8">
        <v>-20225839</v>
      </c>
      <c r="I51" s="9">
        <v>-0.40367257147781699</v>
      </c>
    </row>
    <row r="52" spans="1:9" s="7" customFormat="1">
      <c r="A52" s="24"/>
      <c r="D52" s="44"/>
      <c r="E52" s="3"/>
      <c r="F52" s="44"/>
      <c r="I52" s="9"/>
    </row>
    <row r="53" spans="1:9" s="7" customFormat="1" ht="16.5">
      <c r="A53" s="20" t="s">
        <v>246</v>
      </c>
      <c r="B53" s="21" t="s">
        <v>247</v>
      </c>
      <c r="C53" s="133"/>
      <c r="D53" s="43">
        <v>127975655839.88</v>
      </c>
      <c r="E53" s="3"/>
      <c r="F53" s="43">
        <v>111787483813.38</v>
      </c>
      <c r="I53" s="9"/>
    </row>
    <row r="54" spans="1:9" s="7" customFormat="1" hidden="1">
      <c r="A54" s="17" t="s">
        <v>248</v>
      </c>
      <c r="B54" s="19" t="s">
        <v>249</v>
      </c>
      <c r="C54" s="19"/>
      <c r="D54" s="44">
        <v>0</v>
      </c>
      <c r="E54" s="3"/>
      <c r="F54" s="44">
        <v>0</v>
      </c>
      <c r="H54" s="8">
        <v>0</v>
      </c>
      <c r="I54" s="9">
        <v>0</v>
      </c>
    </row>
    <row r="55" spans="1:9" s="7" customFormat="1">
      <c r="A55" s="17" t="s">
        <v>250</v>
      </c>
      <c r="B55" s="19" t="s">
        <v>251</v>
      </c>
      <c r="C55" s="19"/>
      <c r="D55" s="44">
        <v>898005939.88</v>
      </c>
      <c r="E55" s="3"/>
      <c r="F55" s="44">
        <v>806167949.88999999</v>
      </c>
      <c r="H55" s="8">
        <v>91837989.99000001</v>
      </c>
      <c r="I55" s="9">
        <v>0.11391917776256315</v>
      </c>
    </row>
    <row r="56" spans="1:9" s="7" customFormat="1">
      <c r="A56" s="17" t="s">
        <v>252</v>
      </c>
      <c r="B56" s="19" t="s">
        <v>253</v>
      </c>
      <c r="C56" s="19"/>
      <c r="D56" s="44">
        <v>69612441</v>
      </c>
      <c r="E56" s="3"/>
      <c r="F56" s="44">
        <v>150065863.49000001</v>
      </c>
      <c r="H56" s="8">
        <v>-80453422.49000001</v>
      </c>
      <c r="I56" s="9">
        <v>-0.53612074471127946</v>
      </c>
    </row>
    <row r="57" spans="1:9" s="7" customFormat="1">
      <c r="A57" s="17" t="s">
        <v>254</v>
      </c>
      <c r="B57" s="19" t="s">
        <v>255</v>
      </c>
      <c r="C57" s="19"/>
      <c r="D57" s="44">
        <v>127008037459</v>
      </c>
      <c r="E57" s="3"/>
      <c r="F57" s="44">
        <v>110831250000</v>
      </c>
      <c r="H57" s="8">
        <v>16176787459</v>
      </c>
      <c r="I57" s="9">
        <v>0.145958720658659</v>
      </c>
    </row>
    <row r="58" spans="1:9" s="7" customFormat="1">
      <c r="A58" s="17" t="s">
        <v>256</v>
      </c>
      <c r="B58" s="19" t="s">
        <v>135</v>
      </c>
      <c r="C58" s="19"/>
      <c r="D58" s="44">
        <v>0</v>
      </c>
      <c r="E58" s="3"/>
      <c r="F58" s="44">
        <v>0</v>
      </c>
      <c r="H58" s="8">
        <v>0</v>
      </c>
      <c r="I58" s="9">
        <v>0</v>
      </c>
    </row>
    <row r="59" spans="1:9" s="7" customFormat="1">
      <c r="A59" s="24"/>
      <c r="D59" s="44"/>
      <c r="E59" s="3"/>
      <c r="F59" s="44"/>
      <c r="I59" s="9"/>
    </row>
    <row r="60" spans="1:9" s="7" customFormat="1" ht="16.5">
      <c r="A60" s="20" t="s">
        <v>257</v>
      </c>
      <c r="B60" s="21" t="s">
        <v>198</v>
      </c>
      <c r="C60" s="133"/>
      <c r="D60" s="43">
        <v>4072378242.4400001</v>
      </c>
      <c r="E60" s="3"/>
      <c r="F60" s="43">
        <v>2570372803.1700001</v>
      </c>
      <c r="I60" s="9"/>
    </row>
    <row r="61" spans="1:9" s="7" customFormat="1">
      <c r="A61" s="17" t="s">
        <v>258</v>
      </c>
      <c r="B61" s="19" t="s">
        <v>259</v>
      </c>
      <c r="C61" s="19"/>
      <c r="D61" s="44">
        <v>4072378242.4400001</v>
      </c>
      <c r="E61" s="3"/>
      <c r="F61" s="44">
        <v>2570372803.1700001</v>
      </c>
      <c r="H61" s="8">
        <v>1502005439.27</v>
      </c>
      <c r="I61" s="9">
        <v>0.58435314807937611</v>
      </c>
    </row>
    <row r="62" spans="1:9" s="7" customFormat="1">
      <c r="A62" s="24"/>
      <c r="D62" s="44"/>
      <c r="E62" s="3"/>
      <c r="F62" s="44"/>
      <c r="I62" s="9"/>
    </row>
    <row r="63" spans="1:9" s="7" customFormat="1" ht="16.5">
      <c r="A63" s="20" t="s">
        <v>260</v>
      </c>
      <c r="B63" s="21" t="s">
        <v>204</v>
      </c>
      <c r="C63" s="133"/>
      <c r="D63" s="43">
        <v>78393050.359999999</v>
      </c>
      <c r="E63" s="3"/>
      <c r="F63" s="43">
        <v>18339819.82</v>
      </c>
      <c r="I63" s="9"/>
    </row>
    <row r="64" spans="1:9" s="7" customFormat="1">
      <c r="A64" s="17" t="s">
        <v>261</v>
      </c>
      <c r="B64" s="19" t="s">
        <v>262</v>
      </c>
      <c r="C64" s="19"/>
      <c r="D64" s="44">
        <v>78393050.359999999</v>
      </c>
      <c r="E64" s="3"/>
      <c r="F64" s="44">
        <v>18339819.82</v>
      </c>
      <c r="H64" s="8">
        <v>60053230.539999999</v>
      </c>
      <c r="I64" s="9">
        <v>3.2744722210689634</v>
      </c>
    </row>
    <row r="65" spans="1:31" s="7" customFormat="1">
      <c r="A65" s="24"/>
      <c r="D65" s="44"/>
      <c r="E65" s="3"/>
      <c r="F65" s="44"/>
      <c r="I65" s="9"/>
    </row>
    <row r="66" spans="1:31" s="7" customFormat="1" ht="16.5">
      <c r="A66" s="15" t="s">
        <v>263</v>
      </c>
      <c r="B66" s="15" t="s">
        <v>264</v>
      </c>
      <c r="C66" s="133" t="s">
        <v>231</v>
      </c>
      <c r="D66" s="11">
        <v>7126907434.9200001</v>
      </c>
      <c r="E66" s="3"/>
      <c r="F66" s="11">
        <v>4348189471.3099995</v>
      </c>
      <c r="I66" s="9"/>
    </row>
    <row r="67" spans="1:31" s="7" customFormat="1">
      <c r="A67" s="12" t="s">
        <v>265</v>
      </c>
      <c r="B67" s="14" t="s">
        <v>266</v>
      </c>
      <c r="C67" s="19"/>
      <c r="D67" s="13">
        <v>0</v>
      </c>
      <c r="E67" s="3"/>
      <c r="F67" s="13">
        <v>0</v>
      </c>
      <c r="H67" s="8">
        <v>0</v>
      </c>
      <c r="I67" s="9">
        <v>0</v>
      </c>
    </row>
    <row r="68" spans="1:31" s="7" customFormat="1">
      <c r="A68" s="12" t="s">
        <v>267</v>
      </c>
      <c r="B68" s="14" t="s">
        <v>223</v>
      </c>
      <c r="C68" s="19"/>
      <c r="D68" s="13">
        <v>0</v>
      </c>
      <c r="E68" s="3"/>
      <c r="F68" s="13">
        <v>2838625003.3299999</v>
      </c>
      <c r="H68" s="8">
        <v>-2838625003.3299999</v>
      </c>
      <c r="I68" s="9">
        <v>-1</v>
      </c>
    </row>
    <row r="69" spans="1:31" s="7" customFormat="1">
      <c r="A69" s="12" t="s">
        <v>268</v>
      </c>
      <c r="B69" s="14" t="s">
        <v>269</v>
      </c>
      <c r="C69" s="19"/>
      <c r="D69" s="13">
        <v>10609375</v>
      </c>
      <c r="E69" s="3"/>
      <c r="F69" s="13">
        <v>50976083</v>
      </c>
      <c r="H69" s="8">
        <v>-40366708</v>
      </c>
      <c r="I69" s="9">
        <v>-0.79187543695736684</v>
      </c>
    </row>
    <row r="70" spans="1:31" s="7" customFormat="1">
      <c r="A70" s="12" t="s">
        <v>270</v>
      </c>
      <c r="B70" s="14" t="s">
        <v>271</v>
      </c>
      <c r="C70" s="19"/>
      <c r="D70" s="13">
        <v>7116298059.9200001</v>
      </c>
      <c r="E70" s="3"/>
      <c r="F70" s="13">
        <v>1458588384.98</v>
      </c>
      <c r="H70" s="8">
        <v>5657709674.9400005</v>
      </c>
      <c r="I70" s="9">
        <v>3.8788939588447211</v>
      </c>
    </row>
    <row r="71" spans="1:31" s="39" customFormat="1">
      <c r="A71" s="25"/>
      <c r="B71" s="18"/>
      <c r="C71" s="18"/>
      <c r="D71" s="43"/>
      <c r="E71" s="3"/>
      <c r="F71" s="43"/>
      <c r="G71" s="51"/>
      <c r="H71" s="51"/>
      <c r="I71" s="52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s="39" customFormat="1">
      <c r="A72" s="25"/>
      <c r="B72" s="18" t="s">
        <v>272</v>
      </c>
      <c r="C72" s="18"/>
      <c r="D72" s="47">
        <v>-879851803.01998901</v>
      </c>
      <c r="E72" s="3"/>
      <c r="F72" s="47">
        <v>-92460200975.900024</v>
      </c>
      <c r="G72" s="51"/>
      <c r="H72" s="51"/>
      <c r="I72" s="52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s="39" customFormat="1">
      <c r="A73" s="7"/>
      <c r="B73" s="7"/>
      <c r="C73" s="7"/>
      <c r="D73" s="45"/>
      <c r="E73" s="53"/>
      <c r="F73" s="45"/>
      <c r="G73" s="51"/>
      <c r="H73" s="51"/>
      <c r="I73" s="52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 s="39" customFormat="1">
      <c r="A74" s="7"/>
      <c r="B74" s="7"/>
      <c r="C74" s="7"/>
      <c r="D74" s="45"/>
      <c r="E74" s="18"/>
      <c r="F74" s="45"/>
      <c r="G74" s="51"/>
      <c r="H74" s="51"/>
      <c r="I74" s="52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s="39" customFormat="1">
      <c r="A75" s="7"/>
      <c r="B75" s="7"/>
      <c r="C75" s="7"/>
      <c r="D75" s="45"/>
      <c r="E75" s="7"/>
      <c r="F75" s="45"/>
      <c r="G75" s="51"/>
      <c r="H75" s="51"/>
      <c r="I75" s="52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s="39" customFormat="1" ht="16.5" customHeight="1">
      <c r="A76" s="7"/>
      <c r="B76" s="7"/>
      <c r="C76" s="7"/>
      <c r="D76" s="8"/>
      <c r="E76" s="7"/>
      <c r="F76" s="8"/>
      <c r="G76" s="51"/>
      <c r="H76" s="51"/>
      <c r="I76" s="52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s="39" customFormat="1">
      <c r="A77" s="7"/>
      <c r="B77" s="7"/>
      <c r="C77" s="7"/>
      <c r="D77" s="8"/>
      <c r="E77" s="7"/>
      <c r="F77" s="8"/>
      <c r="G77" s="51"/>
      <c r="H77" s="51"/>
      <c r="I77" s="52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s="39" customFormat="1">
      <c r="A78" s="7"/>
      <c r="B78" s="7"/>
      <c r="C78" s="7"/>
      <c r="D78" s="8"/>
      <c r="E78" s="7"/>
      <c r="F78" s="8"/>
      <c r="G78" s="51"/>
      <c r="H78" s="51"/>
      <c r="I78" s="5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s="39" customFormat="1">
      <c r="A79" s="7"/>
      <c r="B79" s="27"/>
      <c r="C79" s="134"/>
      <c r="D79" s="27"/>
      <c r="E79" s="7"/>
      <c r="F79" s="27"/>
      <c r="G79" s="22"/>
      <c r="H79" s="22"/>
      <c r="I79" s="54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s="39" customFormat="1">
      <c r="A80" s="7"/>
      <c r="B80" s="123" t="s">
        <v>169</v>
      </c>
      <c r="C80" s="30"/>
      <c r="D80" s="28"/>
      <c r="E80" s="30"/>
      <c r="F80" s="31"/>
      <c r="G80" s="31" t="s">
        <v>170</v>
      </c>
      <c r="H80" s="51"/>
      <c r="I80" s="52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39" customFormat="1" ht="31.5" customHeight="1">
      <c r="A81" s="7"/>
      <c r="B81" s="23" t="s">
        <v>171</v>
      </c>
      <c r="C81" s="23"/>
      <c r="D81" s="29"/>
      <c r="E81" s="32"/>
      <c r="F81" s="148" t="s">
        <v>172</v>
      </c>
      <c r="G81" s="148"/>
      <c r="H81" s="148"/>
      <c r="I81" s="52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39" customFormat="1">
      <c r="A82" s="7"/>
      <c r="B82" s="123" t="s">
        <v>173</v>
      </c>
      <c r="C82" s="23"/>
      <c r="D82" s="29"/>
      <c r="E82" s="32"/>
      <c r="F82" s="33"/>
      <c r="G82" s="33" t="s">
        <v>174</v>
      </c>
      <c r="H82" s="51"/>
      <c r="I82" s="52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39" customFormat="1" ht="17.25" customHeight="1">
      <c r="A83" s="7"/>
      <c r="B83" s="32"/>
      <c r="C83" s="32"/>
      <c r="D83" s="8"/>
      <c r="E83" s="32"/>
      <c r="F83" s="33"/>
      <c r="G83" s="51"/>
      <c r="H83" s="51"/>
      <c r="I83" s="52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s="39" customFormat="1">
      <c r="A84" s="7"/>
      <c r="B84" s="32"/>
      <c r="C84" s="32"/>
      <c r="D84" s="8"/>
      <c r="E84" s="32"/>
      <c r="F84" s="33"/>
      <c r="G84" s="51"/>
      <c r="H84" s="51"/>
      <c r="I84" s="52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s="39" customFormat="1">
      <c r="A85" s="7"/>
      <c r="B85" s="32"/>
      <c r="C85" s="32"/>
      <c r="D85" s="8"/>
      <c r="E85" s="32"/>
      <c r="F85" s="33"/>
      <c r="G85" s="51"/>
      <c r="H85" s="51"/>
      <c r="I85" s="52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s="39" customFormat="1">
      <c r="A86" s="7"/>
      <c r="B86" s="27"/>
      <c r="C86" s="134"/>
      <c r="D86" s="27"/>
      <c r="E86" s="32"/>
      <c r="F86" s="27"/>
      <c r="G86" s="51"/>
      <c r="H86" s="51"/>
      <c r="I86" s="52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39" customFormat="1">
      <c r="A87" s="7"/>
      <c r="B87" s="22" t="s">
        <v>175</v>
      </c>
      <c r="C87" s="22"/>
      <c r="D87" s="28"/>
      <c r="E87" s="32"/>
      <c r="F87" s="31"/>
      <c r="G87" s="31" t="s">
        <v>176</v>
      </c>
      <c r="H87" s="51"/>
      <c r="I87" s="52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39" customFormat="1">
      <c r="A88" s="7"/>
      <c r="B88" s="23" t="s">
        <v>177</v>
      </c>
      <c r="C88" s="23"/>
      <c r="D88" s="29"/>
      <c r="E88" s="32"/>
      <c r="F88" s="33"/>
      <c r="G88" s="33" t="s">
        <v>178</v>
      </c>
      <c r="H88" s="55"/>
      <c r="I88" s="5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39" customFormat="1">
      <c r="A89" s="7"/>
      <c r="B89" s="23" t="s">
        <v>273</v>
      </c>
      <c r="C89" s="23"/>
      <c r="D89" s="29"/>
      <c r="E89" s="32"/>
      <c r="F89" s="33"/>
      <c r="G89" s="33" t="s">
        <v>180</v>
      </c>
      <c r="H89" s="51"/>
      <c r="I89" s="52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35" customFormat="1">
      <c r="A90" s="7"/>
      <c r="B90" s="32"/>
      <c r="C90" s="32"/>
      <c r="D90" s="29"/>
      <c r="E90" s="32"/>
      <c r="F90" s="33"/>
      <c r="G90" s="33" t="s">
        <v>181</v>
      </c>
      <c r="H90" s="124"/>
      <c r="I90" s="5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s="35" customFormat="1">
      <c r="A91" s="7"/>
      <c r="B91" s="32"/>
      <c r="C91" s="32"/>
      <c r="D91" s="33"/>
      <c r="E91" s="23"/>
      <c r="F91" s="33"/>
      <c r="G91" s="58"/>
      <c r="H91" s="58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s="35" customFormat="1">
      <c r="A92" s="7"/>
      <c r="B92" s="32"/>
      <c r="C92" s="32"/>
      <c r="D92" s="33"/>
      <c r="E92" s="23"/>
      <c r="F92" s="33"/>
      <c r="G92" s="59"/>
      <c r="H92" s="59"/>
      <c r="I92" s="3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s="35" customFormat="1">
      <c r="A93" s="7"/>
      <c r="B93" s="149" t="s">
        <v>182</v>
      </c>
      <c r="C93" s="149"/>
      <c r="D93" s="149"/>
      <c r="E93" s="7"/>
      <c r="F93" s="8"/>
      <c r="G93" s="60"/>
      <c r="H93" s="60"/>
      <c r="I93" s="6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A94" s="7"/>
      <c r="B94" s="149" t="s">
        <v>183</v>
      </c>
      <c r="C94" s="149">
        <v>0</v>
      </c>
      <c r="D94" s="149">
        <v>0</v>
      </c>
      <c r="E94" s="7"/>
      <c r="F94" s="8"/>
      <c r="G94" s="60"/>
      <c r="H94" s="60"/>
      <c r="I94" s="61"/>
    </row>
    <row r="95" spans="1:31">
      <c r="D95" s="62"/>
      <c r="F95" s="62"/>
    </row>
    <row r="96" spans="1:31">
      <c r="D96" s="62"/>
      <c r="F96" s="62"/>
    </row>
    <row r="97" spans="1:6">
      <c r="D97" s="62"/>
      <c r="F97" s="62"/>
    </row>
    <row r="98" spans="1:6">
      <c r="D98" s="62"/>
      <c r="F98" s="62"/>
    </row>
    <row r="99" spans="1:6">
      <c r="D99" s="62"/>
      <c r="F99" s="62"/>
    </row>
    <row r="100" spans="1:6">
      <c r="A100" s="63"/>
      <c r="B100" s="60"/>
      <c r="C100" s="60"/>
      <c r="D100" s="64"/>
      <c r="E100" s="60"/>
      <c r="F100" s="64"/>
    </row>
    <row r="101" spans="1:6">
      <c r="A101" s="65"/>
      <c r="D101" s="62"/>
      <c r="F101" s="62"/>
    </row>
  </sheetData>
  <mergeCells count="8">
    <mergeCell ref="B94:D94"/>
    <mergeCell ref="A5:G5"/>
    <mergeCell ref="A1:I1"/>
    <mergeCell ref="A2:I2"/>
    <mergeCell ref="A3:I3"/>
    <mergeCell ref="A4:I4"/>
    <mergeCell ref="B93:D93"/>
    <mergeCell ref="F81:H81"/>
  </mergeCells>
  <phoneticPr fontId="0" type="noConversion"/>
  <printOptions horizontalCentered="1" verticalCentered="1"/>
  <pageMargins left="0.70866141732283472" right="0.11811023622047245" top="1.1811023622047245" bottom="0.15748031496062992" header="0.31496062992125984" footer="0.11811023622047245"/>
  <pageSetup scale="49" orientation="portrait" horizontalDpi="300" verticalDpi="300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2A6B7-80B8-4DBA-805C-F57C4CA40318}">
  <dimension ref="A3:E93"/>
  <sheetViews>
    <sheetView workbookViewId="0"/>
  </sheetViews>
  <sheetFormatPr defaultColWidth="11.42578125" defaultRowHeight="12.6"/>
  <cols>
    <col min="1" max="1" width="9.5703125" style="140" customWidth="1"/>
    <col min="2" max="2" width="48" style="140" customWidth="1"/>
    <col min="3" max="3" width="85" style="140" customWidth="1"/>
    <col min="4" max="4" width="28.140625" style="140" customWidth="1"/>
    <col min="5" max="5" width="32" style="140" customWidth="1"/>
    <col min="6" max="256" width="9.140625" style="140" customWidth="1"/>
    <col min="257" max="257" width="9.5703125" style="140" customWidth="1"/>
    <col min="258" max="258" width="48" style="140" customWidth="1"/>
    <col min="259" max="259" width="85" style="140" customWidth="1"/>
    <col min="260" max="260" width="28.140625" style="140" customWidth="1"/>
    <col min="261" max="261" width="32" style="140" customWidth="1"/>
    <col min="262" max="512" width="9.140625" style="140" customWidth="1"/>
    <col min="513" max="513" width="9.5703125" style="140" customWidth="1"/>
    <col min="514" max="514" width="48" style="140" customWidth="1"/>
    <col min="515" max="515" width="85" style="140" customWidth="1"/>
    <col min="516" max="516" width="28.140625" style="140" customWidth="1"/>
    <col min="517" max="517" width="32" style="140" customWidth="1"/>
    <col min="518" max="768" width="9.140625" style="140" customWidth="1"/>
    <col min="769" max="769" width="9.5703125" style="140" customWidth="1"/>
    <col min="770" max="770" width="48" style="140" customWidth="1"/>
    <col min="771" max="771" width="85" style="140" customWidth="1"/>
    <col min="772" max="772" width="28.140625" style="140" customWidth="1"/>
    <col min="773" max="773" width="32" style="140" customWidth="1"/>
    <col min="774" max="1024" width="9.140625" style="140" customWidth="1"/>
    <col min="1025" max="1025" width="9.5703125" style="140" customWidth="1"/>
    <col min="1026" max="1026" width="48" style="140" customWidth="1"/>
    <col min="1027" max="1027" width="85" style="140" customWidth="1"/>
    <col min="1028" max="1028" width="28.140625" style="140" customWidth="1"/>
    <col min="1029" max="1029" width="32" style="140" customWidth="1"/>
    <col min="1030" max="1280" width="9.140625" style="140" customWidth="1"/>
    <col min="1281" max="1281" width="9.5703125" style="140" customWidth="1"/>
    <col min="1282" max="1282" width="48" style="140" customWidth="1"/>
    <col min="1283" max="1283" width="85" style="140" customWidth="1"/>
    <col min="1284" max="1284" width="28.140625" style="140" customWidth="1"/>
    <col min="1285" max="1285" width="32" style="140" customWidth="1"/>
    <col min="1286" max="1536" width="9.140625" style="140" customWidth="1"/>
    <col min="1537" max="1537" width="9.5703125" style="140" customWidth="1"/>
    <col min="1538" max="1538" width="48" style="140" customWidth="1"/>
    <col min="1539" max="1539" width="85" style="140" customWidth="1"/>
    <col min="1540" max="1540" width="28.140625" style="140" customWidth="1"/>
    <col min="1541" max="1541" width="32" style="140" customWidth="1"/>
    <col min="1542" max="1792" width="9.140625" style="140" customWidth="1"/>
    <col min="1793" max="1793" width="9.5703125" style="140" customWidth="1"/>
    <col min="1794" max="1794" width="48" style="140" customWidth="1"/>
    <col min="1795" max="1795" width="85" style="140" customWidth="1"/>
    <col min="1796" max="1796" width="28.140625" style="140" customWidth="1"/>
    <col min="1797" max="1797" width="32" style="140" customWidth="1"/>
    <col min="1798" max="2048" width="9.140625" style="140" customWidth="1"/>
    <col min="2049" max="2049" width="9.5703125" style="140" customWidth="1"/>
    <col min="2050" max="2050" width="48" style="140" customWidth="1"/>
    <col min="2051" max="2051" width="85" style="140" customWidth="1"/>
    <col min="2052" max="2052" width="28.140625" style="140" customWidth="1"/>
    <col min="2053" max="2053" width="32" style="140" customWidth="1"/>
    <col min="2054" max="2304" width="9.140625" style="140" customWidth="1"/>
    <col min="2305" max="2305" width="9.5703125" style="140" customWidth="1"/>
    <col min="2306" max="2306" width="48" style="140" customWidth="1"/>
    <col min="2307" max="2307" width="85" style="140" customWidth="1"/>
    <col min="2308" max="2308" width="28.140625" style="140" customWidth="1"/>
    <col min="2309" max="2309" width="32" style="140" customWidth="1"/>
    <col min="2310" max="2560" width="9.140625" style="140" customWidth="1"/>
    <col min="2561" max="2561" width="9.5703125" style="140" customWidth="1"/>
    <col min="2562" max="2562" width="48" style="140" customWidth="1"/>
    <col min="2563" max="2563" width="85" style="140" customWidth="1"/>
    <col min="2564" max="2564" width="28.140625" style="140" customWidth="1"/>
    <col min="2565" max="2565" width="32" style="140" customWidth="1"/>
    <col min="2566" max="2816" width="9.140625" style="140" customWidth="1"/>
    <col min="2817" max="2817" width="9.5703125" style="140" customWidth="1"/>
    <col min="2818" max="2818" width="48" style="140" customWidth="1"/>
    <col min="2819" max="2819" width="85" style="140" customWidth="1"/>
    <col min="2820" max="2820" width="28.140625" style="140" customWidth="1"/>
    <col min="2821" max="2821" width="32" style="140" customWidth="1"/>
    <col min="2822" max="3072" width="9.140625" style="140" customWidth="1"/>
    <col min="3073" max="3073" width="9.5703125" style="140" customWidth="1"/>
    <col min="3074" max="3074" width="48" style="140" customWidth="1"/>
    <col min="3075" max="3075" width="85" style="140" customWidth="1"/>
    <col min="3076" max="3076" width="28.140625" style="140" customWidth="1"/>
    <col min="3077" max="3077" width="32" style="140" customWidth="1"/>
    <col min="3078" max="3328" width="9.140625" style="140" customWidth="1"/>
    <col min="3329" max="3329" width="9.5703125" style="140" customWidth="1"/>
    <col min="3330" max="3330" width="48" style="140" customWidth="1"/>
    <col min="3331" max="3331" width="85" style="140" customWidth="1"/>
    <col min="3332" max="3332" width="28.140625" style="140" customWidth="1"/>
    <col min="3333" max="3333" width="32" style="140" customWidth="1"/>
    <col min="3334" max="3584" width="9.140625" style="140" customWidth="1"/>
    <col min="3585" max="3585" width="9.5703125" style="140" customWidth="1"/>
    <col min="3586" max="3586" width="48" style="140" customWidth="1"/>
    <col min="3587" max="3587" width="85" style="140" customWidth="1"/>
    <col min="3588" max="3588" width="28.140625" style="140" customWidth="1"/>
    <col min="3589" max="3589" width="32" style="140" customWidth="1"/>
    <col min="3590" max="3840" width="9.140625" style="140" customWidth="1"/>
    <col min="3841" max="3841" width="9.5703125" style="140" customWidth="1"/>
    <col min="3842" max="3842" width="48" style="140" customWidth="1"/>
    <col min="3843" max="3843" width="85" style="140" customWidth="1"/>
    <col min="3844" max="3844" width="28.140625" style="140" customWidth="1"/>
    <col min="3845" max="3845" width="32" style="140" customWidth="1"/>
    <col min="3846" max="4096" width="9.140625" style="140" customWidth="1"/>
    <col min="4097" max="4097" width="9.5703125" style="140" customWidth="1"/>
    <col min="4098" max="4098" width="48" style="140" customWidth="1"/>
    <col min="4099" max="4099" width="85" style="140" customWidth="1"/>
    <col min="4100" max="4100" width="28.140625" style="140" customWidth="1"/>
    <col min="4101" max="4101" width="32" style="140" customWidth="1"/>
    <col min="4102" max="4352" width="9.140625" style="140" customWidth="1"/>
    <col min="4353" max="4353" width="9.5703125" style="140" customWidth="1"/>
    <col min="4354" max="4354" width="48" style="140" customWidth="1"/>
    <col min="4355" max="4355" width="85" style="140" customWidth="1"/>
    <col min="4356" max="4356" width="28.140625" style="140" customWidth="1"/>
    <col min="4357" max="4357" width="32" style="140" customWidth="1"/>
    <col min="4358" max="4608" width="9.140625" style="140" customWidth="1"/>
    <col min="4609" max="4609" width="9.5703125" style="140" customWidth="1"/>
    <col min="4610" max="4610" width="48" style="140" customWidth="1"/>
    <col min="4611" max="4611" width="85" style="140" customWidth="1"/>
    <col min="4612" max="4612" width="28.140625" style="140" customWidth="1"/>
    <col min="4613" max="4613" width="32" style="140" customWidth="1"/>
    <col min="4614" max="4864" width="9.140625" style="140" customWidth="1"/>
    <col min="4865" max="4865" width="9.5703125" style="140" customWidth="1"/>
    <col min="4866" max="4866" width="48" style="140" customWidth="1"/>
    <col min="4867" max="4867" width="85" style="140" customWidth="1"/>
    <col min="4868" max="4868" width="28.140625" style="140" customWidth="1"/>
    <col min="4869" max="4869" width="32" style="140" customWidth="1"/>
    <col min="4870" max="5120" width="9.140625" style="140" customWidth="1"/>
    <col min="5121" max="5121" width="9.5703125" style="140" customWidth="1"/>
    <col min="5122" max="5122" width="48" style="140" customWidth="1"/>
    <col min="5123" max="5123" width="85" style="140" customWidth="1"/>
    <col min="5124" max="5124" width="28.140625" style="140" customWidth="1"/>
    <col min="5125" max="5125" width="32" style="140" customWidth="1"/>
    <col min="5126" max="5376" width="9.140625" style="140" customWidth="1"/>
    <col min="5377" max="5377" width="9.5703125" style="140" customWidth="1"/>
    <col min="5378" max="5378" width="48" style="140" customWidth="1"/>
    <col min="5379" max="5379" width="85" style="140" customWidth="1"/>
    <col min="5380" max="5380" width="28.140625" style="140" customWidth="1"/>
    <col min="5381" max="5381" width="32" style="140" customWidth="1"/>
    <col min="5382" max="5632" width="9.140625" style="140" customWidth="1"/>
    <col min="5633" max="5633" width="9.5703125" style="140" customWidth="1"/>
    <col min="5634" max="5634" width="48" style="140" customWidth="1"/>
    <col min="5635" max="5635" width="85" style="140" customWidth="1"/>
    <col min="5636" max="5636" width="28.140625" style="140" customWidth="1"/>
    <col min="5637" max="5637" width="32" style="140" customWidth="1"/>
    <col min="5638" max="5888" width="9.140625" style="140" customWidth="1"/>
    <col min="5889" max="5889" width="9.5703125" style="140" customWidth="1"/>
    <col min="5890" max="5890" width="48" style="140" customWidth="1"/>
    <col min="5891" max="5891" width="85" style="140" customWidth="1"/>
    <col min="5892" max="5892" width="28.140625" style="140" customWidth="1"/>
    <col min="5893" max="5893" width="32" style="140" customWidth="1"/>
    <col min="5894" max="6144" width="9.140625" style="140" customWidth="1"/>
    <col min="6145" max="6145" width="9.5703125" style="140" customWidth="1"/>
    <col min="6146" max="6146" width="48" style="140" customWidth="1"/>
    <col min="6147" max="6147" width="85" style="140" customWidth="1"/>
    <col min="6148" max="6148" width="28.140625" style="140" customWidth="1"/>
    <col min="6149" max="6149" width="32" style="140" customWidth="1"/>
    <col min="6150" max="6400" width="9.140625" style="140" customWidth="1"/>
    <col min="6401" max="6401" width="9.5703125" style="140" customWidth="1"/>
    <col min="6402" max="6402" width="48" style="140" customWidth="1"/>
    <col min="6403" max="6403" width="85" style="140" customWidth="1"/>
    <col min="6404" max="6404" width="28.140625" style="140" customWidth="1"/>
    <col min="6405" max="6405" width="32" style="140" customWidth="1"/>
    <col min="6406" max="6656" width="9.140625" style="140" customWidth="1"/>
    <col min="6657" max="6657" width="9.5703125" style="140" customWidth="1"/>
    <col min="6658" max="6658" width="48" style="140" customWidth="1"/>
    <col min="6659" max="6659" width="85" style="140" customWidth="1"/>
    <col min="6660" max="6660" width="28.140625" style="140" customWidth="1"/>
    <col min="6661" max="6661" width="32" style="140" customWidth="1"/>
    <col min="6662" max="6912" width="9.140625" style="140" customWidth="1"/>
    <col min="6913" max="6913" width="9.5703125" style="140" customWidth="1"/>
    <col min="6914" max="6914" width="48" style="140" customWidth="1"/>
    <col min="6915" max="6915" width="85" style="140" customWidth="1"/>
    <col min="6916" max="6916" width="28.140625" style="140" customWidth="1"/>
    <col min="6917" max="6917" width="32" style="140" customWidth="1"/>
    <col min="6918" max="7168" width="9.140625" style="140" customWidth="1"/>
    <col min="7169" max="7169" width="9.5703125" style="140" customWidth="1"/>
    <col min="7170" max="7170" width="48" style="140" customWidth="1"/>
    <col min="7171" max="7171" width="85" style="140" customWidth="1"/>
    <col min="7172" max="7172" width="28.140625" style="140" customWidth="1"/>
    <col min="7173" max="7173" width="32" style="140" customWidth="1"/>
    <col min="7174" max="7424" width="9.140625" style="140" customWidth="1"/>
    <col min="7425" max="7425" width="9.5703125" style="140" customWidth="1"/>
    <col min="7426" max="7426" width="48" style="140" customWidth="1"/>
    <col min="7427" max="7427" width="85" style="140" customWidth="1"/>
    <col min="7428" max="7428" width="28.140625" style="140" customWidth="1"/>
    <col min="7429" max="7429" width="32" style="140" customWidth="1"/>
    <col min="7430" max="7680" width="9.140625" style="140" customWidth="1"/>
    <col min="7681" max="7681" width="9.5703125" style="140" customWidth="1"/>
    <col min="7682" max="7682" width="48" style="140" customWidth="1"/>
    <col min="7683" max="7683" width="85" style="140" customWidth="1"/>
    <col min="7684" max="7684" width="28.140625" style="140" customWidth="1"/>
    <col min="7685" max="7685" width="32" style="140" customWidth="1"/>
    <col min="7686" max="7936" width="9.140625" style="140" customWidth="1"/>
    <col min="7937" max="7937" width="9.5703125" style="140" customWidth="1"/>
    <col min="7938" max="7938" width="48" style="140" customWidth="1"/>
    <col min="7939" max="7939" width="85" style="140" customWidth="1"/>
    <col min="7940" max="7940" width="28.140625" style="140" customWidth="1"/>
    <col min="7941" max="7941" width="32" style="140" customWidth="1"/>
    <col min="7942" max="8192" width="9.140625" style="140" customWidth="1"/>
    <col min="8193" max="8193" width="9.5703125" style="140" customWidth="1"/>
    <col min="8194" max="8194" width="48" style="140" customWidth="1"/>
    <col min="8195" max="8195" width="85" style="140" customWidth="1"/>
    <col min="8196" max="8196" width="28.140625" style="140" customWidth="1"/>
    <col min="8197" max="8197" width="32" style="140" customWidth="1"/>
    <col min="8198" max="8448" width="9.140625" style="140" customWidth="1"/>
    <col min="8449" max="8449" width="9.5703125" style="140" customWidth="1"/>
    <col min="8450" max="8450" width="48" style="140" customWidth="1"/>
    <col min="8451" max="8451" width="85" style="140" customWidth="1"/>
    <col min="8452" max="8452" width="28.140625" style="140" customWidth="1"/>
    <col min="8453" max="8453" width="32" style="140" customWidth="1"/>
    <col min="8454" max="8704" width="9.140625" style="140" customWidth="1"/>
    <col min="8705" max="8705" width="9.5703125" style="140" customWidth="1"/>
    <col min="8706" max="8706" width="48" style="140" customWidth="1"/>
    <col min="8707" max="8707" width="85" style="140" customWidth="1"/>
    <col min="8708" max="8708" width="28.140625" style="140" customWidth="1"/>
    <col min="8709" max="8709" width="32" style="140" customWidth="1"/>
    <col min="8710" max="8960" width="9.140625" style="140" customWidth="1"/>
    <col min="8961" max="8961" width="9.5703125" style="140" customWidth="1"/>
    <col min="8962" max="8962" width="48" style="140" customWidth="1"/>
    <col min="8963" max="8963" width="85" style="140" customWidth="1"/>
    <col min="8964" max="8964" width="28.140625" style="140" customWidth="1"/>
    <col min="8965" max="8965" width="32" style="140" customWidth="1"/>
    <col min="8966" max="9216" width="9.140625" style="140" customWidth="1"/>
    <col min="9217" max="9217" width="9.5703125" style="140" customWidth="1"/>
    <col min="9218" max="9218" width="48" style="140" customWidth="1"/>
    <col min="9219" max="9219" width="85" style="140" customWidth="1"/>
    <col min="9220" max="9220" width="28.140625" style="140" customWidth="1"/>
    <col min="9221" max="9221" width="32" style="140" customWidth="1"/>
    <col min="9222" max="9472" width="9.140625" style="140" customWidth="1"/>
    <col min="9473" max="9473" width="9.5703125" style="140" customWidth="1"/>
    <col min="9474" max="9474" width="48" style="140" customWidth="1"/>
    <col min="9475" max="9475" width="85" style="140" customWidth="1"/>
    <col min="9476" max="9476" width="28.140625" style="140" customWidth="1"/>
    <col min="9477" max="9477" width="32" style="140" customWidth="1"/>
    <col min="9478" max="9728" width="9.140625" style="140" customWidth="1"/>
    <col min="9729" max="9729" width="9.5703125" style="140" customWidth="1"/>
    <col min="9730" max="9730" width="48" style="140" customWidth="1"/>
    <col min="9731" max="9731" width="85" style="140" customWidth="1"/>
    <col min="9732" max="9732" width="28.140625" style="140" customWidth="1"/>
    <col min="9733" max="9733" width="32" style="140" customWidth="1"/>
    <col min="9734" max="9984" width="9.140625" style="140" customWidth="1"/>
    <col min="9985" max="9985" width="9.5703125" style="140" customWidth="1"/>
    <col min="9986" max="9986" width="48" style="140" customWidth="1"/>
    <col min="9987" max="9987" width="85" style="140" customWidth="1"/>
    <col min="9988" max="9988" width="28.140625" style="140" customWidth="1"/>
    <col min="9989" max="9989" width="32" style="140" customWidth="1"/>
    <col min="9990" max="10240" width="9.140625" style="140" customWidth="1"/>
    <col min="10241" max="10241" width="9.5703125" style="140" customWidth="1"/>
    <col min="10242" max="10242" width="48" style="140" customWidth="1"/>
    <col min="10243" max="10243" width="85" style="140" customWidth="1"/>
    <col min="10244" max="10244" width="28.140625" style="140" customWidth="1"/>
    <col min="10245" max="10245" width="32" style="140" customWidth="1"/>
    <col min="10246" max="10496" width="9.140625" style="140" customWidth="1"/>
    <col min="10497" max="10497" width="9.5703125" style="140" customWidth="1"/>
    <col min="10498" max="10498" width="48" style="140" customWidth="1"/>
    <col min="10499" max="10499" width="85" style="140" customWidth="1"/>
    <col min="10500" max="10500" width="28.140625" style="140" customWidth="1"/>
    <col min="10501" max="10501" width="32" style="140" customWidth="1"/>
    <col min="10502" max="10752" width="9.140625" style="140" customWidth="1"/>
    <col min="10753" max="10753" width="9.5703125" style="140" customWidth="1"/>
    <col min="10754" max="10754" width="48" style="140" customWidth="1"/>
    <col min="10755" max="10755" width="85" style="140" customWidth="1"/>
    <col min="10756" max="10756" width="28.140625" style="140" customWidth="1"/>
    <col min="10757" max="10757" width="32" style="140" customWidth="1"/>
    <col min="10758" max="11008" width="9.140625" style="140" customWidth="1"/>
    <col min="11009" max="11009" width="9.5703125" style="140" customWidth="1"/>
    <col min="11010" max="11010" width="48" style="140" customWidth="1"/>
    <col min="11011" max="11011" width="85" style="140" customWidth="1"/>
    <col min="11012" max="11012" width="28.140625" style="140" customWidth="1"/>
    <col min="11013" max="11013" width="32" style="140" customWidth="1"/>
    <col min="11014" max="11264" width="9.140625" style="140" customWidth="1"/>
    <col min="11265" max="11265" width="9.5703125" style="140" customWidth="1"/>
    <col min="11266" max="11266" width="48" style="140" customWidth="1"/>
    <col min="11267" max="11267" width="85" style="140" customWidth="1"/>
    <col min="11268" max="11268" width="28.140625" style="140" customWidth="1"/>
    <col min="11269" max="11269" width="32" style="140" customWidth="1"/>
    <col min="11270" max="11520" width="9.140625" style="140" customWidth="1"/>
    <col min="11521" max="11521" width="9.5703125" style="140" customWidth="1"/>
    <col min="11522" max="11522" width="48" style="140" customWidth="1"/>
    <col min="11523" max="11523" width="85" style="140" customWidth="1"/>
    <col min="11524" max="11524" width="28.140625" style="140" customWidth="1"/>
    <col min="11525" max="11525" width="32" style="140" customWidth="1"/>
    <col min="11526" max="11776" width="9.140625" style="140" customWidth="1"/>
    <col min="11777" max="11777" width="9.5703125" style="140" customWidth="1"/>
    <col min="11778" max="11778" width="48" style="140" customWidth="1"/>
    <col min="11779" max="11779" width="85" style="140" customWidth="1"/>
    <col min="11780" max="11780" width="28.140625" style="140" customWidth="1"/>
    <col min="11781" max="11781" width="32" style="140" customWidth="1"/>
    <col min="11782" max="12032" width="9.140625" style="140" customWidth="1"/>
    <col min="12033" max="12033" width="9.5703125" style="140" customWidth="1"/>
    <col min="12034" max="12034" width="48" style="140" customWidth="1"/>
    <col min="12035" max="12035" width="85" style="140" customWidth="1"/>
    <col min="12036" max="12036" width="28.140625" style="140" customWidth="1"/>
    <col min="12037" max="12037" width="32" style="140" customWidth="1"/>
    <col min="12038" max="12288" width="9.140625" style="140" customWidth="1"/>
    <col min="12289" max="12289" width="9.5703125" style="140" customWidth="1"/>
    <col min="12290" max="12290" width="48" style="140" customWidth="1"/>
    <col min="12291" max="12291" width="85" style="140" customWidth="1"/>
    <col min="12292" max="12292" width="28.140625" style="140" customWidth="1"/>
    <col min="12293" max="12293" width="32" style="140" customWidth="1"/>
    <col min="12294" max="12544" width="9.140625" style="140" customWidth="1"/>
    <col min="12545" max="12545" width="9.5703125" style="140" customWidth="1"/>
    <col min="12546" max="12546" width="48" style="140" customWidth="1"/>
    <col min="12547" max="12547" width="85" style="140" customWidth="1"/>
    <col min="12548" max="12548" width="28.140625" style="140" customWidth="1"/>
    <col min="12549" max="12549" width="32" style="140" customWidth="1"/>
    <col min="12550" max="12800" width="9.140625" style="140" customWidth="1"/>
    <col min="12801" max="12801" width="9.5703125" style="140" customWidth="1"/>
    <col min="12802" max="12802" width="48" style="140" customWidth="1"/>
    <col min="12803" max="12803" width="85" style="140" customWidth="1"/>
    <col min="12804" max="12804" width="28.140625" style="140" customWidth="1"/>
    <col min="12805" max="12805" width="32" style="140" customWidth="1"/>
    <col min="12806" max="13056" width="9.140625" style="140" customWidth="1"/>
    <col min="13057" max="13057" width="9.5703125" style="140" customWidth="1"/>
    <col min="13058" max="13058" width="48" style="140" customWidth="1"/>
    <col min="13059" max="13059" width="85" style="140" customWidth="1"/>
    <col min="13060" max="13060" width="28.140625" style="140" customWidth="1"/>
    <col min="13061" max="13061" width="32" style="140" customWidth="1"/>
    <col min="13062" max="13312" width="9.140625" style="140" customWidth="1"/>
    <col min="13313" max="13313" width="9.5703125" style="140" customWidth="1"/>
    <col min="13314" max="13314" width="48" style="140" customWidth="1"/>
    <col min="13315" max="13315" width="85" style="140" customWidth="1"/>
    <col min="13316" max="13316" width="28.140625" style="140" customWidth="1"/>
    <col min="13317" max="13317" width="32" style="140" customWidth="1"/>
    <col min="13318" max="13568" width="9.140625" style="140" customWidth="1"/>
    <col min="13569" max="13569" width="9.5703125" style="140" customWidth="1"/>
    <col min="13570" max="13570" width="48" style="140" customWidth="1"/>
    <col min="13571" max="13571" width="85" style="140" customWidth="1"/>
    <col min="13572" max="13572" width="28.140625" style="140" customWidth="1"/>
    <col min="13573" max="13573" width="32" style="140" customWidth="1"/>
    <col min="13574" max="13824" width="9.140625" style="140" customWidth="1"/>
    <col min="13825" max="13825" width="9.5703125" style="140" customWidth="1"/>
    <col min="13826" max="13826" width="48" style="140" customWidth="1"/>
    <col min="13827" max="13827" width="85" style="140" customWidth="1"/>
    <col min="13828" max="13828" width="28.140625" style="140" customWidth="1"/>
    <col min="13829" max="13829" width="32" style="140" customWidth="1"/>
    <col min="13830" max="14080" width="9.140625" style="140" customWidth="1"/>
    <col min="14081" max="14081" width="9.5703125" style="140" customWidth="1"/>
    <col min="14082" max="14082" width="48" style="140" customWidth="1"/>
    <col min="14083" max="14083" width="85" style="140" customWidth="1"/>
    <col min="14084" max="14084" width="28.140625" style="140" customWidth="1"/>
    <col min="14085" max="14085" width="32" style="140" customWidth="1"/>
    <col min="14086" max="14336" width="9.140625" style="140" customWidth="1"/>
    <col min="14337" max="14337" width="9.5703125" style="140" customWidth="1"/>
    <col min="14338" max="14338" width="48" style="140" customWidth="1"/>
    <col min="14339" max="14339" width="85" style="140" customWidth="1"/>
    <col min="14340" max="14340" width="28.140625" style="140" customWidth="1"/>
    <col min="14341" max="14341" width="32" style="140" customWidth="1"/>
    <col min="14342" max="14592" width="9.140625" style="140" customWidth="1"/>
    <col min="14593" max="14593" width="9.5703125" style="140" customWidth="1"/>
    <col min="14594" max="14594" width="48" style="140" customWidth="1"/>
    <col min="14595" max="14595" width="85" style="140" customWidth="1"/>
    <col min="14596" max="14596" width="28.140625" style="140" customWidth="1"/>
    <col min="14597" max="14597" width="32" style="140" customWidth="1"/>
    <col min="14598" max="14848" width="9.140625" style="140" customWidth="1"/>
    <col min="14849" max="14849" width="9.5703125" style="140" customWidth="1"/>
    <col min="14850" max="14850" width="48" style="140" customWidth="1"/>
    <col min="14851" max="14851" width="85" style="140" customWidth="1"/>
    <col min="14852" max="14852" width="28.140625" style="140" customWidth="1"/>
    <col min="14853" max="14853" width="32" style="140" customWidth="1"/>
    <col min="14854" max="15104" width="9.140625" style="140" customWidth="1"/>
    <col min="15105" max="15105" width="9.5703125" style="140" customWidth="1"/>
    <col min="15106" max="15106" width="48" style="140" customWidth="1"/>
    <col min="15107" max="15107" width="85" style="140" customWidth="1"/>
    <col min="15108" max="15108" width="28.140625" style="140" customWidth="1"/>
    <col min="15109" max="15109" width="32" style="140" customWidth="1"/>
    <col min="15110" max="15360" width="9.140625" style="140" customWidth="1"/>
    <col min="15361" max="15361" width="9.5703125" style="140" customWidth="1"/>
    <col min="15362" max="15362" width="48" style="140" customWidth="1"/>
    <col min="15363" max="15363" width="85" style="140" customWidth="1"/>
    <col min="15364" max="15364" width="28.140625" style="140" customWidth="1"/>
    <col min="15365" max="15365" width="32" style="140" customWidth="1"/>
    <col min="15366" max="15616" width="9.140625" style="140" customWidth="1"/>
    <col min="15617" max="15617" width="9.5703125" style="140" customWidth="1"/>
    <col min="15618" max="15618" width="48" style="140" customWidth="1"/>
    <col min="15619" max="15619" width="85" style="140" customWidth="1"/>
    <col min="15620" max="15620" width="28.140625" style="140" customWidth="1"/>
    <col min="15621" max="15621" width="32" style="140" customWidth="1"/>
    <col min="15622" max="15872" width="9.140625" style="140" customWidth="1"/>
    <col min="15873" max="15873" width="9.5703125" style="140" customWidth="1"/>
    <col min="15874" max="15874" width="48" style="140" customWidth="1"/>
    <col min="15875" max="15875" width="85" style="140" customWidth="1"/>
    <col min="15876" max="15876" width="28.140625" style="140" customWidth="1"/>
    <col min="15877" max="15877" width="32" style="140" customWidth="1"/>
    <col min="15878" max="16128" width="9.140625" style="140" customWidth="1"/>
    <col min="16129" max="16129" width="9.5703125" style="140" customWidth="1"/>
    <col min="16130" max="16130" width="48" style="140" customWidth="1"/>
    <col min="16131" max="16131" width="85" style="140" customWidth="1"/>
    <col min="16132" max="16132" width="28.140625" style="140" customWidth="1"/>
    <col min="16133" max="16133" width="32" style="140" customWidth="1"/>
    <col min="16134" max="16384" width="9.140625" style="140" customWidth="1"/>
  </cols>
  <sheetData>
    <row r="3" spans="1:5">
      <c r="A3" s="154" t="s">
        <v>274</v>
      </c>
      <c r="B3" s="155"/>
      <c r="C3" s="155"/>
      <c r="D3" s="155"/>
      <c r="E3" s="155"/>
    </row>
    <row r="4" spans="1:5">
      <c r="A4" s="154" t="s">
        <v>275</v>
      </c>
      <c r="B4" s="155"/>
      <c r="C4" s="155"/>
      <c r="D4" s="155"/>
      <c r="E4" s="155"/>
    </row>
    <row r="5" spans="1:5">
      <c r="A5" s="154" t="s">
        <v>276</v>
      </c>
      <c r="B5" s="155"/>
      <c r="C5" s="155"/>
      <c r="D5" s="155"/>
      <c r="E5" s="155"/>
    </row>
    <row r="6" spans="1:5">
      <c r="A6" s="154" t="s">
        <v>277</v>
      </c>
      <c r="B6" s="155"/>
      <c r="C6" s="155"/>
      <c r="D6" s="155"/>
      <c r="E6" s="155"/>
    </row>
    <row r="7" spans="1:5">
      <c r="A7" s="154" t="s">
        <v>278</v>
      </c>
      <c r="B7" s="155"/>
      <c r="C7" s="155"/>
      <c r="D7" s="155"/>
      <c r="E7" s="155"/>
    </row>
    <row r="8" spans="1:5">
      <c r="A8" s="154" t="s">
        <v>279</v>
      </c>
      <c r="B8" s="155"/>
      <c r="C8" s="155"/>
      <c r="D8" s="155"/>
      <c r="E8" s="155"/>
    </row>
    <row r="9" spans="1:5">
      <c r="A9" s="154" t="s">
        <v>280</v>
      </c>
      <c r="B9" s="155"/>
      <c r="C9" s="155"/>
      <c r="D9" s="155"/>
      <c r="E9" s="155"/>
    </row>
    <row r="12" spans="1:5" ht="31.5" thickBot="1">
      <c r="A12" s="141" t="s">
        <v>188</v>
      </c>
      <c r="B12" s="141" t="s">
        <v>281</v>
      </c>
      <c r="C12" s="141" t="s">
        <v>282</v>
      </c>
      <c r="D12" s="141" t="s">
        <v>283</v>
      </c>
      <c r="E12" s="141" t="s">
        <v>284</v>
      </c>
    </row>
    <row r="13" spans="1:5">
      <c r="A13" s="142" t="s">
        <v>8</v>
      </c>
      <c r="B13" s="142" t="s">
        <v>9</v>
      </c>
      <c r="C13" s="142" t="s">
        <v>285</v>
      </c>
      <c r="D13" s="143" t="s">
        <v>286</v>
      </c>
      <c r="E13" s="143" t="s">
        <v>287</v>
      </c>
    </row>
    <row r="14" spans="1:5">
      <c r="A14" s="142" t="s">
        <v>27</v>
      </c>
      <c r="B14" s="142" t="s">
        <v>28</v>
      </c>
      <c r="C14" s="142" t="s">
        <v>285</v>
      </c>
      <c r="D14" s="143" t="s">
        <v>288</v>
      </c>
      <c r="E14" s="143" t="s">
        <v>289</v>
      </c>
    </row>
    <row r="15" spans="1:5">
      <c r="A15" s="142" t="s">
        <v>32</v>
      </c>
      <c r="B15" s="142" t="s">
        <v>33</v>
      </c>
      <c r="C15" s="142" t="s">
        <v>285</v>
      </c>
      <c r="D15" s="143" t="s">
        <v>288</v>
      </c>
      <c r="E15" s="143" t="s">
        <v>289</v>
      </c>
    </row>
    <row r="16" spans="1:5">
      <c r="A16" s="142" t="s">
        <v>290</v>
      </c>
      <c r="B16" s="142" t="s">
        <v>200</v>
      </c>
      <c r="C16" s="142" t="s">
        <v>285</v>
      </c>
      <c r="D16" s="143" t="s">
        <v>288</v>
      </c>
      <c r="E16" s="143" t="s">
        <v>289</v>
      </c>
    </row>
    <row r="17" spans="1:5">
      <c r="A17" s="142" t="s">
        <v>290</v>
      </c>
      <c r="B17" s="142" t="s">
        <v>200</v>
      </c>
      <c r="C17" s="142" t="s">
        <v>291</v>
      </c>
      <c r="D17" s="143" t="s">
        <v>288</v>
      </c>
      <c r="E17" s="143" t="s">
        <v>289</v>
      </c>
    </row>
    <row r="18" spans="1:5">
      <c r="A18" s="142" t="s">
        <v>21</v>
      </c>
      <c r="B18" s="142" t="s">
        <v>22</v>
      </c>
      <c r="C18" s="142" t="s">
        <v>285</v>
      </c>
      <c r="D18" s="143" t="s">
        <v>292</v>
      </c>
      <c r="E18" s="143" t="s">
        <v>287</v>
      </c>
    </row>
    <row r="19" spans="1:5">
      <c r="A19" s="142" t="s">
        <v>23</v>
      </c>
      <c r="B19" s="142" t="s">
        <v>24</v>
      </c>
      <c r="C19" s="142" t="s">
        <v>285</v>
      </c>
      <c r="D19" s="143" t="s">
        <v>293</v>
      </c>
      <c r="E19" s="143" t="s">
        <v>289</v>
      </c>
    </row>
    <row r="20" spans="1:5">
      <c r="A20" s="142" t="s">
        <v>294</v>
      </c>
      <c r="B20" s="142" t="s">
        <v>295</v>
      </c>
      <c r="C20" s="142" t="s">
        <v>285</v>
      </c>
      <c r="D20" s="143" t="s">
        <v>293</v>
      </c>
      <c r="E20" s="143" t="s">
        <v>289</v>
      </c>
    </row>
    <row r="21" spans="1:5">
      <c r="A21" s="142" t="s">
        <v>294</v>
      </c>
      <c r="B21" s="142" t="s">
        <v>295</v>
      </c>
      <c r="C21" s="142" t="s">
        <v>296</v>
      </c>
      <c r="D21" s="143" t="s">
        <v>297</v>
      </c>
      <c r="E21" s="143" t="s">
        <v>289</v>
      </c>
    </row>
    <row r="22" spans="1:5">
      <c r="A22" s="142" t="s">
        <v>294</v>
      </c>
      <c r="B22" s="142" t="s">
        <v>295</v>
      </c>
      <c r="C22" s="142" t="s">
        <v>298</v>
      </c>
      <c r="D22" s="143" t="s">
        <v>299</v>
      </c>
      <c r="E22" s="143" t="s">
        <v>289</v>
      </c>
    </row>
    <row r="23" spans="1:5">
      <c r="A23" s="142" t="s">
        <v>294</v>
      </c>
      <c r="B23" s="142" t="s">
        <v>295</v>
      </c>
      <c r="C23" s="142" t="s">
        <v>300</v>
      </c>
      <c r="D23" s="143" t="s">
        <v>301</v>
      </c>
      <c r="E23" s="143" t="s">
        <v>289</v>
      </c>
    </row>
    <row r="24" spans="1:5">
      <c r="A24" s="142" t="s">
        <v>58</v>
      </c>
      <c r="B24" s="142" t="s">
        <v>59</v>
      </c>
      <c r="C24" s="142" t="s">
        <v>285</v>
      </c>
      <c r="D24" s="143" t="s">
        <v>302</v>
      </c>
      <c r="E24" s="143" t="s">
        <v>287</v>
      </c>
    </row>
    <row r="25" spans="1:5" ht="24.95">
      <c r="A25" s="142" t="s">
        <v>303</v>
      </c>
      <c r="B25" s="142" t="s">
        <v>304</v>
      </c>
      <c r="C25" s="142" t="s">
        <v>285</v>
      </c>
      <c r="D25" s="143" t="s">
        <v>302</v>
      </c>
      <c r="E25" s="143" t="s">
        <v>289</v>
      </c>
    </row>
    <row r="26" spans="1:5" ht="24.95">
      <c r="A26" s="142" t="s">
        <v>303</v>
      </c>
      <c r="B26" s="142" t="s">
        <v>304</v>
      </c>
      <c r="C26" s="142" t="s">
        <v>305</v>
      </c>
      <c r="D26" s="143" t="s">
        <v>302</v>
      </c>
      <c r="E26" s="143" t="s">
        <v>289</v>
      </c>
    </row>
    <row r="27" spans="1:5" ht="24.95">
      <c r="A27" s="142" t="s">
        <v>306</v>
      </c>
      <c r="B27" s="142" t="s">
        <v>307</v>
      </c>
      <c r="C27" s="142" t="s">
        <v>285</v>
      </c>
      <c r="D27" s="143" t="s">
        <v>289</v>
      </c>
      <c r="E27" s="143" t="s">
        <v>287</v>
      </c>
    </row>
    <row r="28" spans="1:5" ht="24.95">
      <c r="A28" s="142" t="s">
        <v>306</v>
      </c>
      <c r="B28" s="142" t="s">
        <v>307</v>
      </c>
      <c r="C28" s="142" t="s">
        <v>308</v>
      </c>
      <c r="D28" s="143" t="s">
        <v>289</v>
      </c>
      <c r="E28" s="143" t="s">
        <v>287</v>
      </c>
    </row>
    <row r="29" spans="1:5">
      <c r="A29" s="142" t="s">
        <v>100</v>
      </c>
      <c r="B29" s="142" t="s">
        <v>101</v>
      </c>
      <c r="C29" s="142" t="s">
        <v>285</v>
      </c>
      <c r="D29" s="143" t="s">
        <v>309</v>
      </c>
      <c r="E29" s="143" t="s">
        <v>289</v>
      </c>
    </row>
    <row r="30" spans="1:5">
      <c r="A30" s="142" t="s">
        <v>104</v>
      </c>
      <c r="B30" s="142" t="s">
        <v>103</v>
      </c>
      <c r="C30" s="142" t="s">
        <v>285</v>
      </c>
      <c r="D30" s="143" t="s">
        <v>309</v>
      </c>
      <c r="E30" s="143" t="s">
        <v>289</v>
      </c>
    </row>
    <row r="31" spans="1:5">
      <c r="A31" s="142" t="s">
        <v>110</v>
      </c>
      <c r="B31" s="142" t="s">
        <v>111</v>
      </c>
      <c r="C31" s="142" t="s">
        <v>285</v>
      </c>
      <c r="D31" s="143" t="s">
        <v>310</v>
      </c>
      <c r="E31" s="143" t="s">
        <v>289</v>
      </c>
    </row>
    <row r="32" spans="1:5">
      <c r="A32" s="142" t="s">
        <v>311</v>
      </c>
      <c r="B32" s="142" t="s">
        <v>312</v>
      </c>
      <c r="C32" s="142" t="s">
        <v>285</v>
      </c>
      <c r="D32" s="143" t="s">
        <v>310</v>
      </c>
      <c r="E32" s="143" t="s">
        <v>289</v>
      </c>
    </row>
    <row r="33" spans="1:5">
      <c r="A33" s="142" t="s">
        <v>311</v>
      </c>
      <c r="B33" s="142" t="s">
        <v>312</v>
      </c>
      <c r="C33" s="142" t="s">
        <v>291</v>
      </c>
      <c r="D33" s="143" t="s">
        <v>310</v>
      </c>
      <c r="E33" s="143" t="s">
        <v>289</v>
      </c>
    </row>
    <row r="34" spans="1:5">
      <c r="A34" s="142" t="s">
        <v>116</v>
      </c>
      <c r="B34" s="142" t="s">
        <v>245</v>
      </c>
      <c r="C34" s="142" t="s">
        <v>285</v>
      </c>
      <c r="D34" s="143" t="s">
        <v>313</v>
      </c>
      <c r="E34" s="143" t="s">
        <v>289</v>
      </c>
    </row>
    <row r="35" spans="1:5">
      <c r="A35" s="142" t="s">
        <v>314</v>
      </c>
      <c r="B35" s="142" t="s">
        <v>315</v>
      </c>
      <c r="C35" s="142" t="s">
        <v>285</v>
      </c>
      <c r="D35" s="143" t="s">
        <v>313</v>
      </c>
      <c r="E35" s="143" t="s">
        <v>289</v>
      </c>
    </row>
    <row r="36" spans="1:5">
      <c r="A36" s="142" t="s">
        <v>314</v>
      </c>
      <c r="B36" s="142" t="s">
        <v>315</v>
      </c>
      <c r="C36" s="142" t="s">
        <v>316</v>
      </c>
      <c r="D36" s="143" t="s">
        <v>313</v>
      </c>
      <c r="E36" s="143" t="s">
        <v>289</v>
      </c>
    </row>
    <row r="37" spans="1:5">
      <c r="A37" s="142" t="s">
        <v>122</v>
      </c>
      <c r="B37" s="142" t="s">
        <v>123</v>
      </c>
      <c r="C37" s="142" t="s">
        <v>285</v>
      </c>
      <c r="D37" s="143" t="s">
        <v>317</v>
      </c>
      <c r="E37" s="143" t="s">
        <v>289</v>
      </c>
    </row>
    <row r="38" spans="1:5">
      <c r="A38" s="142" t="s">
        <v>318</v>
      </c>
      <c r="B38" s="142" t="s">
        <v>319</v>
      </c>
      <c r="C38" s="142" t="s">
        <v>285</v>
      </c>
      <c r="D38" s="143" t="s">
        <v>317</v>
      </c>
      <c r="E38" s="143" t="s">
        <v>289</v>
      </c>
    </row>
    <row r="39" spans="1:5">
      <c r="A39" s="142" t="s">
        <v>318</v>
      </c>
      <c r="B39" s="142" t="s">
        <v>319</v>
      </c>
      <c r="C39" s="142" t="s">
        <v>320</v>
      </c>
      <c r="D39" s="143" t="s">
        <v>317</v>
      </c>
      <c r="E39" s="143" t="s">
        <v>289</v>
      </c>
    </row>
    <row r="40" spans="1:5">
      <c r="A40" s="142" t="s">
        <v>321</v>
      </c>
      <c r="B40" s="142" t="s">
        <v>322</v>
      </c>
      <c r="C40" s="142" t="s">
        <v>285</v>
      </c>
      <c r="D40" s="143" t="s">
        <v>289</v>
      </c>
      <c r="E40" s="143" t="s">
        <v>323</v>
      </c>
    </row>
    <row r="41" spans="1:5">
      <c r="A41" s="142" t="s">
        <v>203</v>
      </c>
      <c r="B41" s="142" t="s">
        <v>204</v>
      </c>
      <c r="C41" s="142" t="s">
        <v>285</v>
      </c>
      <c r="D41" s="143" t="s">
        <v>289</v>
      </c>
      <c r="E41" s="143" t="s">
        <v>323</v>
      </c>
    </row>
    <row r="42" spans="1:5">
      <c r="A42" s="142" t="s">
        <v>205</v>
      </c>
      <c r="B42" s="142" t="s">
        <v>206</v>
      </c>
      <c r="C42" s="142" t="s">
        <v>285</v>
      </c>
      <c r="D42" s="143" t="s">
        <v>289</v>
      </c>
      <c r="E42" s="143" t="s">
        <v>324</v>
      </c>
    </row>
    <row r="43" spans="1:5">
      <c r="A43" s="142" t="s">
        <v>325</v>
      </c>
      <c r="B43" s="142" t="s">
        <v>326</v>
      </c>
      <c r="C43" s="142" t="s">
        <v>285</v>
      </c>
      <c r="D43" s="143" t="s">
        <v>289</v>
      </c>
      <c r="E43" s="143" t="s">
        <v>327</v>
      </c>
    </row>
    <row r="44" spans="1:5">
      <c r="A44" s="142" t="s">
        <v>325</v>
      </c>
      <c r="B44" s="142" t="s">
        <v>326</v>
      </c>
      <c r="C44" s="142" t="s">
        <v>300</v>
      </c>
      <c r="D44" s="143" t="s">
        <v>289</v>
      </c>
      <c r="E44" s="143" t="s">
        <v>327</v>
      </c>
    </row>
    <row r="45" spans="1:5">
      <c r="A45" s="142" t="s">
        <v>328</v>
      </c>
      <c r="B45" s="142" t="s">
        <v>329</v>
      </c>
      <c r="C45" s="142" t="s">
        <v>285</v>
      </c>
      <c r="D45" s="143" t="s">
        <v>289</v>
      </c>
      <c r="E45" s="143" t="s">
        <v>330</v>
      </c>
    </row>
    <row r="46" spans="1:5">
      <c r="A46" s="142" t="s">
        <v>328</v>
      </c>
      <c r="B46" s="142" t="s">
        <v>329</v>
      </c>
      <c r="C46" s="142" t="s">
        <v>300</v>
      </c>
      <c r="D46" s="143" t="s">
        <v>289</v>
      </c>
      <c r="E46" s="143" t="s">
        <v>330</v>
      </c>
    </row>
    <row r="47" spans="1:5">
      <c r="A47" s="142" t="s">
        <v>207</v>
      </c>
      <c r="B47" s="142" t="s">
        <v>208</v>
      </c>
      <c r="C47" s="142" t="s">
        <v>285</v>
      </c>
      <c r="D47" s="143" t="s">
        <v>289</v>
      </c>
      <c r="E47" s="143" t="s">
        <v>331</v>
      </c>
    </row>
    <row r="48" spans="1:5">
      <c r="A48" s="142" t="s">
        <v>332</v>
      </c>
      <c r="B48" s="142" t="s">
        <v>333</v>
      </c>
      <c r="C48" s="142" t="s">
        <v>285</v>
      </c>
      <c r="D48" s="143" t="s">
        <v>289</v>
      </c>
      <c r="E48" s="143" t="s">
        <v>331</v>
      </c>
    </row>
    <row r="49" spans="1:5">
      <c r="A49" s="142" t="s">
        <v>332</v>
      </c>
      <c r="B49" s="142" t="s">
        <v>333</v>
      </c>
      <c r="C49" s="142" t="s">
        <v>334</v>
      </c>
      <c r="D49" s="143" t="s">
        <v>289</v>
      </c>
      <c r="E49" s="143" t="s">
        <v>335</v>
      </c>
    </row>
    <row r="50" spans="1:5">
      <c r="A50" s="142" t="s">
        <v>332</v>
      </c>
      <c r="B50" s="142" t="s">
        <v>333</v>
      </c>
      <c r="C50" s="142" t="s">
        <v>336</v>
      </c>
      <c r="D50" s="143" t="s">
        <v>289</v>
      </c>
      <c r="E50" s="143" t="s">
        <v>337</v>
      </c>
    </row>
    <row r="51" spans="1:5">
      <c r="A51" s="142" t="s">
        <v>338</v>
      </c>
      <c r="B51" s="142" t="s">
        <v>339</v>
      </c>
      <c r="C51" s="142" t="s">
        <v>285</v>
      </c>
      <c r="D51" s="143" t="s">
        <v>289</v>
      </c>
      <c r="E51" s="143" t="s">
        <v>340</v>
      </c>
    </row>
    <row r="52" spans="1:5">
      <c r="A52" s="142" t="s">
        <v>229</v>
      </c>
      <c r="B52" s="142" t="s">
        <v>230</v>
      </c>
      <c r="C52" s="142" t="s">
        <v>285</v>
      </c>
      <c r="D52" s="143" t="s">
        <v>289</v>
      </c>
      <c r="E52" s="143" t="s">
        <v>341</v>
      </c>
    </row>
    <row r="53" spans="1:5">
      <c r="A53" s="142" t="s">
        <v>236</v>
      </c>
      <c r="B53" s="142" t="s">
        <v>237</v>
      </c>
      <c r="C53" s="142" t="s">
        <v>285</v>
      </c>
      <c r="D53" s="143" t="s">
        <v>289</v>
      </c>
      <c r="E53" s="143" t="s">
        <v>342</v>
      </c>
    </row>
    <row r="54" spans="1:5">
      <c r="A54" s="142" t="s">
        <v>343</v>
      </c>
      <c r="B54" s="142" t="s">
        <v>344</v>
      </c>
      <c r="C54" s="142" t="s">
        <v>285</v>
      </c>
      <c r="D54" s="143" t="s">
        <v>289</v>
      </c>
      <c r="E54" s="143" t="s">
        <v>345</v>
      </c>
    </row>
    <row r="55" spans="1:5">
      <c r="A55" s="142" t="s">
        <v>343</v>
      </c>
      <c r="B55" s="142" t="s">
        <v>344</v>
      </c>
      <c r="C55" s="142" t="s">
        <v>346</v>
      </c>
      <c r="D55" s="143" t="s">
        <v>289</v>
      </c>
      <c r="E55" s="143" t="s">
        <v>345</v>
      </c>
    </row>
    <row r="56" spans="1:5">
      <c r="A56" s="142" t="s">
        <v>347</v>
      </c>
      <c r="B56" s="142" t="s">
        <v>348</v>
      </c>
      <c r="C56" s="142" t="s">
        <v>285</v>
      </c>
      <c r="D56" s="143" t="s">
        <v>289</v>
      </c>
      <c r="E56" s="143" t="s">
        <v>349</v>
      </c>
    </row>
    <row r="57" spans="1:5">
      <c r="A57" s="142" t="s">
        <v>347</v>
      </c>
      <c r="B57" s="142" t="s">
        <v>348</v>
      </c>
      <c r="C57" s="142" t="s">
        <v>350</v>
      </c>
      <c r="D57" s="143" t="s">
        <v>289</v>
      </c>
      <c r="E57" s="143" t="s">
        <v>349</v>
      </c>
    </row>
    <row r="58" spans="1:5">
      <c r="A58" s="142" t="s">
        <v>242</v>
      </c>
      <c r="B58" s="142" t="s">
        <v>243</v>
      </c>
      <c r="C58" s="142" t="s">
        <v>285</v>
      </c>
      <c r="D58" s="143" t="s">
        <v>289</v>
      </c>
      <c r="E58" s="143" t="s">
        <v>351</v>
      </c>
    </row>
    <row r="59" spans="1:5">
      <c r="A59" s="142" t="s">
        <v>352</v>
      </c>
      <c r="B59" s="142" t="s">
        <v>353</v>
      </c>
      <c r="C59" s="142" t="s">
        <v>285</v>
      </c>
      <c r="D59" s="143" t="s">
        <v>289</v>
      </c>
      <c r="E59" s="143" t="s">
        <v>351</v>
      </c>
    </row>
    <row r="60" spans="1:5">
      <c r="A60" s="142" t="s">
        <v>352</v>
      </c>
      <c r="B60" s="142" t="s">
        <v>353</v>
      </c>
      <c r="C60" s="142" t="s">
        <v>354</v>
      </c>
      <c r="D60" s="143" t="s">
        <v>289</v>
      </c>
      <c r="E60" s="143" t="s">
        <v>355</v>
      </c>
    </row>
    <row r="61" spans="1:5">
      <c r="A61" s="142" t="s">
        <v>352</v>
      </c>
      <c r="B61" s="142" t="s">
        <v>353</v>
      </c>
      <c r="C61" s="142" t="s">
        <v>356</v>
      </c>
      <c r="D61" s="143" t="s">
        <v>289</v>
      </c>
      <c r="E61" s="143" t="s">
        <v>357</v>
      </c>
    </row>
    <row r="62" spans="1:5">
      <c r="A62" s="142" t="s">
        <v>352</v>
      </c>
      <c r="B62" s="142" t="s">
        <v>353</v>
      </c>
      <c r="C62" s="142" t="s">
        <v>358</v>
      </c>
      <c r="D62" s="143" t="s">
        <v>289</v>
      </c>
      <c r="E62" s="143" t="s">
        <v>359</v>
      </c>
    </row>
    <row r="63" spans="1:5">
      <c r="A63" s="142" t="s">
        <v>352</v>
      </c>
      <c r="B63" s="142" t="s">
        <v>353</v>
      </c>
      <c r="C63" s="142" t="s">
        <v>360</v>
      </c>
      <c r="D63" s="143" t="s">
        <v>289</v>
      </c>
      <c r="E63" s="143" t="s">
        <v>361</v>
      </c>
    </row>
    <row r="64" spans="1:5">
      <c r="A64" s="142" t="s">
        <v>352</v>
      </c>
      <c r="B64" s="142" t="s">
        <v>353</v>
      </c>
      <c r="C64" s="142" t="s">
        <v>362</v>
      </c>
      <c r="D64" s="143" t="s">
        <v>289</v>
      </c>
      <c r="E64" s="143" t="s">
        <v>363</v>
      </c>
    </row>
    <row r="65" spans="1:5">
      <c r="A65" s="142" t="s">
        <v>352</v>
      </c>
      <c r="B65" s="142" t="s">
        <v>353</v>
      </c>
      <c r="C65" s="142" t="s">
        <v>364</v>
      </c>
      <c r="D65" s="143" t="s">
        <v>289</v>
      </c>
      <c r="E65" s="143" t="s">
        <v>365</v>
      </c>
    </row>
    <row r="66" spans="1:5">
      <c r="A66" s="142" t="s">
        <v>352</v>
      </c>
      <c r="B66" s="142" t="s">
        <v>353</v>
      </c>
      <c r="C66" s="142" t="s">
        <v>366</v>
      </c>
      <c r="D66" s="143" t="s">
        <v>289</v>
      </c>
      <c r="E66" s="143" t="s">
        <v>367</v>
      </c>
    </row>
    <row r="67" spans="1:5">
      <c r="A67" s="142" t="s">
        <v>352</v>
      </c>
      <c r="B67" s="142" t="s">
        <v>353</v>
      </c>
      <c r="C67" s="142" t="s">
        <v>368</v>
      </c>
      <c r="D67" s="143" t="s">
        <v>289</v>
      </c>
      <c r="E67" s="143" t="s">
        <v>369</v>
      </c>
    </row>
    <row r="68" spans="1:5">
      <c r="A68" s="142" t="s">
        <v>352</v>
      </c>
      <c r="B68" s="142" t="s">
        <v>353</v>
      </c>
      <c r="C68" s="142" t="s">
        <v>370</v>
      </c>
      <c r="D68" s="143" t="s">
        <v>289</v>
      </c>
      <c r="E68" s="143" t="s">
        <v>371</v>
      </c>
    </row>
    <row r="69" spans="1:5">
      <c r="A69" s="142" t="s">
        <v>352</v>
      </c>
      <c r="B69" s="142" t="s">
        <v>353</v>
      </c>
      <c r="C69" s="142" t="s">
        <v>372</v>
      </c>
      <c r="D69" s="143" t="s">
        <v>289</v>
      </c>
      <c r="E69" s="143" t="s">
        <v>373</v>
      </c>
    </row>
    <row r="70" spans="1:5">
      <c r="A70" s="142" t="s">
        <v>352</v>
      </c>
      <c r="B70" s="142" t="s">
        <v>353</v>
      </c>
      <c r="C70" s="142" t="s">
        <v>374</v>
      </c>
      <c r="D70" s="143" t="s">
        <v>289</v>
      </c>
      <c r="E70" s="143" t="s">
        <v>375</v>
      </c>
    </row>
    <row r="71" spans="1:5">
      <c r="A71" s="142" t="s">
        <v>352</v>
      </c>
      <c r="B71" s="142" t="s">
        <v>353</v>
      </c>
      <c r="C71" s="142" t="s">
        <v>376</v>
      </c>
      <c r="D71" s="143" t="s">
        <v>289</v>
      </c>
      <c r="E71" s="143" t="s">
        <v>377</v>
      </c>
    </row>
    <row r="72" spans="1:5">
      <c r="A72" s="142" t="s">
        <v>352</v>
      </c>
      <c r="B72" s="142" t="s">
        <v>353</v>
      </c>
      <c r="C72" s="142" t="s">
        <v>378</v>
      </c>
      <c r="D72" s="143" t="s">
        <v>289</v>
      </c>
      <c r="E72" s="143" t="s">
        <v>379</v>
      </c>
    </row>
    <row r="73" spans="1:5">
      <c r="A73" s="142" t="s">
        <v>352</v>
      </c>
      <c r="B73" s="142" t="s">
        <v>353</v>
      </c>
      <c r="C73" s="142" t="s">
        <v>380</v>
      </c>
      <c r="D73" s="143" t="s">
        <v>289</v>
      </c>
      <c r="E73" s="143" t="s">
        <v>381</v>
      </c>
    </row>
    <row r="74" spans="1:5">
      <c r="A74" s="142" t="s">
        <v>352</v>
      </c>
      <c r="B74" s="142" t="s">
        <v>353</v>
      </c>
      <c r="C74" s="142" t="s">
        <v>382</v>
      </c>
      <c r="D74" s="143" t="s">
        <v>289</v>
      </c>
      <c r="E74" s="143" t="s">
        <v>383</v>
      </c>
    </row>
    <row r="75" spans="1:5">
      <c r="A75" s="142" t="s">
        <v>352</v>
      </c>
      <c r="B75" s="142" t="s">
        <v>353</v>
      </c>
      <c r="C75" s="142" t="s">
        <v>384</v>
      </c>
      <c r="D75" s="143" t="s">
        <v>289</v>
      </c>
      <c r="E75" s="143" t="s">
        <v>385</v>
      </c>
    </row>
    <row r="76" spans="1:5">
      <c r="A76" s="142" t="s">
        <v>352</v>
      </c>
      <c r="B76" s="142" t="s">
        <v>353</v>
      </c>
      <c r="C76" s="142" t="s">
        <v>386</v>
      </c>
      <c r="D76" s="143" t="s">
        <v>289</v>
      </c>
      <c r="E76" s="143" t="s">
        <v>387</v>
      </c>
    </row>
    <row r="77" spans="1:5">
      <c r="A77" s="142" t="s">
        <v>244</v>
      </c>
      <c r="B77" s="142" t="s">
        <v>245</v>
      </c>
      <c r="C77" s="142" t="s">
        <v>285</v>
      </c>
      <c r="D77" s="143" t="s">
        <v>289</v>
      </c>
      <c r="E77" s="143" t="s">
        <v>388</v>
      </c>
    </row>
    <row r="78" spans="1:5">
      <c r="A78" s="142" t="s">
        <v>389</v>
      </c>
      <c r="B78" s="142" t="s">
        <v>315</v>
      </c>
      <c r="C78" s="142" t="s">
        <v>285</v>
      </c>
      <c r="D78" s="143" t="s">
        <v>289</v>
      </c>
      <c r="E78" s="143" t="s">
        <v>390</v>
      </c>
    </row>
    <row r="79" spans="1:5">
      <c r="A79" s="142" t="s">
        <v>389</v>
      </c>
      <c r="B79" s="142" t="s">
        <v>315</v>
      </c>
      <c r="C79" s="142" t="s">
        <v>391</v>
      </c>
      <c r="D79" s="143" t="s">
        <v>289</v>
      </c>
      <c r="E79" s="143" t="s">
        <v>392</v>
      </c>
    </row>
    <row r="80" spans="1:5">
      <c r="A80" s="142" t="s">
        <v>389</v>
      </c>
      <c r="B80" s="142" t="s">
        <v>315</v>
      </c>
      <c r="C80" s="142" t="s">
        <v>393</v>
      </c>
      <c r="D80" s="143" t="s">
        <v>289</v>
      </c>
      <c r="E80" s="143" t="s">
        <v>394</v>
      </c>
    </row>
    <row r="81" spans="1:5">
      <c r="A81" s="142" t="s">
        <v>389</v>
      </c>
      <c r="B81" s="142" t="s">
        <v>315</v>
      </c>
      <c r="C81" s="142" t="s">
        <v>395</v>
      </c>
      <c r="D81" s="143" t="s">
        <v>289</v>
      </c>
      <c r="E81" s="143" t="s">
        <v>396</v>
      </c>
    </row>
    <row r="82" spans="1:5">
      <c r="A82" s="142" t="s">
        <v>389</v>
      </c>
      <c r="B82" s="142" t="s">
        <v>315</v>
      </c>
      <c r="C82" s="142" t="s">
        <v>397</v>
      </c>
      <c r="D82" s="143" t="s">
        <v>289</v>
      </c>
      <c r="E82" s="143" t="s">
        <v>398</v>
      </c>
    </row>
    <row r="83" spans="1:5">
      <c r="A83" s="142" t="s">
        <v>389</v>
      </c>
      <c r="B83" s="142" t="s">
        <v>315</v>
      </c>
      <c r="C83" s="142" t="s">
        <v>316</v>
      </c>
      <c r="D83" s="143" t="s">
        <v>289</v>
      </c>
      <c r="E83" s="143" t="s">
        <v>313</v>
      </c>
    </row>
    <row r="84" spans="1:5">
      <c r="A84" s="142" t="s">
        <v>399</v>
      </c>
      <c r="B84" s="142" t="s">
        <v>400</v>
      </c>
      <c r="C84" s="142" t="s">
        <v>285</v>
      </c>
      <c r="D84" s="143" t="s">
        <v>289</v>
      </c>
      <c r="E84" s="143" t="s">
        <v>401</v>
      </c>
    </row>
    <row r="85" spans="1:5" ht="24.95">
      <c r="A85" s="142" t="s">
        <v>399</v>
      </c>
      <c r="B85" s="142" t="s">
        <v>400</v>
      </c>
      <c r="C85" s="142" t="s">
        <v>402</v>
      </c>
      <c r="D85" s="143" t="s">
        <v>289</v>
      </c>
      <c r="E85" s="143" t="s">
        <v>401</v>
      </c>
    </row>
    <row r="86" spans="1:5">
      <c r="A86" s="142" t="s">
        <v>257</v>
      </c>
      <c r="B86" s="142" t="s">
        <v>198</v>
      </c>
      <c r="C86" s="142" t="s">
        <v>285</v>
      </c>
      <c r="D86" s="143" t="s">
        <v>289</v>
      </c>
      <c r="E86" s="143" t="s">
        <v>403</v>
      </c>
    </row>
    <row r="87" spans="1:5">
      <c r="A87" s="142" t="s">
        <v>258</v>
      </c>
      <c r="B87" s="142" t="s">
        <v>259</v>
      </c>
      <c r="C87" s="142" t="s">
        <v>285</v>
      </c>
      <c r="D87" s="143" t="s">
        <v>289</v>
      </c>
      <c r="E87" s="143" t="s">
        <v>403</v>
      </c>
    </row>
    <row r="88" spans="1:5">
      <c r="A88" s="142" t="s">
        <v>404</v>
      </c>
      <c r="B88" s="142" t="s">
        <v>405</v>
      </c>
      <c r="C88" s="142" t="s">
        <v>285</v>
      </c>
      <c r="D88" s="143" t="s">
        <v>289</v>
      </c>
      <c r="E88" s="143" t="s">
        <v>403</v>
      </c>
    </row>
    <row r="89" spans="1:5">
      <c r="A89" s="142" t="s">
        <v>404</v>
      </c>
      <c r="B89" s="142" t="s">
        <v>405</v>
      </c>
      <c r="C89" s="142" t="s">
        <v>305</v>
      </c>
      <c r="D89" s="143" t="s">
        <v>289</v>
      </c>
      <c r="E89" s="143" t="s">
        <v>403</v>
      </c>
    </row>
    <row r="90" spans="1:5">
      <c r="A90" s="142" t="s">
        <v>260</v>
      </c>
      <c r="B90" s="142" t="s">
        <v>204</v>
      </c>
      <c r="C90" s="142" t="s">
        <v>285</v>
      </c>
      <c r="D90" s="143" t="s">
        <v>289</v>
      </c>
      <c r="E90" s="143" t="s">
        <v>406</v>
      </c>
    </row>
    <row r="91" spans="1:5">
      <c r="A91" s="142" t="s">
        <v>261</v>
      </c>
      <c r="B91" s="142" t="s">
        <v>262</v>
      </c>
      <c r="C91" s="142" t="s">
        <v>285</v>
      </c>
      <c r="D91" s="143" t="s">
        <v>289</v>
      </c>
      <c r="E91" s="143" t="s">
        <v>406</v>
      </c>
    </row>
    <row r="92" spans="1:5">
      <c r="A92" s="142" t="s">
        <v>407</v>
      </c>
      <c r="B92" s="142" t="s">
        <v>408</v>
      </c>
      <c r="C92" s="142" t="s">
        <v>285</v>
      </c>
      <c r="D92" s="143" t="s">
        <v>289</v>
      </c>
      <c r="E92" s="143" t="s">
        <v>406</v>
      </c>
    </row>
    <row r="93" spans="1:5">
      <c r="A93" s="142" t="s">
        <v>407</v>
      </c>
      <c r="B93" s="142" t="s">
        <v>408</v>
      </c>
      <c r="C93" s="142" t="s">
        <v>300</v>
      </c>
      <c r="D93" s="143" t="s">
        <v>289</v>
      </c>
      <c r="E93" s="143" t="s">
        <v>406</v>
      </c>
    </row>
  </sheetData>
  <mergeCells count="7">
    <mergeCell ref="A9:E9"/>
    <mergeCell ref="A3:E3"/>
    <mergeCell ref="A4:E4"/>
    <mergeCell ref="A5:E5"/>
    <mergeCell ref="A6:E6"/>
    <mergeCell ref="A7:E7"/>
    <mergeCell ref="A8:E8"/>
  </mergeCell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a27a6f-9b26-41a7-a69f-d3e9c5174d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F167A9F3C6F45B43B28B05C531327" ma:contentTypeVersion="15" ma:contentTypeDescription="Crear nuevo documento." ma:contentTypeScope="" ma:versionID="acdde1baf2e7c544d1c25d4b46c79b73">
  <xsd:schema xmlns:xsd="http://www.w3.org/2001/XMLSchema" xmlns:xs="http://www.w3.org/2001/XMLSchema" xmlns:p="http://schemas.microsoft.com/office/2006/metadata/properties" xmlns:ns3="f4a27a6f-9b26-41a7-a69f-d3e9c5174d4e" xmlns:ns4="2f752691-193b-4248-abc5-9a6327bab603" targetNamespace="http://schemas.microsoft.com/office/2006/metadata/properties" ma:root="true" ma:fieldsID="42d4c3b0609ab4b983cb09b82129f13c" ns3:_="" ns4:_="">
    <xsd:import namespace="f4a27a6f-9b26-41a7-a69f-d3e9c5174d4e"/>
    <xsd:import namespace="2f752691-193b-4248-abc5-9a6327bab6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AutoTag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27a6f-9b26-41a7-a69f-d3e9c5174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52691-193b-4248-abc5-9a6327bab6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A89CA-45BA-4024-B855-EF44975AB2D7}"/>
</file>

<file path=customXml/itemProps2.xml><?xml version="1.0" encoding="utf-8"?>
<ds:datastoreItem xmlns:ds="http://schemas.openxmlformats.org/officeDocument/2006/customXml" ds:itemID="{16371D74-0E88-4A20-BE4E-0E5B3FF5A48F}"/>
</file>

<file path=customXml/itemProps3.xml><?xml version="1.0" encoding="utf-8"?>
<ds:datastoreItem xmlns:ds="http://schemas.openxmlformats.org/officeDocument/2006/customXml" ds:itemID="{1848F28F-77F1-45BF-BEB5-BE29947B1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Fernado Rodriguez Blanco</dc:creator>
  <cp:keywords/>
  <dc:description/>
  <cp:lastModifiedBy/>
  <cp:revision/>
  <dcterms:created xsi:type="dcterms:W3CDTF">2000-05-02T13:28:45Z</dcterms:created>
  <dcterms:modified xsi:type="dcterms:W3CDTF">2025-05-26T22:27:27Z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0x01010042AF167A9F3C6F45B43B28B05C531327</vt:lpwstr>
  </property>
</Properties>
</file>