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anmgovco-my.sharepoint.com/personal/nazly_vega_anm_gov_co/Documents/equipo TH/CONTRATACION/CONTRATACIÓN 2025/PUBLICACIONES/WEB/"/>
    </mc:Choice>
  </mc:AlternateContent>
  <xr:revisionPtr revIDLastSave="0" documentId="8_{F51025AB-F1BF-4761-900A-64CA017021B2}" xr6:coauthVersionLast="47" xr6:coauthVersionMax="47" xr10:uidLastSave="{00000000-0000-0000-0000-000000000000}"/>
  <bookViews>
    <workbookView xWindow="0" yWindow="0" windowWidth="18790" windowHeight="16810" xr2:uid="{00000000-000D-0000-FFFF-FFFF00000000}"/>
  </bookViews>
  <sheets>
    <sheet name="A 31 de marzo de 2025 (2)" sheetId="3" r:id="rId1"/>
    <sheet name="A 31 de marzo de 2025" sheetId="1" r:id="rId2"/>
  </sheets>
  <externalReferences>
    <externalReference r:id="rId3"/>
    <externalReference r:id="rId4"/>
  </externalReferences>
  <definedNames>
    <definedName name="_xlnm._FilterDatabase" localSheetId="1" hidden="1">'A 31 de marzo de 2025'!$A$12:$AA$1080</definedName>
    <definedName name="_xlnm._FilterDatabase" localSheetId="0" hidden="1">'A 31 de marzo de 2025 (2)'!$A$12:$AA$1266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5" i="3" l="1"/>
  <c r="Z85" i="3" s="1"/>
  <c r="Y86" i="3"/>
  <c r="Z86" i="3" s="1"/>
  <c r="Y87" i="3"/>
  <c r="Z87" i="3" s="1"/>
  <c r="Y88" i="3"/>
  <c r="Z88" i="3" s="1"/>
  <c r="Y89" i="3"/>
  <c r="Z89" i="3" s="1"/>
  <c r="Y90" i="3"/>
  <c r="Z90" i="3" s="1"/>
  <c r="Y91" i="3"/>
  <c r="Z91" i="3" s="1"/>
  <c r="Y92" i="3"/>
  <c r="Z92" i="3" s="1"/>
  <c r="Y93" i="3"/>
  <c r="Z93" i="3" s="1"/>
  <c r="Y94" i="3"/>
  <c r="Z94" i="3" s="1"/>
  <c r="Y95" i="3"/>
  <c r="Z95" i="3" s="1"/>
  <c r="Y96" i="3"/>
  <c r="Z96" i="3" s="1"/>
  <c r="Y97" i="3"/>
  <c r="Z97" i="3" s="1"/>
  <c r="Y98" i="3"/>
  <c r="Z98" i="3" s="1"/>
  <c r="Y99" i="3"/>
  <c r="Z99" i="3" s="1"/>
  <c r="Y100" i="3"/>
  <c r="Z100" i="3" s="1"/>
  <c r="Y101" i="3"/>
  <c r="Z101" i="3" s="1"/>
  <c r="Y102" i="3"/>
  <c r="Z102" i="3" s="1"/>
  <c r="Y103" i="3"/>
  <c r="Z103" i="3" s="1"/>
  <c r="Y84" i="3"/>
  <c r="Y36" i="3"/>
  <c r="Z36" i="3" s="1"/>
  <c r="Y37" i="3"/>
  <c r="Z37" i="3" s="1"/>
  <c r="Y38" i="3"/>
  <c r="Z38" i="3" s="1"/>
  <c r="Y39" i="3"/>
  <c r="Z39" i="3" s="1"/>
  <c r="Y40" i="3"/>
  <c r="Z40" i="3" s="1"/>
  <c r="Y41" i="3"/>
  <c r="Z41" i="3" s="1"/>
  <c r="Y42" i="3"/>
  <c r="Z42" i="3" s="1"/>
  <c r="Y43" i="3"/>
  <c r="Z43" i="3" s="1"/>
  <c r="Y44" i="3"/>
  <c r="Z44" i="3" s="1"/>
  <c r="Y45" i="3"/>
  <c r="Z45" i="3" s="1"/>
  <c r="Y46" i="3"/>
  <c r="Z46" i="3" s="1"/>
  <c r="Y47" i="3"/>
  <c r="Z47" i="3" s="1"/>
  <c r="Y48" i="3"/>
  <c r="Z48" i="3" s="1"/>
  <c r="Y49" i="3"/>
  <c r="Z49" i="3" s="1"/>
  <c r="Y50" i="3"/>
  <c r="Z50" i="3" s="1"/>
  <c r="Y51" i="3"/>
  <c r="Z51" i="3" s="1"/>
  <c r="Y52" i="3"/>
  <c r="Z52" i="3" s="1"/>
  <c r="Y53" i="3"/>
  <c r="Z53" i="3" s="1"/>
  <c r="Y54" i="3"/>
  <c r="Z54" i="3" s="1"/>
  <c r="Y55" i="3"/>
  <c r="Z55" i="3" s="1"/>
  <c r="Y56" i="3"/>
  <c r="Z56" i="3" s="1"/>
  <c r="Y57" i="3"/>
  <c r="Z57" i="3" s="1"/>
  <c r="Y58" i="3"/>
  <c r="Z58" i="3" s="1"/>
  <c r="Y59" i="3"/>
  <c r="Z59" i="3" s="1"/>
  <c r="Y60" i="3"/>
  <c r="Z60" i="3" s="1"/>
  <c r="Y61" i="3"/>
  <c r="Z61" i="3" s="1"/>
  <c r="Y62" i="3"/>
  <c r="Z62" i="3" s="1"/>
  <c r="Y63" i="3"/>
  <c r="Z63" i="3" s="1"/>
  <c r="Y64" i="3"/>
  <c r="Z64" i="3" s="1"/>
  <c r="Y65" i="3"/>
  <c r="Z65" i="3" s="1"/>
  <c r="Y66" i="3"/>
  <c r="Z66" i="3" s="1"/>
  <c r="Y67" i="3"/>
  <c r="Z67" i="3" s="1"/>
  <c r="Y68" i="3"/>
  <c r="Z68" i="3" s="1"/>
  <c r="Y69" i="3"/>
  <c r="Z69" i="3" s="1"/>
  <c r="Y70" i="3"/>
  <c r="Z70" i="3" s="1"/>
  <c r="Y71" i="3"/>
  <c r="Z71" i="3" s="1"/>
  <c r="Y72" i="3"/>
  <c r="Z72" i="3" s="1"/>
  <c r="Y73" i="3"/>
  <c r="Z73" i="3" s="1"/>
  <c r="Y74" i="3"/>
  <c r="Z74" i="3" s="1"/>
  <c r="Y75" i="3"/>
  <c r="Z75" i="3" s="1"/>
  <c r="Y76" i="3"/>
  <c r="Z76" i="3" s="1"/>
  <c r="Y77" i="3"/>
  <c r="Z77" i="3" s="1"/>
  <c r="Y78" i="3"/>
  <c r="Z78" i="3" s="1"/>
  <c r="Y79" i="3"/>
  <c r="Z79" i="3" s="1"/>
  <c r="Y80" i="3"/>
  <c r="Z80" i="3" s="1"/>
  <c r="Y81" i="3"/>
  <c r="Z81" i="3" s="1"/>
  <c r="Y82" i="3"/>
  <c r="Z82" i="3" s="1"/>
  <c r="Y83" i="3"/>
  <c r="Z83" i="3" s="1"/>
  <c r="Z34" i="3"/>
  <c r="Y35" i="3"/>
  <c r="Z35" i="3" s="1"/>
  <c r="Y25" i="3"/>
  <c r="Z25" i="3" s="1"/>
  <c r="Y26" i="3"/>
  <c r="Z26" i="3" s="1"/>
  <c r="Y27" i="3"/>
  <c r="Y28" i="3"/>
  <c r="Z28" i="3" s="1"/>
  <c r="Y29" i="3"/>
  <c r="Y30" i="3"/>
  <c r="Y31" i="3"/>
  <c r="Y32" i="3"/>
  <c r="Y33" i="3"/>
  <c r="Y24" i="3"/>
  <c r="Z24" i="3" s="1"/>
  <c r="Z27" i="3"/>
  <c r="Z29" i="3"/>
  <c r="Z30" i="3"/>
  <c r="Z31" i="3"/>
  <c r="Z32" i="3"/>
  <c r="Z33" i="3"/>
  <c r="Y23" i="3"/>
  <c r="Z23" i="3" s="1"/>
  <c r="Z22" i="3"/>
  <c r="Z21" i="3"/>
  <c r="Z20" i="3"/>
  <c r="U85" i="3"/>
  <c r="X85" i="3" s="1"/>
  <c r="U86" i="3"/>
  <c r="X86" i="3" s="1"/>
  <c r="U87" i="3"/>
  <c r="X87" i="3" s="1"/>
  <c r="U88" i="3"/>
  <c r="X88" i="3" s="1"/>
  <c r="U89" i="3"/>
  <c r="X89" i="3" s="1"/>
  <c r="U90" i="3"/>
  <c r="X90" i="3" s="1"/>
  <c r="U91" i="3"/>
  <c r="X91" i="3" s="1"/>
  <c r="U92" i="3"/>
  <c r="X92" i="3" s="1"/>
  <c r="U93" i="3"/>
  <c r="X93" i="3" s="1"/>
  <c r="U94" i="3"/>
  <c r="X94" i="3" s="1"/>
  <c r="U95" i="3"/>
  <c r="X95" i="3" s="1"/>
  <c r="U96" i="3"/>
  <c r="X96" i="3" s="1"/>
  <c r="U97" i="3"/>
  <c r="X97" i="3" s="1"/>
  <c r="U98" i="3"/>
  <c r="X98" i="3" s="1"/>
  <c r="U99" i="3"/>
  <c r="X99" i="3" s="1"/>
  <c r="U100" i="3"/>
  <c r="X100" i="3" s="1"/>
  <c r="U101" i="3"/>
  <c r="X101" i="3" s="1"/>
  <c r="U102" i="3"/>
  <c r="X102" i="3" s="1"/>
  <c r="U103" i="3"/>
  <c r="X103" i="3" s="1"/>
  <c r="U36" i="3" l="1"/>
  <c r="X36" i="3" s="1"/>
  <c r="U37" i="3"/>
  <c r="X37" i="3" s="1"/>
  <c r="U38" i="3"/>
  <c r="X38" i="3" s="1"/>
  <c r="U39" i="3"/>
  <c r="X39" i="3" s="1"/>
  <c r="U40" i="3"/>
  <c r="X40" i="3" s="1"/>
  <c r="U41" i="3"/>
  <c r="X41" i="3" s="1"/>
  <c r="U42" i="3"/>
  <c r="X42" i="3" s="1"/>
  <c r="U43" i="3"/>
  <c r="X43" i="3" s="1"/>
  <c r="U44" i="3"/>
  <c r="X44" i="3" s="1"/>
  <c r="U45" i="3"/>
  <c r="X45" i="3" s="1"/>
  <c r="U46" i="3"/>
  <c r="X46" i="3" s="1"/>
  <c r="U47" i="3"/>
  <c r="X47" i="3" s="1"/>
  <c r="U48" i="3"/>
  <c r="X48" i="3" s="1"/>
  <c r="U49" i="3"/>
  <c r="X49" i="3" s="1"/>
  <c r="U50" i="3"/>
  <c r="X50" i="3" s="1"/>
  <c r="U51" i="3"/>
  <c r="X51" i="3" s="1"/>
  <c r="U52" i="3"/>
  <c r="X52" i="3" s="1"/>
  <c r="U53" i="3"/>
  <c r="X53" i="3" s="1"/>
  <c r="U54" i="3"/>
  <c r="X54" i="3" s="1"/>
  <c r="U55" i="3"/>
  <c r="X55" i="3" s="1"/>
  <c r="U56" i="3"/>
  <c r="X56" i="3" s="1"/>
  <c r="U57" i="3"/>
  <c r="X57" i="3" s="1"/>
  <c r="U58" i="3"/>
  <c r="X58" i="3" s="1"/>
  <c r="U59" i="3"/>
  <c r="X59" i="3" s="1"/>
  <c r="U60" i="3"/>
  <c r="X60" i="3" s="1"/>
  <c r="U61" i="3"/>
  <c r="X61" i="3" s="1"/>
  <c r="U62" i="3"/>
  <c r="X62" i="3" s="1"/>
  <c r="U63" i="3"/>
  <c r="X63" i="3" s="1"/>
  <c r="U64" i="3"/>
  <c r="X64" i="3" s="1"/>
  <c r="U65" i="3"/>
  <c r="X65" i="3" s="1"/>
  <c r="U66" i="3"/>
  <c r="X66" i="3" s="1"/>
  <c r="U67" i="3"/>
  <c r="X67" i="3" s="1"/>
  <c r="U68" i="3"/>
  <c r="X68" i="3" s="1"/>
  <c r="U69" i="3"/>
  <c r="X69" i="3" s="1"/>
  <c r="U70" i="3"/>
  <c r="X70" i="3" s="1"/>
  <c r="U71" i="3"/>
  <c r="X71" i="3" s="1"/>
  <c r="U72" i="3"/>
  <c r="X72" i="3" s="1"/>
  <c r="U73" i="3"/>
  <c r="X73" i="3" s="1"/>
  <c r="U74" i="3"/>
  <c r="X74" i="3" s="1"/>
  <c r="U75" i="3"/>
  <c r="X75" i="3" s="1"/>
  <c r="U76" i="3"/>
  <c r="X76" i="3" s="1"/>
  <c r="U77" i="3"/>
  <c r="X77" i="3" s="1"/>
  <c r="U78" i="3"/>
  <c r="X78" i="3" s="1"/>
  <c r="U79" i="3"/>
  <c r="X79" i="3" s="1"/>
  <c r="U80" i="3"/>
  <c r="X80" i="3" s="1"/>
  <c r="U81" i="3"/>
  <c r="X81" i="3" s="1"/>
  <c r="U82" i="3"/>
  <c r="X82" i="3" s="1"/>
  <c r="U83" i="3"/>
  <c r="X83" i="3" s="1"/>
  <c r="U22" i="3"/>
  <c r="X22" i="3" s="1"/>
  <c r="U23" i="3"/>
  <c r="X23" i="3" s="1"/>
  <c r="U24" i="3"/>
  <c r="X24" i="3" s="1"/>
  <c r="U25" i="3"/>
  <c r="X25" i="3" s="1"/>
  <c r="U26" i="3"/>
  <c r="X26" i="3" s="1"/>
  <c r="U27" i="3"/>
  <c r="X27" i="3" s="1"/>
  <c r="U28" i="3"/>
  <c r="X28" i="3" s="1"/>
  <c r="U29" i="3"/>
  <c r="X29" i="3" s="1"/>
  <c r="U30" i="3"/>
  <c r="X30" i="3" s="1"/>
  <c r="U31" i="3"/>
  <c r="X31" i="3" s="1"/>
  <c r="U32" i="3"/>
  <c r="X32" i="3" s="1"/>
  <c r="U33" i="3"/>
  <c r="X33" i="3" s="1"/>
  <c r="U21" i="3"/>
  <c r="X21" i="3" s="1"/>
  <c r="U20" i="3"/>
  <c r="X20" i="3" s="1"/>
  <c r="X594" i="3" l="1"/>
  <c r="Z594" i="3"/>
  <c r="X595" i="3"/>
  <c r="Z595" i="3"/>
  <c r="X596" i="3"/>
  <c r="Z596" i="3"/>
  <c r="X597" i="3"/>
  <c r="Z597" i="3"/>
  <c r="X598" i="3"/>
  <c r="Z598" i="3"/>
  <c r="X599" i="3"/>
  <c r="Z599" i="3"/>
  <c r="X600" i="3"/>
  <c r="Z600" i="3"/>
  <c r="X601" i="3"/>
  <c r="Z601" i="3"/>
  <c r="X602" i="3"/>
  <c r="Z602" i="3"/>
  <c r="X603" i="3"/>
  <c r="Z603" i="3"/>
  <c r="X604" i="3"/>
  <c r="Z604" i="3"/>
  <c r="X605" i="3"/>
  <c r="Z605" i="3"/>
  <c r="X606" i="3"/>
  <c r="Z606" i="3"/>
  <c r="X607" i="3"/>
  <c r="Z607" i="3"/>
  <c r="X608" i="3"/>
  <c r="Z608" i="3"/>
  <c r="X609" i="3"/>
  <c r="Z609" i="3"/>
  <c r="X610" i="3"/>
  <c r="Z610" i="3"/>
  <c r="X611" i="3"/>
  <c r="Z611" i="3"/>
  <c r="X612" i="3"/>
  <c r="Z612" i="3"/>
  <c r="X613" i="3"/>
  <c r="Z613" i="3"/>
  <c r="X614" i="3"/>
  <c r="Z614" i="3"/>
  <c r="X615" i="3"/>
  <c r="Z615" i="3"/>
  <c r="X616" i="3"/>
  <c r="Z616" i="3"/>
  <c r="X617" i="3"/>
  <c r="Z617" i="3"/>
  <c r="X618" i="3"/>
  <c r="Z618" i="3"/>
  <c r="X619" i="3"/>
  <c r="Z619" i="3"/>
  <c r="X620" i="3"/>
  <c r="Z620" i="3"/>
  <c r="X621" i="3"/>
  <c r="Z621" i="3"/>
  <c r="X622" i="3"/>
  <c r="Z622" i="3"/>
  <c r="X623" i="3"/>
  <c r="Z623" i="3"/>
  <c r="X624" i="3"/>
  <c r="Z624" i="3"/>
  <c r="X625" i="3"/>
  <c r="Z625" i="3"/>
  <c r="X626" i="3"/>
  <c r="Z626" i="3"/>
  <c r="X627" i="3"/>
  <c r="Z627" i="3"/>
  <c r="X628" i="3"/>
  <c r="Z628" i="3"/>
  <c r="X629" i="3"/>
  <c r="Z629" i="3"/>
  <c r="X630" i="3"/>
  <c r="Z630" i="3"/>
  <c r="X631" i="3"/>
  <c r="Z631" i="3"/>
  <c r="X632" i="3"/>
  <c r="Z632" i="3"/>
  <c r="X633" i="3"/>
  <c r="Z633" i="3"/>
  <c r="X634" i="3"/>
  <c r="Z634" i="3"/>
  <c r="X635" i="3"/>
  <c r="Z635" i="3"/>
  <c r="X636" i="3"/>
  <c r="Z636" i="3"/>
  <c r="X637" i="3"/>
  <c r="Z637" i="3"/>
  <c r="X638" i="3"/>
  <c r="Z638" i="3"/>
  <c r="X639" i="3"/>
  <c r="Z639" i="3"/>
  <c r="X640" i="3"/>
  <c r="Z640" i="3"/>
  <c r="X641" i="3"/>
  <c r="Z641" i="3"/>
  <c r="X642" i="3"/>
  <c r="Z642" i="3"/>
  <c r="X643" i="3"/>
  <c r="Z643" i="3"/>
  <c r="X644" i="3"/>
  <c r="Z644" i="3"/>
  <c r="X645" i="3"/>
  <c r="Z645" i="3"/>
  <c r="X646" i="3"/>
  <c r="Z646" i="3"/>
  <c r="X647" i="3"/>
  <c r="Z647" i="3"/>
  <c r="X648" i="3"/>
  <c r="Z648" i="3"/>
  <c r="X649" i="3"/>
  <c r="Z649" i="3"/>
  <c r="X650" i="3"/>
  <c r="Z650" i="3"/>
  <c r="X651" i="3"/>
  <c r="Z651" i="3"/>
  <c r="X652" i="3"/>
  <c r="Z652" i="3"/>
  <c r="X653" i="3"/>
  <c r="Z653" i="3"/>
  <c r="X654" i="3"/>
  <c r="Z654" i="3"/>
  <c r="X655" i="3"/>
  <c r="Z655" i="3"/>
  <c r="X656" i="3"/>
  <c r="Z656" i="3"/>
  <c r="X657" i="3"/>
  <c r="Z657" i="3"/>
  <c r="X658" i="3"/>
  <c r="Z658" i="3"/>
  <c r="X659" i="3"/>
  <c r="Z659" i="3"/>
  <c r="X660" i="3"/>
  <c r="Z660" i="3"/>
  <c r="X661" i="3"/>
  <c r="Z661" i="3"/>
  <c r="X662" i="3"/>
  <c r="Z662" i="3"/>
  <c r="X663" i="3"/>
  <c r="Z663" i="3"/>
  <c r="X664" i="3"/>
  <c r="Z664" i="3"/>
  <c r="X665" i="3"/>
  <c r="Z665" i="3"/>
  <c r="X666" i="3"/>
  <c r="Z666" i="3"/>
  <c r="X667" i="3"/>
  <c r="Z667" i="3"/>
  <c r="X668" i="3"/>
  <c r="Z668" i="3"/>
  <c r="X669" i="3"/>
  <c r="Z669" i="3"/>
  <c r="X670" i="3"/>
  <c r="Z670" i="3"/>
  <c r="X671" i="3"/>
  <c r="Z671" i="3"/>
  <c r="X672" i="3"/>
  <c r="Z672" i="3"/>
  <c r="X673" i="3"/>
  <c r="Z673" i="3"/>
  <c r="X674" i="3"/>
  <c r="Z674" i="3"/>
  <c r="X675" i="3"/>
  <c r="Z675" i="3"/>
  <c r="X676" i="3"/>
  <c r="Z676" i="3"/>
  <c r="X677" i="3"/>
  <c r="Z677" i="3"/>
  <c r="X678" i="3"/>
  <c r="Z678" i="3"/>
  <c r="X679" i="3"/>
  <c r="Z679" i="3"/>
  <c r="X680" i="3"/>
  <c r="Z680" i="3"/>
  <c r="X681" i="3"/>
  <c r="Z681" i="3"/>
  <c r="X682" i="3"/>
  <c r="Z682" i="3"/>
  <c r="X683" i="3"/>
  <c r="Z683" i="3"/>
  <c r="X684" i="3"/>
  <c r="Z684" i="3"/>
  <c r="X685" i="3"/>
  <c r="Z685" i="3"/>
  <c r="X686" i="3"/>
  <c r="Z686" i="3"/>
  <c r="X687" i="3"/>
  <c r="Z687" i="3"/>
  <c r="X688" i="3"/>
  <c r="Z688" i="3"/>
  <c r="X689" i="3"/>
  <c r="Z689" i="3"/>
  <c r="X690" i="3"/>
  <c r="Z690" i="3"/>
  <c r="X691" i="3"/>
  <c r="Z691" i="3"/>
  <c r="X692" i="3"/>
  <c r="Z692" i="3"/>
  <c r="X693" i="3"/>
  <c r="Z693" i="3"/>
  <c r="X694" i="3"/>
  <c r="Z694" i="3"/>
  <c r="X695" i="3"/>
  <c r="Z695" i="3"/>
  <c r="X696" i="3"/>
  <c r="Z696" i="3"/>
  <c r="X697" i="3"/>
  <c r="Z697" i="3"/>
  <c r="X698" i="3"/>
  <c r="Z698" i="3"/>
  <c r="X699" i="3"/>
  <c r="Z699" i="3"/>
  <c r="X700" i="3"/>
  <c r="Z700" i="3"/>
  <c r="X701" i="3"/>
  <c r="Z701" i="3"/>
  <c r="X702" i="3"/>
  <c r="Z702" i="3"/>
  <c r="X703" i="3"/>
  <c r="Z703" i="3"/>
  <c r="X704" i="3"/>
  <c r="Z704" i="3"/>
  <c r="X705" i="3"/>
  <c r="Z705" i="3"/>
  <c r="X706" i="3"/>
  <c r="Z706" i="3"/>
  <c r="X707" i="3"/>
  <c r="Z707" i="3"/>
  <c r="X708" i="3"/>
  <c r="Z708" i="3"/>
  <c r="X709" i="3"/>
  <c r="Z709" i="3"/>
  <c r="X710" i="3"/>
  <c r="Z710" i="3"/>
  <c r="X711" i="3"/>
  <c r="Z711" i="3"/>
  <c r="X712" i="3"/>
  <c r="Z712" i="3"/>
  <c r="X713" i="3"/>
  <c r="Z713" i="3"/>
  <c r="X714" i="3"/>
  <c r="Z714" i="3"/>
  <c r="X715" i="3"/>
  <c r="Z715" i="3"/>
  <c r="X716" i="3"/>
  <c r="Z716" i="3"/>
  <c r="X717" i="3"/>
  <c r="Z717" i="3"/>
  <c r="X718" i="3"/>
  <c r="Z718" i="3"/>
  <c r="X719" i="3"/>
  <c r="Z719" i="3"/>
  <c r="X720" i="3"/>
  <c r="Z720" i="3"/>
  <c r="X721" i="3"/>
  <c r="Z721" i="3"/>
  <c r="X722" i="3"/>
  <c r="Z722" i="3"/>
  <c r="X723" i="3"/>
  <c r="Z723" i="3"/>
  <c r="X724" i="3"/>
  <c r="Z724" i="3"/>
  <c r="X725" i="3"/>
  <c r="Z725" i="3"/>
  <c r="X726" i="3"/>
  <c r="Z726" i="3"/>
  <c r="X727" i="3"/>
  <c r="Z727" i="3"/>
  <c r="X728" i="3"/>
  <c r="Z728" i="3"/>
  <c r="X729" i="3"/>
  <c r="Z729" i="3"/>
  <c r="X730" i="3"/>
  <c r="Z730" i="3"/>
  <c r="X731" i="3"/>
  <c r="Z731" i="3"/>
  <c r="X732" i="3"/>
  <c r="Z732" i="3"/>
  <c r="X733" i="3"/>
  <c r="Z733" i="3"/>
  <c r="X734" i="3"/>
  <c r="Z734" i="3"/>
  <c r="X735" i="3"/>
  <c r="Z735" i="3"/>
  <c r="X736" i="3"/>
  <c r="Z736" i="3"/>
  <c r="X737" i="3"/>
  <c r="Z737" i="3"/>
  <c r="X738" i="3"/>
  <c r="Z738" i="3"/>
  <c r="X739" i="3"/>
  <c r="Z739" i="3"/>
  <c r="X740" i="3"/>
  <c r="Z740" i="3"/>
  <c r="X741" i="3"/>
  <c r="Z741" i="3"/>
  <c r="X742" i="3"/>
  <c r="Z742" i="3"/>
  <c r="X743" i="3"/>
  <c r="Z743" i="3"/>
  <c r="X744" i="3"/>
  <c r="Z744" i="3"/>
  <c r="X745" i="3"/>
  <c r="Z745" i="3"/>
  <c r="X746" i="3"/>
  <c r="Z746" i="3"/>
  <c r="X747" i="3"/>
  <c r="Z747" i="3"/>
  <c r="X748" i="3"/>
  <c r="Z748" i="3"/>
  <c r="X749" i="3"/>
  <c r="Z749" i="3"/>
  <c r="X750" i="3"/>
  <c r="Z750" i="3"/>
  <c r="X751" i="3"/>
  <c r="Z751" i="3"/>
  <c r="X752" i="3"/>
  <c r="Z752" i="3"/>
  <c r="X753" i="3"/>
  <c r="Z753" i="3"/>
  <c r="X754" i="3"/>
  <c r="Z754" i="3"/>
  <c r="X755" i="3"/>
  <c r="Z755" i="3"/>
  <c r="X756" i="3"/>
  <c r="Z756" i="3"/>
  <c r="X757" i="3"/>
  <c r="Z757" i="3"/>
  <c r="X758" i="3"/>
  <c r="Z758" i="3"/>
  <c r="X759" i="3"/>
  <c r="Z759" i="3"/>
  <c r="X760" i="3"/>
  <c r="Z760" i="3"/>
  <c r="X761" i="3"/>
  <c r="Z761" i="3"/>
  <c r="X762" i="3"/>
  <c r="Z762" i="3"/>
  <c r="X763" i="3"/>
  <c r="Z763" i="3"/>
  <c r="X764" i="3"/>
  <c r="Z764" i="3"/>
  <c r="X765" i="3"/>
  <c r="Z765" i="3"/>
  <c r="X766" i="3"/>
  <c r="Z766" i="3"/>
  <c r="X767" i="3"/>
  <c r="Z767" i="3"/>
  <c r="X768" i="3"/>
  <c r="Z768" i="3"/>
  <c r="X769" i="3"/>
  <c r="Z769" i="3"/>
  <c r="X770" i="3"/>
  <c r="Z770" i="3"/>
  <c r="X771" i="3"/>
  <c r="Z771" i="3"/>
  <c r="X772" i="3"/>
  <c r="Z772" i="3"/>
  <c r="X773" i="3"/>
  <c r="Z773" i="3"/>
  <c r="X774" i="3"/>
  <c r="Z774" i="3"/>
  <c r="X775" i="3"/>
  <c r="Z775" i="3"/>
  <c r="X776" i="3"/>
  <c r="Z776" i="3"/>
  <c r="X777" i="3"/>
  <c r="Z777" i="3"/>
  <c r="X778" i="3"/>
  <c r="Z778" i="3"/>
  <c r="X779" i="3"/>
  <c r="Z779" i="3"/>
  <c r="X780" i="3"/>
  <c r="Z780" i="3"/>
  <c r="X781" i="3"/>
  <c r="Z781" i="3"/>
  <c r="X782" i="3"/>
  <c r="Z782" i="3"/>
  <c r="X783" i="3"/>
  <c r="Z783" i="3"/>
  <c r="X784" i="3"/>
  <c r="Z784" i="3"/>
  <c r="X785" i="3"/>
  <c r="Z785" i="3"/>
  <c r="X786" i="3"/>
  <c r="Z786" i="3"/>
  <c r="X787" i="3"/>
  <c r="Z787" i="3"/>
  <c r="X788" i="3"/>
  <c r="Z788" i="3"/>
  <c r="X789" i="3"/>
  <c r="Z789" i="3"/>
  <c r="X790" i="3"/>
  <c r="Z790" i="3"/>
  <c r="X791" i="3"/>
  <c r="Z791" i="3"/>
  <c r="X792" i="3"/>
  <c r="Z792" i="3"/>
  <c r="X793" i="3"/>
  <c r="Z793" i="3"/>
  <c r="X794" i="3"/>
  <c r="Z794" i="3"/>
  <c r="X795" i="3"/>
  <c r="Z795" i="3"/>
  <c r="X796" i="3"/>
  <c r="Z796" i="3"/>
  <c r="X797" i="3"/>
  <c r="Z797" i="3"/>
  <c r="X798" i="3"/>
  <c r="Z798" i="3"/>
  <c r="X799" i="3"/>
  <c r="Z799" i="3"/>
  <c r="X800" i="3"/>
  <c r="Z800" i="3"/>
  <c r="X801" i="3"/>
  <c r="Z801" i="3"/>
  <c r="X802" i="3"/>
  <c r="Z802" i="3"/>
  <c r="X803" i="3"/>
  <c r="Z803" i="3"/>
  <c r="X804" i="3"/>
  <c r="Z804" i="3"/>
  <c r="X805" i="3"/>
  <c r="Z805" i="3"/>
  <c r="X806" i="3"/>
  <c r="Z806" i="3"/>
  <c r="X807" i="3"/>
  <c r="Z807" i="3"/>
  <c r="X808" i="3"/>
  <c r="Z808" i="3"/>
  <c r="X809" i="3"/>
  <c r="Z809" i="3"/>
  <c r="X810" i="3"/>
  <c r="Z810" i="3"/>
  <c r="X811" i="3"/>
  <c r="Z811" i="3"/>
  <c r="X812" i="3"/>
  <c r="Z812" i="3"/>
  <c r="X813" i="3"/>
  <c r="Z813" i="3"/>
  <c r="X814" i="3"/>
  <c r="Z814" i="3"/>
  <c r="X815" i="3"/>
  <c r="Z815" i="3"/>
  <c r="X816" i="3"/>
  <c r="Z816" i="3"/>
  <c r="X817" i="3"/>
  <c r="Z817" i="3"/>
  <c r="X818" i="3"/>
  <c r="Z818" i="3"/>
  <c r="X819" i="3"/>
  <c r="Z819" i="3"/>
  <c r="X820" i="3"/>
  <c r="Z820" i="3"/>
  <c r="X821" i="3"/>
  <c r="Z821" i="3"/>
  <c r="X822" i="3"/>
  <c r="Z822" i="3"/>
  <c r="X823" i="3"/>
  <c r="Z823" i="3"/>
  <c r="X824" i="3"/>
  <c r="Z824" i="3"/>
  <c r="X825" i="3"/>
  <c r="Z825" i="3"/>
  <c r="X826" i="3"/>
  <c r="Z826" i="3"/>
  <c r="X827" i="3"/>
  <c r="Z827" i="3"/>
  <c r="X828" i="3"/>
  <c r="Z828" i="3"/>
  <c r="X829" i="3"/>
  <c r="Z829" i="3"/>
  <c r="X830" i="3"/>
  <c r="Z830" i="3"/>
  <c r="X831" i="3"/>
  <c r="Z831" i="3"/>
  <c r="X832" i="3"/>
  <c r="Z832" i="3"/>
  <c r="X833" i="3"/>
  <c r="Z833" i="3"/>
  <c r="X834" i="3"/>
  <c r="Z834" i="3"/>
  <c r="X835" i="3"/>
  <c r="Z835" i="3"/>
  <c r="X836" i="3"/>
  <c r="Z836" i="3"/>
  <c r="X837" i="3"/>
  <c r="Z837" i="3"/>
  <c r="X838" i="3"/>
  <c r="Z838" i="3"/>
  <c r="X839" i="3"/>
  <c r="Z839" i="3"/>
  <c r="X840" i="3"/>
  <c r="Z840" i="3"/>
  <c r="X841" i="3"/>
  <c r="Z841" i="3"/>
  <c r="X842" i="3"/>
  <c r="Z842" i="3"/>
  <c r="X843" i="3"/>
  <c r="Z843" i="3"/>
  <c r="X844" i="3"/>
  <c r="Z844" i="3"/>
  <c r="X845" i="3"/>
  <c r="Z845" i="3"/>
  <c r="X846" i="3"/>
  <c r="Z846" i="3"/>
  <c r="X847" i="3"/>
  <c r="Z847" i="3"/>
  <c r="X848" i="3"/>
  <c r="Z848" i="3"/>
  <c r="X849" i="3"/>
  <c r="Z849" i="3"/>
  <c r="X850" i="3"/>
  <c r="Z850" i="3"/>
  <c r="X851" i="3"/>
  <c r="Z851" i="3"/>
  <c r="X852" i="3"/>
  <c r="Z852" i="3"/>
  <c r="X853" i="3"/>
  <c r="Z853" i="3"/>
  <c r="X854" i="3"/>
  <c r="Z854" i="3"/>
  <c r="X855" i="3"/>
  <c r="Z855" i="3"/>
  <c r="X856" i="3"/>
  <c r="Z856" i="3"/>
  <c r="X857" i="3"/>
  <c r="Z857" i="3"/>
  <c r="X858" i="3"/>
  <c r="Z858" i="3"/>
  <c r="X859" i="3"/>
  <c r="Z859" i="3"/>
  <c r="X860" i="3"/>
  <c r="Z860" i="3"/>
  <c r="X861" i="3"/>
  <c r="Z861" i="3"/>
  <c r="X862" i="3"/>
  <c r="Z862" i="3"/>
  <c r="X863" i="3"/>
  <c r="Z863" i="3"/>
  <c r="X864" i="3"/>
  <c r="Z864" i="3"/>
  <c r="X865" i="3"/>
  <c r="Z865" i="3"/>
  <c r="X866" i="3"/>
  <c r="Z866" i="3"/>
  <c r="X867" i="3"/>
  <c r="Z867" i="3"/>
  <c r="X868" i="3"/>
  <c r="Z868" i="3"/>
  <c r="X869" i="3"/>
  <c r="Z869" i="3"/>
  <c r="X870" i="3"/>
  <c r="Z870" i="3"/>
  <c r="X871" i="3"/>
  <c r="Z871" i="3"/>
  <c r="X872" i="3"/>
  <c r="Z872" i="3"/>
  <c r="X873" i="3"/>
  <c r="Z873" i="3"/>
  <c r="X874" i="3"/>
  <c r="Z874" i="3"/>
  <c r="X875" i="3"/>
  <c r="Z875" i="3"/>
  <c r="X876" i="3"/>
  <c r="Z876" i="3"/>
  <c r="X877" i="3"/>
  <c r="Z877" i="3"/>
  <c r="X878" i="3"/>
  <c r="Z878" i="3"/>
  <c r="X879" i="3"/>
  <c r="Z879" i="3"/>
  <c r="X880" i="3"/>
  <c r="Z880" i="3"/>
  <c r="X881" i="3"/>
  <c r="Z881" i="3"/>
  <c r="X882" i="3"/>
  <c r="Z882" i="3"/>
  <c r="X883" i="3"/>
  <c r="Z883" i="3"/>
  <c r="X884" i="3"/>
  <c r="Z884" i="3"/>
  <c r="X885" i="3"/>
  <c r="Z885" i="3"/>
  <c r="X886" i="3"/>
  <c r="Z886" i="3"/>
  <c r="X887" i="3"/>
  <c r="Z887" i="3"/>
  <c r="X888" i="3"/>
  <c r="Z888" i="3"/>
  <c r="X889" i="3"/>
  <c r="Z889" i="3"/>
  <c r="X890" i="3"/>
  <c r="Z890" i="3"/>
  <c r="X891" i="3"/>
  <c r="Z891" i="3"/>
  <c r="X892" i="3"/>
  <c r="Z892" i="3"/>
  <c r="X893" i="3"/>
  <c r="Z893" i="3"/>
  <c r="X894" i="3"/>
  <c r="Z894" i="3"/>
  <c r="X895" i="3"/>
  <c r="Z895" i="3"/>
  <c r="X896" i="3"/>
  <c r="Z896" i="3"/>
  <c r="X897" i="3"/>
  <c r="Z897" i="3"/>
  <c r="X898" i="3"/>
  <c r="Z898" i="3"/>
  <c r="X899" i="3"/>
  <c r="Z899" i="3"/>
  <c r="X900" i="3"/>
  <c r="Z900" i="3"/>
  <c r="X901" i="3"/>
  <c r="Z901" i="3"/>
  <c r="X902" i="3"/>
  <c r="Z902" i="3"/>
  <c r="X903" i="3"/>
  <c r="Z903" i="3"/>
  <c r="X904" i="3"/>
  <c r="Z904" i="3"/>
  <c r="X905" i="3"/>
  <c r="Z905" i="3"/>
  <c r="X906" i="3"/>
  <c r="Z906" i="3"/>
  <c r="X907" i="3"/>
  <c r="Z907" i="3"/>
  <c r="X908" i="3"/>
  <c r="Z908" i="3"/>
  <c r="X909" i="3"/>
  <c r="Z909" i="3"/>
  <c r="X910" i="3"/>
  <c r="Z910" i="3"/>
  <c r="X911" i="3"/>
  <c r="Z911" i="3"/>
  <c r="X912" i="3"/>
  <c r="Z912" i="3"/>
  <c r="X913" i="3"/>
  <c r="Z913" i="3"/>
  <c r="X914" i="3"/>
  <c r="Z914" i="3"/>
  <c r="X915" i="3"/>
  <c r="Z915" i="3"/>
  <c r="X916" i="3"/>
  <c r="Z916" i="3"/>
  <c r="X917" i="3"/>
  <c r="Z917" i="3"/>
  <c r="X918" i="3"/>
  <c r="Z918" i="3"/>
  <c r="X919" i="3"/>
  <c r="Z919" i="3"/>
  <c r="X920" i="3"/>
  <c r="Z920" i="3"/>
  <c r="X921" i="3"/>
  <c r="Z921" i="3"/>
  <c r="X922" i="3"/>
  <c r="Z922" i="3"/>
  <c r="X923" i="3"/>
  <c r="Z923" i="3"/>
  <c r="X924" i="3"/>
  <c r="Z924" i="3"/>
  <c r="X925" i="3"/>
  <c r="Z925" i="3"/>
  <c r="X926" i="3"/>
  <c r="Z926" i="3"/>
  <c r="X927" i="3"/>
  <c r="Z927" i="3"/>
  <c r="X928" i="3"/>
  <c r="Z928" i="3"/>
  <c r="X929" i="3"/>
  <c r="Z929" i="3"/>
  <c r="X930" i="3"/>
  <c r="Z930" i="3"/>
  <c r="X931" i="3"/>
  <c r="Z931" i="3"/>
  <c r="X932" i="3"/>
  <c r="Z932" i="3"/>
  <c r="X933" i="3"/>
  <c r="Z933" i="3"/>
  <c r="X934" i="3"/>
  <c r="Z934" i="3"/>
  <c r="X935" i="3"/>
  <c r="Z935" i="3"/>
  <c r="X936" i="3"/>
  <c r="Z936" i="3"/>
  <c r="X937" i="3"/>
  <c r="Z937" i="3"/>
  <c r="X938" i="3"/>
  <c r="Z938" i="3"/>
  <c r="X939" i="3"/>
  <c r="Z939" i="3"/>
  <c r="X940" i="3"/>
  <c r="Z940" i="3"/>
  <c r="X941" i="3"/>
  <c r="Z941" i="3"/>
  <c r="X942" i="3"/>
  <c r="Z942" i="3"/>
  <c r="X943" i="3"/>
  <c r="Z943" i="3"/>
  <c r="X944" i="3"/>
  <c r="Z944" i="3"/>
  <c r="X945" i="3"/>
  <c r="Z945" i="3"/>
  <c r="X946" i="3"/>
  <c r="Z946" i="3"/>
  <c r="X947" i="3"/>
  <c r="Z947" i="3"/>
  <c r="X948" i="3"/>
  <c r="Z948" i="3"/>
  <c r="X949" i="3"/>
  <c r="Z949" i="3"/>
  <c r="X950" i="3"/>
  <c r="Z950" i="3"/>
  <c r="X951" i="3"/>
  <c r="Z951" i="3"/>
  <c r="X952" i="3"/>
  <c r="Z952" i="3"/>
  <c r="X953" i="3"/>
  <c r="Z953" i="3"/>
  <c r="X954" i="3"/>
  <c r="Z954" i="3"/>
  <c r="X955" i="3"/>
  <c r="Z955" i="3"/>
  <c r="X956" i="3"/>
  <c r="Z956" i="3"/>
  <c r="X957" i="3"/>
  <c r="Z957" i="3"/>
  <c r="X958" i="3"/>
  <c r="Z958" i="3"/>
  <c r="X959" i="3"/>
  <c r="Z959" i="3"/>
  <c r="X960" i="3"/>
  <c r="Z960" i="3"/>
  <c r="X961" i="3"/>
  <c r="Z961" i="3"/>
  <c r="X962" i="3"/>
  <c r="Z962" i="3"/>
  <c r="X963" i="3"/>
  <c r="Z963" i="3"/>
  <c r="X964" i="3"/>
  <c r="Z964" i="3"/>
  <c r="X965" i="3"/>
  <c r="Z965" i="3"/>
  <c r="X966" i="3"/>
  <c r="Z966" i="3"/>
  <c r="X967" i="3"/>
  <c r="Z967" i="3"/>
  <c r="X968" i="3"/>
  <c r="Z968" i="3"/>
  <c r="X969" i="3"/>
  <c r="Z969" i="3"/>
  <c r="X970" i="3"/>
  <c r="Z970" i="3"/>
  <c r="X971" i="3"/>
  <c r="Z971" i="3"/>
  <c r="X972" i="3"/>
  <c r="Z972" i="3"/>
  <c r="X973" i="3"/>
  <c r="Z973" i="3"/>
  <c r="X974" i="3"/>
  <c r="Z974" i="3"/>
  <c r="X975" i="3"/>
  <c r="Z975" i="3"/>
  <c r="X976" i="3"/>
  <c r="Z976" i="3"/>
  <c r="X977" i="3"/>
  <c r="Z977" i="3"/>
  <c r="X978" i="3"/>
  <c r="Z978" i="3"/>
  <c r="X979" i="3"/>
  <c r="Z979" i="3"/>
  <c r="X980" i="3"/>
  <c r="Z980" i="3"/>
  <c r="X981" i="3"/>
  <c r="Z981" i="3"/>
  <c r="X982" i="3"/>
  <c r="Z982" i="3"/>
  <c r="X983" i="3"/>
  <c r="Z983" i="3"/>
  <c r="X984" i="3"/>
  <c r="Z984" i="3"/>
  <c r="X985" i="3"/>
  <c r="Z985" i="3"/>
  <c r="X986" i="3"/>
  <c r="Z986" i="3"/>
  <c r="X987" i="3"/>
  <c r="Z987" i="3"/>
  <c r="X988" i="3"/>
  <c r="Z988" i="3"/>
  <c r="X989" i="3"/>
  <c r="Z989" i="3"/>
  <c r="X990" i="3"/>
  <c r="Z990" i="3"/>
  <c r="X991" i="3"/>
  <c r="Z991" i="3"/>
  <c r="X992" i="3"/>
  <c r="Z992" i="3"/>
  <c r="X993" i="3"/>
  <c r="Z993" i="3"/>
  <c r="X994" i="3"/>
  <c r="Z994" i="3"/>
  <c r="X995" i="3"/>
  <c r="Z995" i="3"/>
  <c r="X996" i="3"/>
  <c r="Z996" i="3"/>
  <c r="X997" i="3"/>
  <c r="Z997" i="3"/>
  <c r="X998" i="3"/>
  <c r="Z998" i="3"/>
  <c r="X999" i="3"/>
  <c r="Z999" i="3"/>
  <c r="X1000" i="3"/>
  <c r="Z1000" i="3"/>
  <c r="X1001" i="3"/>
  <c r="Z1001" i="3"/>
  <c r="X1002" i="3"/>
  <c r="Z1002" i="3"/>
  <c r="X1003" i="3"/>
  <c r="Z1003" i="3"/>
  <c r="X1004" i="3"/>
  <c r="Z1004" i="3"/>
  <c r="X1005" i="3"/>
  <c r="Z1005" i="3"/>
  <c r="X1006" i="3"/>
  <c r="Z1006" i="3"/>
  <c r="X1007" i="3"/>
  <c r="Z1007" i="3"/>
  <c r="X1008" i="3"/>
  <c r="Z1008" i="3"/>
  <c r="X1009" i="3"/>
  <c r="Z1009" i="3"/>
  <c r="X1010" i="3"/>
  <c r="Z1010" i="3"/>
  <c r="X1011" i="3"/>
  <c r="Z1011" i="3"/>
  <c r="X1012" i="3"/>
  <c r="Z1012" i="3"/>
  <c r="X1013" i="3"/>
  <c r="Z1013" i="3"/>
  <c r="X1014" i="3"/>
  <c r="Z1014" i="3"/>
  <c r="X1015" i="3"/>
  <c r="Z1015" i="3"/>
  <c r="X1016" i="3"/>
  <c r="Z1016" i="3"/>
  <c r="X1017" i="3"/>
  <c r="Z1017" i="3"/>
  <c r="X1018" i="3"/>
  <c r="Z1018" i="3"/>
  <c r="X1019" i="3"/>
  <c r="Z1019" i="3"/>
  <c r="X1020" i="3"/>
  <c r="Z1020" i="3"/>
  <c r="X1021" i="3"/>
  <c r="Z1021" i="3"/>
  <c r="X1022" i="3"/>
  <c r="Z1022" i="3"/>
  <c r="X1023" i="3"/>
  <c r="Z1023" i="3"/>
  <c r="X1024" i="3"/>
  <c r="Z1024" i="3"/>
  <c r="X1025" i="3"/>
  <c r="Z1025" i="3"/>
  <c r="X1026" i="3"/>
  <c r="Z1026" i="3"/>
  <c r="X1027" i="3"/>
  <c r="Z1027" i="3"/>
  <c r="X1028" i="3"/>
  <c r="Z1028" i="3"/>
  <c r="X1029" i="3"/>
  <c r="Z1029" i="3"/>
  <c r="X1030" i="3"/>
  <c r="Z1030" i="3"/>
  <c r="X1031" i="3"/>
  <c r="Z1031" i="3"/>
  <c r="X1032" i="3"/>
  <c r="Z1032" i="3"/>
  <c r="X1033" i="3"/>
  <c r="Z1033" i="3"/>
  <c r="X1034" i="3"/>
  <c r="Z1034" i="3"/>
  <c r="X1035" i="3"/>
  <c r="Z1035" i="3"/>
  <c r="X1036" i="3"/>
  <c r="Z1036" i="3"/>
  <c r="X1037" i="3"/>
  <c r="Z1037" i="3"/>
  <c r="X1038" i="3"/>
  <c r="Z1038" i="3"/>
  <c r="X1039" i="3"/>
  <c r="Z1039" i="3"/>
  <c r="X1040" i="3"/>
  <c r="Z1040" i="3"/>
  <c r="X1041" i="3"/>
  <c r="Z1041" i="3"/>
  <c r="X1042" i="3"/>
  <c r="Z1042" i="3"/>
  <c r="X1043" i="3"/>
  <c r="Z1043" i="3"/>
  <c r="X1044" i="3"/>
  <c r="Z1044" i="3"/>
  <c r="X1045" i="3"/>
  <c r="Z1045" i="3"/>
  <c r="X1046" i="3"/>
  <c r="Z1046" i="3"/>
  <c r="X1047" i="3"/>
  <c r="Z1047" i="3"/>
  <c r="X1048" i="3"/>
  <c r="Z1048" i="3"/>
  <c r="X1049" i="3"/>
  <c r="Z1049" i="3"/>
  <c r="X1050" i="3"/>
  <c r="Z1050" i="3"/>
  <c r="X1051" i="3"/>
  <c r="Z1051" i="3"/>
  <c r="X1052" i="3"/>
  <c r="Z1052" i="3"/>
  <c r="X1053" i="3"/>
  <c r="Z1053" i="3"/>
  <c r="X1054" i="3"/>
  <c r="Z1054" i="3"/>
  <c r="X1055" i="3"/>
  <c r="Z1055" i="3"/>
  <c r="X1056" i="3"/>
  <c r="Z1056" i="3"/>
  <c r="X1057" i="3"/>
  <c r="Z1057" i="3"/>
  <c r="X1058" i="3"/>
  <c r="Z1058" i="3"/>
  <c r="X1059" i="3"/>
  <c r="Z1059" i="3"/>
  <c r="X1060" i="3"/>
  <c r="Z1060" i="3"/>
  <c r="X1061" i="3"/>
  <c r="Z1061" i="3"/>
  <c r="X1062" i="3"/>
  <c r="Z1062" i="3"/>
  <c r="X1063" i="3"/>
  <c r="Z1063" i="3"/>
  <c r="X1064" i="3"/>
  <c r="Z1064" i="3"/>
  <c r="X1065" i="3"/>
  <c r="Z1065" i="3"/>
  <c r="X1066" i="3"/>
  <c r="Z1066" i="3"/>
  <c r="X1067" i="3"/>
  <c r="Z1067" i="3"/>
  <c r="X1068" i="3"/>
  <c r="Z1068" i="3"/>
  <c r="X1069" i="3"/>
  <c r="Z1069" i="3"/>
  <c r="X1070" i="3"/>
  <c r="Z1070" i="3"/>
  <c r="X1071" i="3"/>
  <c r="Z1071" i="3"/>
  <c r="X1072" i="3"/>
  <c r="Z1072" i="3"/>
  <c r="X1073" i="3"/>
  <c r="Z1073" i="3"/>
  <c r="X1074" i="3"/>
  <c r="Z1074" i="3"/>
  <c r="X1075" i="3"/>
  <c r="Z1075" i="3"/>
  <c r="X1076" i="3"/>
  <c r="Z1076" i="3"/>
  <c r="X1077" i="3"/>
  <c r="Z1077" i="3"/>
  <c r="X1078" i="3"/>
  <c r="Z1078" i="3"/>
  <c r="X1079" i="3"/>
  <c r="Z1079" i="3"/>
  <c r="X1080" i="3"/>
  <c r="Z1080" i="3"/>
  <c r="X1081" i="3"/>
  <c r="Z1081" i="3"/>
  <c r="X1082" i="3"/>
  <c r="Z1082" i="3"/>
  <c r="X1083" i="3"/>
  <c r="Z1083" i="3"/>
  <c r="X1084" i="3"/>
  <c r="Z1084" i="3"/>
  <c r="X1085" i="3"/>
  <c r="Z1085" i="3"/>
  <c r="X1086" i="3"/>
  <c r="Z1086" i="3"/>
  <c r="X1087" i="3"/>
  <c r="Z1087" i="3"/>
  <c r="X1088" i="3"/>
  <c r="Z1088" i="3"/>
  <c r="X1089" i="3"/>
  <c r="Z1089" i="3"/>
  <c r="X1090" i="3"/>
  <c r="Z1090" i="3"/>
  <c r="X1091" i="3"/>
  <c r="Z1091" i="3"/>
  <c r="X1092" i="3"/>
  <c r="Z1092" i="3"/>
  <c r="X1093" i="3"/>
  <c r="Z1093" i="3"/>
  <c r="X1094" i="3"/>
  <c r="Z1094" i="3"/>
  <c r="X1095" i="3"/>
  <c r="Z1095" i="3"/>
  <c r="X1096" i="3"/>
  <c r="Z1096" i="3"/>
  <c r="X1097" i="3"/>
  <c r="Z1097" i="3"/>
  <c r="X1098" i="3"/>
  <c r="Z1098" i="3"/>
  <c r="X1099" i="3"/>
  <c r="Z1099" i="3"/>
  <c r="X1100" i="3"/>
  <c r="Z1100" i="3"/>
  <c r="X1101" i="3"/>
  <c r="Z1101" i="3"/>
  <c r="X1102" i="3"/>
  <c r="Z1102" i="3"/>
  <c r="X1103" i="3"/>
  <c r="Z1103" i="3"/>
  <c r="X1104" i="3"/>
  <c r="Z1104" i="3"/>
  <c r="X1105" i="3"/>
  <c r="Z1105" i="3"/>
  <c r="X1106" i="3"/>
  <c r="Z1106" i="3"/>
  <c r="X1107" i="3"/>
  <c r="Z1107" i="3"/>
  <c r="X1108" i="3"/>
  <c r="Z1108" i="3"/>
  <c r="X1109" i="3"/>
  <c r="Z1109" i="3"/>
  <c r="X1110" i="3"/>
  <c r="Z1110" i="3"/>
  <c r="X1111" i="3"/>
  <c r="Z1111" i="3"/>
  <c r="X1112" i="3"/>
  <c r="Z1112" i="3"/>
  <c r="X1113" i="3"/>
  <c r="Z1113" i="3"/>
  <c r="X1114" i="3"/>
  <c r="Z1114" i="3"/>
  <c r="X1115" i="3"/>
  <c r="Z1115" i="3"/>
  <c r="X1116" i="3"/>
  <c r="Z1116" i="3"/>
  <c r="X1117" i="3"/>
  <c r="Z1117" i="3"/>
  <c r="X1118" i="3"/>
  <c r="Z1118" i="3"/>
  <c r="X1119" i="3"/>
  <c r="Z1119" i="3"/>
  <c r="X1120" i="3"/>
  <c r="Z1120" i="3"/>
  <c r="X1121" i="3"/>
  <c r="Z1121" i="3"/>
  <c r="X1122" i="3"/>
  <c r="Z1122" i="3"/>
  <c r="X1123" i="3"/>
  <c r="Z1123" i="3"/>
  <c r="X1124" i="3"/>
  <c r="Z1124" i="3"/>
  <c r="X1125" i="3"/>
  <c r="Z1125" i="3"/>
  <c r="X1126" i="3"/>
  <c r="Z1126" i="3"/>
  <c r="X1127" i="3"/>
  <c r="Z1127" i="3"/>
  <c r="X1128" i="3"/>
  <c r="Z1128" i="3"/>
  <c r="X1129" i="3"/>
  <c r="Z1129" i="3"/>
  <c r="X1130" i="3"/>
  <c r="Z1130" i="3"/>
  <c r="X1131" i="3"/>
  <c r="Z1131" i="3"/>
  <c r="X1132" i="3"/>
  <c r="Z1132" i="3"/>
  <c r="X1133" i="3"/>
  <c r="Z1133" i="3"/>
  <c r="X1134" i="3"/>
  <c r="Z1134" i="3"/>
  <c r="X1135" i="3"/>
  <c r="Z1135" i="3"/>
  <c r="X1136" i="3"/>
  <c r="Z1136" i="3"/>
  <c r="X1137" i="3"/>
  <c r="Z1137" i="3"/>
  <c r="X1138" i="3"/>
  <c r="Z1138" i="3"/>
  <c r="X1139" i="3"/>
  <c r="Z1139" i="3"/>
  <c r="X1140" i="3"/>
  <c r="Z1140" i="3"/>
  <c r="X1141" i="3"/>
  <c r="Z1141" i="3"/>
  <c r="X1142" i="3"/>
  <c r="Z1142" i="3"/>
  <c r="X1143" i="3"/>
  <c r="Z1143" i="3"/>
  <c r="X1144" i="3"/>
  <c r="Z1144" i="3"/>
  <c r="X1145" i="3"/>
  <c r="Z1145" i="3"/>
  <c r="X1146" i="3"/>
  <c r="Z1146" i="3"/>
  <c r="X1147" i="3"/>
  <c r="Z1147" i="3"/>
  <c r="X1148" i="3"/>
  <c r="Z1148" i="3"/>
  <c r="X1149" i="3"/>
  <c r="Z1149" i="3"/>
  <c r="X1150" i="3"/>
  <c r="Z1150" i="3"/>
  <c r="X1151" i="3"/>
  <c r="Z1151" i="3"/>
  <c r="X1152" i="3"/>
  <c r="Z1152" i="3"/>
  <c r="X1153" i="3"/>
  <c r="Z1153" i="3"/>
  <c r="X1154" i="3"/>
  <c r="Z1154" i="3"/>
  <c r="X1155" i="3"/>
  <c r="Z1155" i="3"/>
  <c r="X1156" i="3"/>
  <c r="Z1156" i="3"/>
  <c r="X1157" i="3"/>
  <c r="Z1157" i="3"/>
  <c r="X1158" i="3"/>
  <c r="Z1158" i="3"/>
  <c r="X1159" i="3"/>
  <c r="Z1159" i="3"/>
  <c r="X1160" i="3"/>
  <c r="Z1160" i="3"/>
  <c r="X1161" i="3"/>
  <c r="Z1161" i="3"/>
  <c r="X1162" i="3"/>
  <c r="Z1162" i="3"/>
  <c r="X1163" i="3"/>
  <c r="Z1163" i="3"/>
  <c r="X1164" i="3"/>
  <c r="Z1164" i="3"/>
  <c r="X1165" i="3"/>
  <c r="Z1165" i="3"/>
  <c r="X1166" i="3"/>
  <c r="Z1166" i="3"/>
  <c r="X1167" i="3"/>
  <c r="Z1167" i="3"/>
  <c r="X1168" i="3"/>
  <c r="Z1168" i="3"/>
  <c r="X1169" i="3"/>
  <c r="Z1169" i="3"/>
  <c r="X1170" i="3"/>
  <c r="Z1170" i="3"/>
  <c r="X1171" i="3"/>
  <c r="Z1171" i="3"/>
  <c r="X1172" i="3"/>
  <c r="Z1172" i="3"/>
  <c r="X1173" i="3"/>
  <c r="Z1173" i="3"/>
  <c r="X1174" i="3"/>
  <c r="Z1174" i="3"/>
  <c r="X1175" i="3"/>
  <c r="Z1175" i="3"/>
  <c r="X1176" i="3"/>
  <c r="Z1176" i="3"/>
  <c r="X1177" i="3"/>
  <c r="Z1177" i="3"/>
  <c r="Z1178" i="3"/>
  <c r="X1179" i="3"/>
  <c r="Z1179" i="3"/>
  <c r="X1180" i="3"/>
  <c r="Z1180" i="3"/>
  <c r="X1181" i="3"/>
  <c r="Z1181" i="3"/>
  <c r="X1182" i="3"/>
  <c r="Z1182" i="3"/>
  <c r="X1183" i="3"/>
  <c r="Z1183" i="3"/>
  <c r="X1184" i="3"/>
  <c r="Z1184" i="3"/>
  <c r="X1185" i="3"/>
  <c r="Z1185" i="3"/>
  <c r="X1186" i="3"/>
  <c r="Z1186" i="3"/>
  <c r="X1187" i="3"/>
  <c r="Z1187" i="3"/>
  <c r="X1188" i="3"/>
  <c r="Z1188" i="3"/>
  <c r="X1189" i="3"/>
  <c r="Z1189" i="3"/>
  <c r="X1190" i="3"/>
  <c r="Z1190" i="3"/>
  <c r="X1191" i="3"/>
  <c r="Z1191" i="3"/>
  <c r="X1192" i="3"/>
  <c r="Z1192" i="3"/>
  <c r="X1193" i="3"/>
  <c r="Z1193" i="3"/>
  <c r="X1194" i="3"/>
  <c r="Z1194" i="3"/>
  <c r="X1195" i="3"/>
  <c r="Z1195" i="3"/>
  <c r="X1196" i="3"/>
  <c r="Z1196" i="3"/>
  <c r="X1197" i="3"/>
  <c r="Z1197" i="3"/>
  <c r="X1198" i="3"/>
  <c r="Z1198" i="3"/>
  <c r="X1199" i="3"/>
  <c r="Z1199" i="3"/>
  <c r="X1200" i="3"/>
  <c r="Z1200" i="3"/>
  <c r="X1201" i="3"/>
  <c r="Z1201" i="3"/>
  <c r="X1202" i="3"/>
  <c r="Z1202" i="3"/>
  <c r="X1203" i="3"/>
  <c r="Z1203" i="3"/>
  <c r="X1204" i="3"/>
  <c r="Z1204" i="3"/>
  <c r="X1205" i="3"/>
  <c r="Z1205" i="3"/>
  <c r="X1206" i="3"/>
  <c r="Z1206" i="3"/>
  <c r="X1207" i="3"/>
  <c r="Z1207" i="3"/>
  <c r="X1208" i="3"/>
  <c r="Z1208" i="3"/>
  <c r="X1209" i="3"/>
  <c r="Z1209" i="3"/>
  <c r="X1210" i="3"/>
  <c r="Z1210" i="3"/>
  <c r="X1211" i="3"/>
  <c r="Z1211" i="3"/>
  <c r="X1212" i="3"/>
  <c r="Z1212" i="3"/>
  <c r="X1213" i="3"/>
  <c r="Z1213" i="3"/>
  <c r="X1214" i="3"/>
  <c r="Z1214" i="3"/>
  <c r="X1215" i="3"/>
  <c r="Z1215" i="3"/>
  <c r="X1216" i="3"/>
  <c r="Z1216" i="3"/>
  <c r="Z1217" i="3"/>
  <c r="Z1218" i="3"/>
  <c r="X1219" i="3"/>
  <c r="Z1219" i="3"/>
  <c r="X1220" i="3"/>
  <c r="Z1220" i="3"/>
  <c r="X1221" i="3"/>
  <c r="Z1221" i="3"/>
  <c r="X1222" i="3"/>
  <c r="Z1222" i="3"/>
  <c r="X1223" i="3"/>
  <c r="Z1223" i="3"/>
  <c r="Z1224" i="3"/>
  <c r="X1225" i="3"/>
  <c r="Z1225" i="3"/>
  <c r="Z1226" i="3"/>
  <c r="Z1227" i="3"/>
  <c r="Z1228" i="3"/>
  <c r="X1229" i="3"/>
  <c r="Z1229" i="3"/>
  <c r="Z1230" i="3"/>
  <c r="X1231" i="3"/>
  <c r="Z1231" i="3"/>
  <c r="Z1232" i="3"/>
  <c r="Z1233" i="3"/>
  <c r="X1234" i="3"/>
  <c r="Z1234" i="3"/>
  <c r="X1235" i="3"/>
  <c r="Z1235" i="3"/>
  <c r="X1236" i="3"/>
  <c r="Z1236" i="3"/>
  <c r="X1237" i="3"/>
  <c r="Z1237" i="3"/>
  <c r="X1238" i="3"/>
  <c r="Z1238" i="3"/>
  <c r="X1239" i="3"/>
  <c r="Z1239" i="3"/>
  <c r="X1240" i="3"/>
  <c r="Z1240" i="3"/>
  <c r="X1241" i="3"/>
  <c r="Z1241" i="3"/>
  <c r="X1242" i="3"/>
  <c r="Z1242" i="3"/>
  <c r="X1243" i="3"/>
  <c r="Z1243" i="3"/>
  <c r="X1244" i="3"/>
  <c r="Z1244" i="3"/>
  <c r="X1245" i="3"/>
  <c r="Z1245" i="3"/>
  <c r="X1246" i="3"/>
  <c r="Z1246" i="3"/>
  <c r="X1247" i="3"/>
  <c r="Z1247" i="3"/>
  <c r="X1248" i="3"/>
  <c r="Z1248" i="3"/>
  <c r="X1249" i="3"/>
  <c r="Z1249" i="3"/>
  <c r="X1250" i="3"/>
  <c r="Z1250" i="3"/>
  <c r="X1251" i="3"/>
  <c r="Z1251" i="3"/>
  <c r="X1252" i="3"/>
  <c r="Z1252" i="3"/>
  <c r="X1253" i="3"/>
  <c r="Z1253" i="3"/>
  <c r="X1254" i="3"/>
  <c r="Z1254" i="3"/>
  <c r="X1255" i="3"/>
  <c r="Z1255" i="3"/>
  <c r="X1256" i="3"/>
  <c r="Z1256" i="3"/>
  <c r="X1257" i="3"/>
  <c r="Z1257" i="3"/>
  <c r="X1258" i="3"/>
  <c r="Z1258" i="3"/>
  <c r="X1259" i="3"/>
  <c r="Z1259" i="3"/>
  <c r="X1260" i="3"/>
  <c r="Z1260" i="3"/>
  <c r="X1261" i="3"/>
  <c r="Z1261" i="3"/>
  <c r="Z1262" i="3"/>
  <c r="X1263" i="3"/>
  <c r="Z1263" i="3"/>
  <c r="Z1264" i="3"/>
  <c r="Z1265" i="3"/>
  <c r="Z1266" i="3"/>
  <c r="Z593" i="3" l="1"/>
  <c r="U593" i="3"/>
  <c r="X593" i="3" s="1"/>
  <c r="Z592" i="3"/>
  <c r="U592" i="3"/>
  <c r="X592" i="3" s="1"/>
  <c r="Z591" i="3"/>
  <c r="U591" i="3"/>
  <c r="X591" i="3" s="1"/>
  <c r="Z590" i="3"/>
  <c r="U590" i="3"/>
  <c r="X590" i="3" s="1"/>
  <c r="Z589" i="3"/>
  <c r="U589" i="3"/>
  <c r="X589" i="3" s="1"/>
  <c r="Z588" i="3"/>
  <c r="U588" i="3"/>
  <c r="X588" i="3" s="1"/>
  <c r="Z587" i="3"/>
  <c r="U587" i="3"/>
  <c r="X587" i="3" s="1"/>
  <c r="Z586" i="3"/>
  <c r="U586" i="3"/>
  <c r="X586" i="3" s="1"/>
  <c r="Z585" i="3"/>
  <c r="U585" i="3"/>
  <c r="X585" i="3" s="1"/>
  <c r="Z584" i="3"/>
  <c r="U584" i="3"/>
  <c r="X584" i="3" s="1"/>
  <c r="Z583" i="3"/>
  <c r="U583" i="3"/>
  <c r="X583" i="3" s="1"/>
  <c r="Z582" i="3"/>
  <c r="U582" i="3"/>
  <c r="X582" i="3" s="1"/>
  <c r="Z581" i="3"/>
  <c r="U581" i="3"/>
  <c r="X581" i="3" s="1"/>
  <c r="Z580" i="3"/>
  <c r="U580" i="3"/>
  <c r="X580" i="3" s="1"/>
  <c r="Z579" i="3"/>
  <c r="U579" i="3"/>
  <c r="X579" i="3" s="1"/>
  <c r="Z578" i="3"/>
  <c r="U578" i="3"/>
  <c r="X578" i="3" s="1"/>
  <c r="Z577" i="3"/>
  <c r="U577" i="3"/>
  <c r="X577" i="3" s="1"/>
  <c r="Z576" i="3"/>
  <c r="U576" i="3"/>
  <c r="X576" i="3" s="1"/>
  <c r="Z575" i="3"/>
  <c r="U575" i="3"/>
  <c r="X575" i="3" s="1"/>
  <c r="Z574" i="3"/>
  <c r="U574" i="3"/>
  <c r="X574" i="3" s="1"/>
  <c r="Z573" i="3"/>
  <c r="U573" i="3"/>
  <c r="X573" i="3" s="1"/>
  <c r="Z572" i="3"/>
  <c r="U572" i="3"/>
  <c r="X572" i="3" s="1"/>
  <c r="Z571" i="3"/>
  <c r="U571" i="3"/>
  <c r="X571" i="3" s="1"/>
  <c r="Z570" i="3"/>
  <c r="U570" i="3"/>
  <c r="X570" i="3" s="1"/>
  <c r="Z569" i="3"/>
  <c r="U569" i="3"/>
  <c r="X569" i="3" s="1"/>
  <c r="Z568" i="3"/>
  <c r="U568" i="3"/>
  <c r="X568" i="3" s="1"/>
  <c r="Z567" i="3"/>
  <c r="U567" i="3"/>
  <c r="X567" i="3" s="1"/>
  <c r="Z566" i="3"/>
  <c r="U566" i="3"/>
  <c r="X566" i="3" s="1"/>
  <c r="Z565" i="3"/>
  <c r="U565" i="3"/>
  <c r="X565" i="3" s="1"/>
  <c r="Z564" i="3"/>
  <c r="U564" i="3"/>
  <c r="X564" i="3" s="1"/>
  <c r="Z563" i="3"/>
  <c r="U563" i="3"/>
  <c r="X563" i="3" s="1"/>
  <c r="Z562" i="3"/>
  <c r="U562" i="3"/>
  <c r="X562" i="3" s="1"/>
  <c r="Z561" i="3"/>
  <c r="U561" i="3"/>
  <c r="X561" i="3" s="1"/>
  <c r="Z560" i="3"/>
  <c r="U560" i="3"/>
  <c r="X560" i="3" s="1"/>
  <c r="Z559" i="3"/>
  <c r="U559" i="3"/>
  <c r="X559" i="3" s="1"/>
  <c r="Z558" i="3"/>
  <c r="U558" i="3"/>
  <c r="X558" i="3" s="1"/>
  <c r="Z557" i="3"/>
  <c r="U557" i="3"/>
  <c r="X557" i="3" s="1"/>
  <c r="Z556" i="3"/>
  <c r="U556" i="3"/>
  <c r="X556" i="3" s="1"/>
  <c r="Z555" i="3"/>
  <c r="U555" i="3"/>
  <c r="X555" i="3" s="1"/>
  <c r="Z554" i="3"/>
  <c r="U554" i="3"/>
  <c r="X554" i="3" s="1"/>
  <c r="Z553" i="3"/>
  <c r="U553" i="3"/>
  <c r="X553" i="3" s="1"/>
  <c r="Z552" i="3"/>
  <c r="U552" i="3"/>
  <c r="X552" i="3" s="1"/>
  <c r="Z551" i="3"/>
  <c r="U551" i="3"/>
  <c r="X551" i="3" s="1"/>
  <c r="Z550" i="3"/>
  <c r="U550" i="3"/>
  <c r="X550" i="3" s="1"/>
  <c r="Z549" i="3"/>
  <c r="U549" i="3"/>
  <c r="X549" i="3" s="1"/>
  <c r="Z548" i="3"/>
  <c r="U548" i="3"/>
  <c r="X548" i="3" s="1"/>
  <c r="Z547" i="3"/>
  <c r="U547" i="3"/>
  <c r="X547" i="3" s="1"/>
  <c r="Z546" i="3"/>
  <c r="U546" i="3"/>
  <c r="X546" i="3" s="1"/>
  <c r="Z545" i="3"/>
  <c r="U545" i="3"/>
  <c r="X545" i="3" s="1"/>
  <c r="Z544" i="3"/>
  <c r="U544" i="3"/>
  <c r="X544" i="3" s="1"/>
  <c r="Z543" i="3"/>
  <c r="U543" i="3"/>
  <c r="X543" i="3" s="1"/>
  <c r="Z542" i="3"/>
  <c r="U542" i="3"/>
  <c r="X542" i="3" s="1"/>
  <c r="Z541" i="3"/>
  <c r="U541" i="3"/>
  <c r="X541" i="3" s="1"/>
  <c r="Z540" i="3"/>
  <c r="U540" i="3"/>
  <c r="X540" i="3" s="1"/>
  <c r="Z539" i="3"/>
  <c r="U539" i="3"/>
  <c r="X539" i="3" s="1"/>
  <c r="Z538" i="3"/>
  <c r="U538" i="3"/>
  <c r="X538" i="3" s="1"/>
  <c r="Z537" i="3"/>
  <c r="U537" i="3"/>
  <c r="X537" i="3" s="1"/>
  <c r="Z536" i="3"/>
  <c r="U536" i="3"/>
  <c r="X536" i="3" s="1"/>
  <c r="Z535" i="3"/>
  <c r="U535" i="3"/>
  <c r="X535" i="3" s="1"/>
  <c r="Z534" i="3"/>
  <c r="U534" i="3"/>
  <c r="X534" i="3" s="1"/>
  <c r="Z533" i="3"/>
  <c r="U533" i="3"/>
  <c r="X533" i="3" s="1"/>
  <c r="Z532" i="3"/>
  <c r="U532" i="3"/>
  <c r="X532" i="3" s="1"/>
  <c r="Z531" i="3"/>
  <c r="U531" i="3"/>
  <c r="X531" i="3" s="1"/>
  <c r="Z530" i="3"/>
  <c r="U530" i="3"/>
  <c r="X530" i="3" s="1"/>
  <c r="Z529" i="3"/>
  <c r="U529" i="3"/>
  <c r="X529" i="3" s="1"/>
  <c r="Z528" i="3"/>
  <c r="U528" i="3"/>
  <c r="X528" i="3" s="1"/>
  <c r="Z527" i="3"/>
  <c r="U527" i="3"/>
  <c r="X527" i="3" s="1"/>
  <c r="Z526" i="3"/>
  <c r="U526" i="3"/>
  <c r="X526" i="3" s="1"/>
  <c r="Z525" i="3"/>
  <c r="U525" i="3"/>
  <c r="X525" i="3" s="1"/>
  <c r="Z524" i="3"/>
  <c r="U524" i="3"/>
  <c r="X524" i="3" s="1"/>
  <c r="Z523" i="3"/>
  <c r="U523" i="3"/>
  <c r="X523" i="3" s="1"/>
  <c r="Z522" i="3"/>
  <c r="U522" i="3"/>
  <c r="X522" i="3" s="1"/>
  <c r="Z521" i="3"/>
  <c r="U521" i="3"/>
  <c r="X521" i="3" s="1"/>
  <c r="Z520" i="3"/>
  <c r="U520" i="3"/>
  <c r="X520" i="3" s="1"/>
  <c r="Z519" i="3"/>
  <c r="U519" i="3"/>
  <c r="X519" i="3" s="1"/>
  <c r="Z518" i="3"/>
  <c r="U518" i="3"/>
  <c r="X518" i="3" s="1"/>
  <c r="Z517" i="3"/>
  <c r="U517" i="3"/>
  <c r="X517" i="3" s="1"/>
  <c r="Z516" i="3"/>
  <c r="U516" i="3"/>
  <c r="X516" i="3" s="1"/>
  <c r="Z515" i="3"/>
  <c r="U515" i="3"/>
  <c r="X515" i="3" s="1"/>
  <c r="Z514" i="3"/>
  <c r="U514" i="3"/>
  <c r="X514" i="3" s="1"/>
  <c r="Z513" i="3"/>
  <c r="U513" i="3"/>
  <c r="X513" i="3" s="1"/>
  <c r="Z512" i="3"/>
  <c r="U512" i="3"/>
  <c r="X512" i="3" s="1"/>
  <c r="Z511" i="3"/>
  <c r="U511" i="3"/>
  <c r="X511" i="3" s="1"/>
  <c r="Z510" i="3"/>
  <c r="U510" i="3"/>
  <c r="X510" i="3" s="1"/>
  <c r="Z509" i="3"/>
  <c r="U509" i="3"/>
  <c r="X509" i="3" s="1"/>
  <c r="Z508" i="3"/>
  <c r="U508" i="3"/>
  <c r="X508" i="3" s="1"/>
  <c r="Z507" i="3"/>
  <c r="U507" i="3"/>
  <c r="X507" i="3" s="1"/>
  <c r="Z506" i="3"/>
  <c r="U506" i="3"/>
  <c r="X506" i="3" s="1"/>
  <c r="Z505" i="3"/>
  <c r="U505" i="3"/>
  <c r="X505" i="3" s="1"/>
  <c r="Z504" i="3"/>
  <c r="U504" i="3"/>
  <c r="X504" i="3" s="1"/>
  <c r="Z503" i="3"/>
  <c r="U503" i="3"/>
  <c r="X503" i="3" s="1"/>
  <c r="Z502" i="3"/>
  <c r="U502" i="3"/>
  <c r="X502" i="3" s="1"/>
  <c r="Z501" i="3"/>
  <c r="U501" i="3"/>
  <c r="X501" i="3" s="1"/>
  <c r="Z500" i="3"/>
  <c r="U500" i="3"/>
  <c r="X500" i="3" s="1"/>
  <c r="Z499" i="3"/>
  <c r="U499" i="3"/>
  <c r="X499" i="3" s="1"/>
  <c r="Z498" i="3"/>
  <c r="U498" i="3"/>
  <c r="X498" i="3" s="1"/>
  <c r="Z497" i="3"/>
  <c r="U497" i="3"/>
  <c r="X497" i="3" s="1"/>
  <c r="Z496" i="3"/>
  <c r="U496" i="3"/>
  <c r="X496" i="3" s="1"/>
  <c r="Z495" i="3"/>
  <c r="U495" i="3"/>
  <c r="X495" i="3" s="1"/>
  <c r="Z494" i="3"/>
  <c r="U494" i="3"/>
  <c r="X494" i="3" s="1"/>
  <c r="Z493" i="3"/>
  <c r="U493" i="3"/>
  <c r="X493" i="3" s="1"/>
  <c r="Z492" i="3"/>
  <c r="U492" i="3"/>
  <c r="X492" i="3" s="1"/>
  <c r="Z491" i="3"/>
  <c r="U491" i="3"/>
  <c r="X491" i="3" s="1"/>
  <c r="Z490" i="3"/>
  <c r="U490" i="3"/>
  <c r="X490" i="3" s="1"/>
  <c r="Z489" i="3"/>
  <c r="U489" i="3"/>
  <c r="X489" i="3" s="1"/>
  <c r="Z488" i="3"/>
  <c r="U488" i="3"/>
  <c r="X488" i="3" s="1"/>
  <c r="Z487" i="3"/>
  <c r="U487" i="3"/>
  <c r="X487" i="3" s="1"/>
  <c r="Z486" i="3"/>
  <c r="U486" i="3"/>
  <c r="X486" i="3" s="1"/>
  <c r="Z485" i="3"/>
  <c r="U485" i="3"/>
  <c r="X485" i="3" s="1"/>
  <c r="Z484" i="3"/>
  <c r="U484" i="3"/>
  <c r="X484" i="3" s="1"/>
  <c r="Z483" i="3"/>
  <c r="U483" i="3"/>
  <c r="X483" i="3" s="1"/>
  <c r="Z482" i="3"/>
  <c r="U482" i="3"/>
  <c r="X482" i="3" s="1"/>
  <c r="Z481" i="3"/>
  <c r="U481" i="3"/>
  <c r="X481" i="3" s="1"/>
  <c r="Z480" i="3"/>
  <c r="U480" i="3"/>
  <c r="X480" i="3" s="1"/>
  <c r="Z479" i="3"/>
  <c r="U479" i="3"/>
  <c r="X479" i="3" s="1"/>
  <c r="Z478" i="3"/>
  <c r="U478" i="3"/>
  <c r="X478" i="3" s="1"/>
  <c r="Z477" i="3"/>
  <c r="U477" i="3"/>
  <c r="X477" i="3" s="1"/>
  <c r="Z476" i="3"/>
  <c r="U476" i="3"/>
  <c r="X476" i="3" s="1"/>
  <c r="Z475" i="3"/>
  <c r="U475" i="3"/>
  <c r="X475" i="3" s="1"/>
  <c r="Z474" i="3"/>
  <c r="U474" i="3"/>
  <c r="X474" i="3" s="1"/>
  <c r="Z473" i="3"/>
  <c r="U473" i="3"/>
  <c r="X473" i="3" s="1"/>
  <c r="Z472" i="3"/>
  <c r="U472" i="3"/>
  <c r="X472" i="3" s="1"/>
  <c r="Z471" i="3"/>
  <c r="U471" i="3"/>
  <c r="Z470" i="3"/>
  <c r="U470" i="3"/>
  <c r="X470" i="3" s="1"/>
  <c r="Z469" i="3"/>
  <c r="U469" i="3"/>
  <c r="X469" i="3" s="1"/>
  <c r="Z468" i="3"/>
  <c r="U468" i="3"/>
  <c r="X468" i="3" s="1"/>
  <c r="Z467" i="3"/>
  <c r="U467" i="3"/>
  <c r="X467" i="3" s="1"/>
  <c r="Z466" i="3"/>
  <c r="U466" i="3"/>
  <c r="X466" i="3" s="1"/>
  <c r="Z465" i="3"/>
  <c r="U465" i="3"/>
  <c r="X465" i="3" s="1"/>
  <c r="Z464" i="3"/>
  <c r="U464" i="3"/>
  <c r="X464" i="3" s="1"/>
  <c r="Z463" i="3"/>
  <c r="U463" i="3"/>
  <c r="X463" i="3" s="1"/>
  <c r="Z462" i="3"/>
  <c r="U462" i="3"/>
  <c r="X462" i="3" s="1"/>
  <c r="Z461" i="3"/>
  <c r="U461" i="3"/>
  <c r="X461" i="3" s="1"/>
  <c r="Z460" i="3"/>
  <c r="U460" i="3"/>
  <c r="X460" i="3" s="1"/>
  <c r="Z459" i="3"/>
  <c r="U459" i="3"/>
  <c r="X459" i="3" s="1"/>
  <c r="Z458" i="3"/>
  <c r="U458" i="3"/>
  <c r="X458" i="3" s="1"/>
  <c r="Z457" i="3"/>
  <c r="U457" i="3"/>
  <c r="X457" i="3" s="1"/>
  <c r="Z456" i="3"/>
  <c r="U456" i="3"/>
  <c r="X456" i="3" s="1"/>
  <c r="Z455" i="3"/>
  <c r="U455" i="3"/>
  <c r="X455" i="3" s="1"/>
  <c r="Z454" i="3"/>
  <c r="U454" i="3"/>
  <c r="X454" i="3" s="1"/>
  <c r="Z453" i="3"/>
  <c r="U453" i="3"/>
  <c r="X453" i="3" s="1"/>
  <c r="Z452" i="3"/>
  <c r="U452" i="3"/>
  <c r="X452" i="3" s="1"/>
  <c r="Z451" i="3"/>
  <c r="U451" i="3"/>
  <c r="X451" i="3" s="1"/>
  <c r="Z450" i="3"/>
  <c r="U450" i="3"/>
  <c r="X450" i="3" s="1"/>
  <c r="Z449" i="3"/>
  <c r="U449" i="3"/>
  <c r="X449" i="3" s="1"/>
  <c r="Z448" i="3"/>
  <c r="U448" i="3"/>
  <c r="X448" i="3" s="1"/>
  <c r="Z447" i="3"/>
  <c r="U447" i="3"/>
  <c r="X447" i="3" s="1"/>
  <c r="Z446" i="3"/>
  <c r="U446" i="3"/>
  <c r="X446" i="3" s="1"/>
  <c r="Z445" i="3"/>
  <c r="U445" i="3"/>
  <c r="X445" i="3" s="1"/>
  <c r="Z444" i="3"/>
  <c r="U444" i="3"/>
  <c r="X444" i="3" s="1"/>
  <c r="Z443" i="3"/>
  <c r="U443" i="3"/>
  <c r="X443" i="3" s="1"/>
  <c r="Z442" i="3"/>
  <c r="U442" i="3"/>
  <c r="X442" i="3" s="1"/>
  <c r="Z441" i="3"/>
  <c r="U441" i="3"/>
  <c r="X441" i="3" s="1"/>
  <c r="Z440" i="3"/>
  <c r="U440" i="3"/>
  <c r="X440" i="3" s="1"/>
  <c r="Z439" i="3"/>
  <c r="U439" i="3"/>
  <c r="X439" i="3" s="1"/>
  <c r="Z438" i="3"/>
  <c r="U438" i="3"/>
  <c r="X438" i="3" s="1"/>
  <c r="Z437" i="3"/>
  <c r="U437" i="3"/>
  <c r="X437" i="3" s="1"/>
  <c r="Z436" i="3"/>
  <c r="U436" i="3"/>
  <c r="X436" i="3" s="1"/>
  <c r="Z435" i="3"/>
  <c r="U435" i="3"/>
  <c r="X435" i="3" s="1"/>
  <c r="Z434" i="3"/>
  <c r="U434" i="3"/>
  <c r="X434" i="3" s="1"/>
  <c r="Z433" i="3"/>
  <c r="U433" i="3"/>
  <c r="X433" i="3" s="1"/>
  <c r="Z432" i="3"/>
  <c r="U432" i="3"/>
  <c r="X432" i="3" s="1"/>
  <c r="Z431" i="3"/>
  <c r="U431" i="3"/>
  <c r="X431" i="3" s="1"/>
  <c r="Z430" i="3"/>
  <c r="U430" i="3"/>
  <c r="X430" i="3" s="1"/>
  <c r="Z429" i="3"/>
  <c r="U429" i="3"/>
  <c r="X429" i="3" s="1"/>
  <c r="Z428" i="3"/>
  <c r="U428" i="3"/>
  <c r="X428" i="3" s="1"/>
  <c r="Z427" i="3"/>
  <c r="U427" i="3"/>
  <c r="X427" i="3" s="1"/>
  <c r="Z426" i="3"/>
  <c r="U426" i="3"/>
  <c r="X426" i="3" s="1"/>
  <c r="Z425" i="3"/>
  <c r="U425" i="3"/>
  <c r="X425" i="3" s="1"/>
  <c r="Z424" i="3"/>
  <c r="U424" i="3"/>
  <c r="X424" i="3" s="1"/>
  <c r="Z423" i="3"/>
  <c r="U423" i="3"/>
  <c r="X423" i="3" s="1"/>
  <c r="Z422" i="3"/>
  <c r="U422" i="3"/>
  <c r="X422" i="3" s="1"/>
  <c r="Z421" i="3"/>
  <c r="U421" i="3"/>
  <c r="X421" i="3" s="1"/>
  <c r="Z420" i="3"/>
  <c r="U420" i="3"/>
  <c r="X420" i="3" s="1"/>
  <c r="Z419" i="3"/>
  <c r="U419" i="3"/>
  <c r="X419" i="3" s="1"/>
  <c r="Z418" i="3"/>
  <c r="U418" i="3"/>
  <c r="X418" i="3" s="1"/>
  <c r="Z417" i="3"/>
  <c r="U417" i="3"/>
  <c r="X417" i="3" s="1"/>
  <c r="Z416" i="3"/>
  <c r="U416" i="3"/>
  <c r="X416" i="3" s="1"/>
  <c r="Z415" i="3"/>
  <c r="U415" i="3"/>
  <c r="X415" i="3" s="1"/>
  <c r="Z414" i="3"/>
  <c r="U414" i="3"/>
  <c r="X414" i="3" s="1"/>
  <c r="Z413" i="3"/>
  <c r="U413" i="3"/>
  <c r="X413" i="3" s="1"/>
  <c r="Z412" i="3"/>
  <c r="U412" i="3"/>
  <c r="X412" i="3" s="1"/>
  <c r="Z411" i="3"/>
  <c r="U411" i="3"/>
  <c r="Z410" i="3"/>
  <c r="U410" i="3"/>
  <c r="X410" i="3" s="1"/>
  <c r="Z409" i="3"/>
  <c r="U409" i="3"/>
  <c r="X409" i="3" s="1"/>
  <c r="Z408" i="3"/>
  <c r="U408" i="3"/>
  <c r="X408" i="3" s="1"/>
  <c r="Z407" i="3"/>
  <c r="U407" i="3"/>
  <c r="X407" i="3" s="1"/>
  <c r="Z406" i="3"/>
  <c r="U406" i="3"/>
  <c r="X406" i="3" s="1"/>
  <c r="Z405" i="3"/>
  <c r="U405" i="3"/>
  <c r="X405" i="3" s="1"/>
  <c r="Z404" i="3"/>
  <c r="U404" i="3"/>
  <c r="X404" i="3" s="1"/>
  <c r="Z403" i="3"/>
  <c r="U403" i="3"/>
  <c r="X403" i="3" s="1"/>
  <c r="Z402" i="3"/>
  <c r="U402" i="3"/>
  <c r="X402" i="3" s="1"/>
  <c r="Z401" i="3"/>
  <c r="U401" i="3"/>
  <c r="X401" i="3" s="1"/>
  <c r="Z400" i="3"/>
  <c r="U400" i="3"/>
  <c r="X400" i="3" s="1"/>
  <c r="Z399" i="3"/>
  <c r="U399" i="3"/>
  <c r="X399" i="3" s="1"/>
  <c r="Z398" i="3"/>
  <c r="U398" i="3"/>
  <c r="X398" i="3" s="1"/>
  <c r="Z397" i="3"/>
  <c r="U397" i="3"/>
  <c r="X397" i="3" s="1"/>
  <c r="Z396" i="3"/>
  <c r="U396" i="3"/>
  <c r="X396" i="3" s="1"/>
  <c r="Z395" i="3"/>
  <c r="U395" i="3"/>
  <c r="X395" i="3" s="1"/>
  <c r="Z394" i="3"/>
  <c r="U394" i="3"/>
  <c r="X394" i="3" s="1"/>
  <c r="Z393" i="3"/>
  <c r="U393" i="3"/>
  <c r="X393" i="3" s="1"/>
  <c r="Z392" i="3"/>
  <c r="U392" i="3"/>
  <c r="X392" i="3" s="1"/>
  <c r="Z391" i="3"/>
  <c r="U391" i="3"/>
  <c r="X391" i="3" s="1"/>
  <c r="Z390" i="3"/>
  <c r="U390" i="3"/>
  <c r="X390" i="3" s="1"/>
  <c r="Z389" i="3"/>
  <c r="U389" i="3"/>
  <c r="X389" i="3" s="1"/>
  <c r="Z388" i="3"/>
  <c r="U388" i="3"/>
  <c r="X388" i="3" s="1"/>
  <c r="Z387" i="3"/>
  <c r="U387" i="3"/>
  <c r="X387" i="3" s="1"/>
  <c r="Z386" i="3"/>
  <c r="U386" i="3"/>
  <c r="X386" i="3" s="1"/>
  <c r="Z385" i="3"/>
  <c r="U385" i="3"/>
  <c r="X385" i="3" s="1"/>
  <c r="Z384" i="3"/>
  <c r="U384" i="3"/>
  <c r="X384" i="3" s="1"/>
  <c r="Z383" i="3"/>
  <c r="U383" i="3"/>
  <c r="X383" i="3" s="1"/>
  <c r="Z382" i="3"/>
  <c r="U382" i="3"/>
  <c r="X382" i="3" s="1"/>
  <c r="Z381" i="3"/>
  <c r="U381" i="3"/>
  <c r="X381" i="3" s="1"/>
  <c r="Z380" i="3"/>
  <c r="U380" i="3"/>
  <c r="X380" i="3" s="1"/>
  <c r="Z379" i="3"/>
  <c r="U379" i="3"/>
  <c r="X379" i="3" s="1"/>
  <c r="Z378" i="3"/>
  <c r="U378" i="3"/>
  <c r="X378" i="3" s="1"/>
  <c r="Z377" i="3"/>
  <c r="U377" i="3"/>
  <c r="X377" i="3" s="1"/>
  <c r="Z376" i="3"/>
  <c r="U376" i="3"/>
  <c r="X376" i="3" s="1"/>
  <c r="Z375" i="3"/>
  <c r="U375" i="3"/>
  <c r="X375" i="3" s="1"/>
  <c r="Z374" i="3"/>
  <c r="U374" i="3"/>
  <c r="X374" i="3" s="1"/>
  <c r="Z373" i="3"/>
  <c r="U373" i="3"/>
  <c r="X373" i="3" s="1"/>
  <c r="Z372" i="3"/>
  <c r="U372" i="3"/>
  <c r="X372" i="3" s="1"/>
  <c r="Z371" i="3"/>
  <c r="U371" i="3"/>
  <c r="X371" i="3" s="1"/>
  <c r="Z370" i="3"/>
  <c r="U370" i="3"/>
  <c r="X370" i="3" s="1"/>
  <c r="Z369" i="3"/>
  <c r="U369" i="3"/>
  <c r="X369" i="3" s="1"/>
  <c r="Z368" i="3"/>
  <c r="U368" i="3"/>
  <c r="X368" i="3" s="1"/>
  <c r="Z367" i="3"/>
  <c r="U367" i="3"/>
  <c r="X367" i="3" s="1"/>
  <c r="Z366" i="3"/>
  <c r="U366" i="3"/>
  <c r="X366" i="3" s="1"/>
  <c r="Z365" i="3"/>
  <c r="U365" i="3"/>
  <c r="X365" i="3" s="1"/>
  <c r="Z364" i="3"/>
  <c r="U364" i="3"/>
  <c r="X364" i="3" s="1"/>
  <c r="Z363" i="3"/>
  <c r="U363" i="3"/>
  <c r="X363" i="3" s="1"/>
  <c r="Z362" i="3"/>
  <c r="U362" i="3"/>
  <c r="X362" i="3" s="1"/>
  <c r="Z361" i="3"/>
  <c r="U361" i="3"/>
  <c r="X361" i="3" s="1"/>
  <c r="Z360" i="3"/>
  <c r="U360" i="3"/>
  <c r="X360" i="3" s="1"/>
  <c r="Z359" i="3"/>
  <c r="U359" i="3"/>
  <c r="X359" i="3" s="1"/>
  <c r="Z358" i="3"/>
  <c r="U358" i="3"/>
  <c r="X358" i="3" s="1"/>
  <c r="Z357" i="3"/>
  <c r="U357" i="3"/>
  <c r="X357" i="3" s="1"/>
  <c r="Z356" i="3"/>
  <c r="U356" i="3"/>
  <c r="X356" i="3" s="1"/>
  <c r="Z355" i="3"/>
  <c r="U355" i="3"/>
  <c r="X355" i="3" s="1"/>
  <c r="Z354" i="3"/>
  <c r="U354" i="3"/>
  <c r="X354" i="3" s="1"/>
  <c r="Z353" i="3"/>
  <c r="U353" i="3"/>
  <c r="X353" i="3" s="1"/>
  <c r="Z352" i="3"/>
  <c r="U352" i="3"/>
  <c r="X352" i="3" s="1"/>
  <c r="Z351" i="3"/>
  <c r="U351" i="3"/>
  <c r="X351" i="3" s="1"/>
  <c r="Z350" i="3"/>
  <c r="U350" i="3"/>
  <c r="X350" i="3" s="1"/>
  <c r="Z349" i="3"/>
  <c r="U349" i="3"/>
  <c r="X349" i="3" s="1"/>
  <c r="Z348" i="3"/>
  <c r="U348" i="3"/>
  <c r="X348" i="3" s="1"/>
  <c r="Z347" i="3"/>
  <c r="U347" i="3"/>
  <c r="X347" i="3" s="1"/>
  <c r="Z346" i="3"/>
  <c r="U346" i="3"/>
  <c r="X346" i="3" s="1"/>
  <c r="Z345" i="3"/>
  <c r="U345" i="3"/>
  <c r="X345" i="3" s="1"/>
  <c r="Z344" i="3"/>
  <c r="U344" i="3"/>
  <c r="X344" i="3" s="1"/>
  <c r="Z343" i="3"/>
  <c r="U343" i="3"/>
  <c r="X343" i="3" s="1"/>
  <c r="Z342" i="3"/>
  <c r="U342" i="3"/>
  <c r="X342" i="3" s="1"/>
  <c r="Z341" i="3"/>
  <c r="U341" i="3"/>
  <c r="X341" i="3" s="1"/>
  <c r="Z340" i="3"/>
  <c r="U340" i="3"/>
  <c r="X340" i="3" s="1"/>
  <c r="Z339" i="3"/>
  <c r="U339" i="3"/>
  <c r="X339" i="3" s="1"/>
  <c r="Z338" i="3"/>
  <c r="U338" i="3"/>
  <c r="X338" i="3" s="1"/>
  <c r="Z337" i="3"/>
  <c r="U337" i="3"/>
  <c r="X337" i="3" s="1"/>
  <c r="Z336" i="3"/>
  <c r="U336" i="3"/>
  <c r="X336" i="3" s="1"/>
  <c r="Z335" i="3"/>
  <c r="U335" i="3"/>
  <c r="X335" i="3" s="1"/>
  <c r="Z334" i="3"/>
  <c r="U334" i="3"/>
  <c r="X334" i="3" s="1"/>
  <c r="Z333" i="3"/>
  <c r="U333" i="3"/>
  <c r="X333" i="3" s="1"/>
  <c r="Z332" i="3"/>
  <c r="U332" i="3"/>
  <c r="X332" i="3" s="1"/>
  <c r="Z331" i="3"/>
  <c r="U331" i="3"/>
  <c r="X331" i="3" s="1"/>
  <c r="Z330" i="3"/>
  <c r="U330" i="3"/>
  <c r="X330" i="3" s="1"/>
  <c r="Z329" i="3"/>
  <c r="U329" i="3"/>
  <c r="X329" i="3" s="1"/>
  <c r="Z328" i="3"/>
  <c r="U328" i="3"/>
  <c r="X328" i="3" s="1"/>
  <c r="Z327" i="3"/>
  <c r="U327" i="3"/>
  <c r="X327" i="3" s="1"/>
  <c r="Z326" i="3"/>
  <c r="U326" i="3"/>
  <c r="X326" i="3" s="1"/>
  <c r="Z325" i="3"/>
  <c r="U325" i="3"/>
  <c r="X325" i="3" s="1"/>
  <c r="Z324" i="3"/>
  <c r="U324" i="3"/>
  <c r="X324" i="3" s="1"/>
  <c r="Z323" i="3"/>
  <c r="U323" i="3"/>
  <c r="X323" i="3" s="1"/>
  <c r="Z322" i="3"/>
  <c r="U322" i="3"/>
  <c r="X322" i="3" s="1"/>
  <c r="Z321" i="3"/>
  <c r="U321" i="3"/>
  <c r="X321" i="3" s="1"/>
  <c r="Z320" i="3"/>
  <c r="U320" i="3"/>
  <c r="X320" i="3" s="1"/>
  <c r="Z319" i="3"/>
  <c r="U319" i="3"/>
  <c r="X319" i="3" s="1"/>
  <c r="Z318" i="3"/>
  <c r="U318" i="3"/>
  <c r="X318" i="3" s="1"/>
  <c r="Z317" i="3"/>
  <c r="U317" i="3"/>
  <c r="X317" i="3" s="1"/>
  <c r="Z316" i="3"/>
  <c r="U316" i="3"/>
  <c r="X316" i="3" s="1"/>
  <c r="Z315" i="3"/>
  <c r="U315" i="3"/>
  <c r="X315" i="3" s="1"/>
  <c r="Z314" i="3"/>
  <c r="U314" i="3"/>
  <c r="X314" i="3" s="1"/>
  <c r="Z313" i="3"/>
  <c r="U313" i="3"/>
  <c r="X313" i="3" s="1"/>
  <c r="Z312" i="3"/>
  <c r="U312" i="3"/>
  <c r="X312" i="3" s="1"/>
  <c r="Z311" i="3"/>
  <c r="U311" i="3"/>
  <c r="Z310" i="3"/>
  <c r="U310" i="3"/>
  <c r="X310" i="3" s="1"/>
  <c r="Z309" i="3"/>
  <c r="U309" i="3"/>
  <c r="X309" i="3" s="1"/>
  <c r="Z308" i="3"/>
  <c r="U308" i="3"/>
  <c r="X308" i="3" s="1"/>
  <c r="Z307" i="3"/>
  <c r="U307" i="3"/>
  <c r="X307" i="3" s="1"/>
  <c r="Z306" i="3"/>
  <c r="U306" i="3"/>
  <c r="X306" i="3" s="1"/>
  <c r="Z305" i="3"/>
  <c r="U305" i="3"/>
  <c r="X305" i="3" s="1"/>
  <c r="Z304" i="3"/>
  <c r="U304" i="3"/>
  <c r="X304" i="3" s="1"/>
  <c r="Z303" i="3"/>
  <c r="U303" i="3"/>
  <c r="X303" i="3" s="1"/>
  <c r="Z302" i="3"/>
  <c r="U302" i="3"/>
  <c r="X302" i="3" s="1"/>
  <c r="Z301" i="3"/>
  <c r="U301" i="3"/>
  <c r="X301" i="3" s="1"/>
  <c r="Z300" i="3"/>
  <c r="U300" i="3"/>
  <c r="X300" i="3" s="1"/>
  <c r="Z299" i="3"/>
  <c r="U299" i="3"/>
  <c r="X299" i="3" s="1"/>
  <c r="Z298" i="3"/>
  <c r="U298" i="3"/>
  <c r="X298" i="3" s="1"/>
  <c r="Z297" i="3"/>
  <c r="U297" i="3"/>
  <c r="X297" i="3" s="1"/>
  <c r="Z296" i="3"/>
  <c r="U296" i="3"/>
  <c r="X296" i="3" s="1"/>
  <c r="Z295" i="3"/>
  <c r="U295" i="3"/>
  <c r="X295" i="3" s="1"/>
  <c r="Z294" i="3"/>
  <c r="U294" i="3"/>
  <c r="X294" i="3" s="1"/>
  <c r="Z293" i="3"/>
  <c r="U293" i="3"/>
  <c r="X293" i="3" s="1"/>
  <c r="Z292" i="3"/>
  <c r="U292" i="3"/>
  <c r="X292" i="3" s="1"/>
  <c r="Z291" i="3"/>
  <c r="U291" i="3"/>
  <c r="X291" i="3" s="1"/>
  <c r="Z290" i="3"/>
  <c r="U290" i="3"/>
  <c r="X290" i="3" s="1"/>
  <c r="Z289" i="3"/>
  <c r="U289" i="3"/>
  <c r="X289" i="3" s="1"/>
  <c r="Z288" i="3"/>
  <c r="U288" i="3"/>
  <c r="X288" i="3" s="1"/>
  <c r="Z287" i="3"/>
  <c r="U287" i="3"/>
  <c r="X287" i="3" s="1"/>
  <c r="Z286" i="3"/>
  <c r="U286" i="3"/>
  <c r="X286" i="3" s="1"/>
  <c r="Z285" i="3"/>
  <c r="U285" i="3"/>
  <c r="X285" i="3" s="1"/>
  <c r="Z284" i="3"/>
  <c r="U284" i="3"/>
  <c r="X284" i="3" s="1"/>
  <c r="Z283" i="3"/>
  <c r="U283" i="3"/>
  <c r="X283" i="3" s="1"/>
  <c r="Z282" i="3"/>
  <c r="U282" i="3"/>
  <c r="X282" i="3" s="1"/>
  <c r="Z281" i="3"/>
  <c r="U281" i="3"/>
  <c r="X281" i="3" s="1"/>
  <c r="Z280" i="3"/>
  <c r="U280" i="3"/>
  <c r="X280" i="3" s="1"/>
  <c r="Z279" i="3"/>
  <c r="U279" i="3"/>
  <c r="X279" i="3" s="1"/>
  <c r="Z278" i="3"/>
  <c r="U278" i="3"/>
  <c r="X278" i="3" s="1"/>
  <c r="Z277" i="3"/>
  <c r="U277" i="3"/>
  <c r="X277" i="3" s="1"/>
  <c r="Z276" i="3"/>
  <c r="U276" i="3"/>
  <c r="X276" i="3" s="1"/>
  <c r="Z275" i="3"/>
  <c r="U275" i="3"/>
  <c r="X275" i="3" s="1"/>
  <c r="Z274" i="3"/>
  <c r="U274" i="3"/>
  <c r="X274" i="3" s="1"/>
  <c r="Z273" i="3"/>
  <c r="U273" i="3"/>
  <c r="X273" i="3" s="1"/>
  <c r="Z272" i="3"/>
  <c r="U272" i="3"/>
  <c r="X272" i="3" s="1"/>
  <c r="Z271" i="3"/>
  <c r="U271" i="3"/>
  <c r="X271" i="3" s="1"/>
  <c r="Z270" i="3"/>
  <c r="U270" i="3"/>
  <c r="X270" i="3" s="1"/>
  <c r="Z269" i="3"/>
  <c r="U269" i="3"/>
  <c r="X269" i="3" s="1"/>
  <c r="Z268" i="3"/>
  <c r="U268" i="3"/>
  <c r="X268" i="3" s="1"/>
  <c r="Z267" i="3"/>
  <c r="U267" i="3"/>
  <c r="X267" i="3" s="1"/>
  <c r="Z266" i="3"/>
  <c r="U266" i="3"/>
  <c r="X266" i="3" s="1"/>
  <c r="Z265" i="3"/>
  <c r="U265" i="3"/>
  <c r="X265" i="3" s="1"/>
  <c r="Z264" i="3"/>
  <c r="U264" i="3"/>
  <c r="X264" i="3" s="1"/>
  <c r="Z263" i="3"/>
  <c r="U263" i="3"/>
  <c r="X263" i="3" s="1"/>
  <c r="Z262" i="3"/>
  <c r="U262" i="3"/>
  <c r="X262" i="3" s="1"/>
  <c r="Z261" i="3"/>
  <c r="U261" i="3"/>
  <c r="X261" i="3" s="1"/>
  <c r="Z260" i="3"/>
  <c r="U260" i="3"/>
  <c r="X260" i="3" s="1"/>
  <c r="Z259" i="3"/>
  <c r="U259" i="3"/>
  <c r="X259" i="3" s="1"/>
  <c r="Z258" i="3"/>
  <c r="U258" i="3"/>
  <c r="X258" i="3" s="1"/>
  <c r="Z257" i="3"/>
  <c r="U257" i="3"/>
  <c r="X257" i="3" s="1"/>
  <c r="Z256" i="3"/>
  <c r="U256" i="3"/>
  <c r="X256" i="3" s="1"/>
  <c r="Z255" i="3"/>
  <c r="U255" i="3"/>
  <c r="X255" i="3" s="1"/>
  <c r="Z254" i="3"/>
  <c r="U254" i="3"/>
  <c r="X254" i="3" s="1"/>
  <c r="Z253" i="3"/>
  <c r="U253" i="3"/>
  <c r="X253" i="3" s="1"/>
  <c r="Z252" i="3"/>
  <c r="U252" i="3"/>
  <c r="X252" i="3" s="1"/>
  <c r="Z251" i="3"/>
  <c r="U251" i="3"/>
  <c r="X251" i="3" s="1"/>
  <c r="Z250" i="3"/>
  <c r="U250" i="3"/>
  <c r="X250" i="3" s="1"/>
  <c r="Z249" i="3"/>
  <c r="U249" i="3"/>
  <c r="X249" i="3" s="1"/>
  <c r="Z248" i="3"/>
  <c r="U248" i="3"/>
  <c r="X248" i="3" s="1"/>
  <c r="Z247" i="3"/>
  <c r="U247" i="3"/>
  <c r="X247" i="3" s="1"/>
  <c r="Z246" i="3"/>
  <c r="U246" i="3"/>
  <c r="X246" i="3" s="1"/>
  <c r="Z245" i="3"/>
  <c r="U245" i="3"/>
  <c r="X245" i="3" s="1"/>
  <c r="Z244" i="3"/>
  <c r="U244" i="3"/>
  <c r="X244" i="3" s="1"/>
  <c r="Z243" i="3"/>
  <c r="U243" i="3"/>
  <c r="X243" i="3" s="1"/>
  <c r="Z242" i="3"/>
  <c r="U242" i="3"/>
  <c r="X242" i="3" s="1"/>
  <c r="Z241" i="3"/>
  <c r="U241" i="3"/>
  <c r="X241" i="3" s="1"/>
  <c r="Z240" i="3"/>
  <c r="U240" i="3"/>
  <c r="X240" i="3" s="1"/>
  <c r="Z239" i="3"/>
  <c r="U239" i="3"/>
  <c r="X239" i="3" s="1"/>
  <c r="Z238" i="3"/>
  <c r="U238" i="3"/>
  <c r="X238" i="3" s="1"/>
  <c r="Z237" i="3"/>
  <c r="U237" i="3"/>
  <c r="X237" i="3" s="1"/>
  <c r="Z236" i="3"/>
  <c r="U236" i="3"/>
  <c r="X236" i="3" s="1"/>
  <c r="Z235" i="3"/>
  <c r="U235" i="3"/>
  <c r="X235" i="3" s="1"/>
  <c r="Z234" i="3"/>
  <c r="U234" i="3"/>
  <c r="X234" i="3" s="1"/>
  <c r="Z233" i="3"/>
  <c r="U233" i="3"/>
  <c r="X233" i="3" s="1"/>
  <c r="Z232" i="3"/>
  <c r="U232" i="3"/>
  <c r="X232" i="3" s="1"/>
  <c r="Z231" i="3"/>
  <c r="U231" i="3"/>
  <c r="X231" i="3" s="1"/>
  <c r="Z230" i="3"/>
  <c r="U230" i="3"/>
  <c r="X230" i="3" s="1"/>
  <c r="Z229" i="3"/>
  <c r="U229" i="3"/>
  <c r="X229" i="3" s="1"/>
  <c r="Z228" i="3"/>
  <c r="U228" i="3"/>
  <c r="X228" i="3" s="1"/>
  <c r="Z227" i="3"/>
  <c r="U227" i="3"/>
  <c r="X227" i="3" s="1"/>
  <c r="Z226" i="3"/>
  <c r="U226" i="3"/>
  <c r="X226" i="3" s="1"/>
  <c r="Z225" i="3"/>
  <c r="U225" i="3"/>
  <c r="X225" i="3" s="1"/>
  <c r="Z224" i="3"/>
  <c r="U224" i="3"/>
  <c r="X224" i="3" s="1"/>
  <c r="Z223" i="3"/>
  <c r="U223" i="3"/>
  <c r="X223" i="3" s="1"/>
  <c r="Z222" i="3"/>
  <c r="U222" i="3"/>
  <c r="X222" i="3" s="1"/>
  <c r="Z221" i="3"/>
  <c r="U221" i="3"/>
  <c r="X221" i="3" s="1"/>
  <c r="Z220" i="3"/>
  <c r="U220" i="3"/>
  <c r="X220" i="3" s="1"/>
  <c r="Z219" i="3"/>
  <c r="U219" i="3"/>
  <c r="X219" i="3" s="1"/>
  <c r="Z218" i="3"/>
  <c r="U218" i="3"/>
  <c r="X218" i="3" s="1"/>
  <c r="Z217" i="3"/>
  <c r="U217" i="3"/>
  <c r="X217" i="3" s="1"/>
  <c r="Z216" i="3"/>
  <c r="U216" i="3"/>
  <c r="X216" i="3" s="1"/>
  <c r="Z215" i="3"/>
  <c r="U215" i="3"/>
  <c r="X215" i="3" s="1"/>
  <c r="Z214" i="3"/>
  <c r="U214" i="3"/>
  <c r="X214" i="3" s="1"/>
  <c r="Z213" i="3"/>
  <c r="U213" i="3"/>
  <c r="X213" i="3" s="1"/>
  <c r="Z212" i="3"/>
  <c r="U212" i="3"/>
  <c r="X212" i="3" s="1"/>
  <c r="Z211" i="3"/>
  <c r="U211" i="3"/>
  <c r="X211" i="3" s="1"/>
  <c r="Z210" i="3"/>
  <c r="U210" i="3"/>
  <c r="X210" i="3" s="1"/>
  <c r="Z209" i="3"/>
  <c r="U209" i="3"/>
  <c r="X209" i="3" s="1"/>
  <c r="Z208" i="3"/>
  <c r="U208" i="3"/>
  <c r="X208" i="3" s="1"/>
  <c r="Z207" i="3"/>
  <c r="U207" i="3"/>
  <c r="X207" i="3" s="1"/>
  <c r="Z206" i="3"/>
  <c r="U206" i="3"/>
  <c r="X206" i="3" s="1"/>
  <c r="Z205" i="3"/>
  <c r="U205" i="3"/>
  <c r="X205" i="3" s="1"/>
  <c r="Z204" i="3"/>
  <c r="U204" i="3"/>
  <c r="X204" i="3" s="1"/>
  <c r="Z203" i="3"/>
  <c r="U203" i="3"/>
  <c r="X203" i="3" s="1"/>
  <c r="Z202" i="3"/>
  <c r="U202" i="3"/>
  <c r="X202" i="3" s="1"/>
  <c r="Z201" i="3"/>
  <c r="U201" i="3"/>
  <c r="X201" i="3" s="1"/>
  <c r="Z200" i="3"/>
  <c r="U200" i="3"/>
  <c r="X200" i="3" s="1"/>
  <c r="Z199" i="3"/>
  <c r="U199" i="3"/>
  <c r="X199" i="3" s="1"/>
  <c r="Z198" i="3"/>
  <c r="U198" i="3"/>
  <c r="X198" i="3" s="1"/>
  <c r="Z197" i="3"/>
  <c r="U197" i="3"/>
  <c r="X197" i="3" s="1"/>
  <c r="Z196" i="3"/>
  <c r="U196" i="3"/>
  <c r="X196" i="3" s="1"/>
  <c r="Z195" i="3"/>
  <c r="U195" i="3"/>
  <c r="X195" i="3" s="1"/>
  <c r="Z194" i="3"/>
  <c r="U194" i="3"/>
  <c r="X194" i="3" s="1"/>
  <c r="Z193" i="3"/>
  <c r="U193" i="3"/>
  <c r="X193" i="3" s="1"/>
  <c r="Z192" i="3"/>
  <c r="U192" i="3"/>
  <c r="X192" i="3" s="1"/>
  <c r="Z191" i="3"/>
  <c r="U191" i="3"/>
  <c r="X191" i="3" s="1"/>
  <c r="Z190" i="3"/>
  <c r="U190" i="3"/>
  <c r="X190" i="3" s="1"/>
  <c r="Z189" i="3"/>
  <c r="U189" i="3"/>
  <c r="X189" i="3" s="1"/>
  <c r="Z188" i="3"/>
  <c r="U188" i="3"/>
  <c r="X188" i="3" s="1"/>
  <c r="Z187" i="3"/>
  <c r="U187" i="3"/>
  <c r="X187" i="3" s="1"/>
  <c r="Z186" i="3"/>
  <c r="U186" i="3"/>
  <c r="X186" i="3" s="1"/>
  <c r="Z185" i="3"/>
  <c r="U185" i="3"/>
  <c r="X185" i="3" s="1"/>
  <c r="Z184" i="3"/>
  <c r="U184" i="3"/>
  <c r="X184" i="3" s="1"/>
  <c r="Z183" i="3"/>
  <c r="U183" i="3"/>
  <c r="X183" i="3" s="1"/>
  <c r="Z182" i="3"/>
  <c r="U182" i="3"/>
  <c r="X182" i="3" s="1"/>
  <c r="Z181" i="3"/>
  <c r="U181" i="3"/>
  <c r="X181" i="3" s="1"/>
  <c r="Z180" i="3"/>
  <c r="U180" i="3"/>
  <c r="X180" i="3" s="1"/>
  <c r="Z179" i="3"/>
  <c r="U179" i="3"/>
  <c r="X179" i="3" s="1"/>
  <c r="Z178" i="3"/>
  <c r="U178" i="3"/>
  <c r="X178" i="3" s="1"/>
  <c r="Z177" i="3"/>
  <c r="U177" i="3"/>
  <c r="X177" i="3" s="1"/>
  <c r="Z176" i="3"/>
  <c r="U176" i="3"/>
  <c r="X176" i="3" s="1"/>
  <c r="Z175" i="3"/>
  <c r="U175" i="3"/>
  <c r="X175" i="3" s="1"/>
  <c r="Z174" i="3"/>
  <c r="U174" i="3"/>
  <c r="X174" i="3" s="1"/>
  <c r="Z173" i="3"/>
  <c r="U173" i="3"/>
  <c r="X173" i="3" s="1"/>
  <c r="Z172" i="3"/>
  <c r="U172" i="3"/>
  <c r="X172" i="3" s="1"/>
  <c r="Z171" i="3"/>
  <c r="U171" i="3"/>
  <c r="X171" i="3" s="1"/>
  <c r="Z170" i="3"/>
  <c r="U170" i="3"/>
  <c r="X170" i="3" s="1"/>
  <c r="Z169" i="3"/>
  <c r="U169" i="3"/>
  <c r="X169" i="3" s="1"/>
  <c r="Z168" i="3"/>
  <c r="U168" i="3"/>
  <c r="X168" i="3" s="1"/>
  <c r="Z167" i="3"/>
  <c r="U167" i="3"/>
  <c r="X167" i="3" s="1"/>
  <c r="Z166" i="3"/>
  <c r="U166" i="3"/>
  <c r="X166" i="3" s="1"/>
  <c r="Z165" i="3"/>
  <c r="U165" i="3"/>
  <c r="X165" i="3" s="1"/>
  <c r="Z164" i="3"/>
  <c r="U164" i="3"/>
  <c r="X164" i="3" s="1"/>
  <c r="Z163" i="3"/>
  <c r="U163" i="3"/>
  <c r="X163" i="3" s="1"/>
  <c r="Z162" i="3"/>
  <c r="U162" i="3"/>
  <c r="X162" i="3" s="1"/>
  <c r="Z161" i="3"/>
  <c r="U161" i="3"/>
  <c r="X161" i="3" s="1"/>
  <c r="Z160" i="3"/>
  <c r="U160" i="3"/>
  <c r="X160" i="3" s="1"/>
  <c r="Z159" i="3"/>
  <c r="U159" i="3"/>
  <c r="X159" i="3" s="1"/>
  <c r="Z158" i="3"/>
  <c r="U158" i="3"/>
  <c r="X158" i="3" s="1"/>
  <c r="Z157" i="3"/>
  <c r="U157" i="3"/>
  <c r="X157" i="3" s="1"/>
  <c r="Z156" i="3"/>
  <c r="U156" i="3"/>
  <c r="X156" i="3" s="1"/>
  <c r="Z155" i="3"/>
  <c r="U155" i="3"/>
  <c r="X155" i="3" s="1"/>
  <c r="Z154" i="3"/>
  <c r="U154" i="3"/>
  <c r="X154" i="3" s="1"/>
  <c r="Z153" i="3"/>
  <c r="U153" i="3"/>
  <c r="X153" i="3" s="1"/>
  <c r="Z152" i="3"/>
  <c r="U152" i="3"/>
  <c r="X152" i="3" s="1"/>
  <c r="Z151" i="3"/>
  <c r="U151" i="3"/>
  <c r="X151" i="3" s="1"/>
  <c r="Z150" i="3"/>
  <c r="U150" i="3"/>
  <c r="X150" i="3" s="1"/>
  <c r="Z149" i="3"/>
  <c r="U149" i="3"/>
  <c r="X149" i="3" s="1"/>
  <c r="Z148" i="3"/>
  <c r="U148" i="3"/>
  <c r="X148" i="3" s="1"/>
  <c r="Z147" i="3"/>
  <c r="U147" i="3"/>
  <c r="X147" i="3" s="1"/>
  <c r="Z146" i="3"/>
  <c r="U146" i="3"/>
  <c r="X146" i="3" s="1"/>
  <c r="Z145" i="3"/>
  <c r="U145" i="3"/>
  <c r="X145" i="3" s="1"/>
  <c r="Z144" i="3"/>
  <c r="U144" i="3"/>
  <c r="X144" i="3" s="1"/>
  <c r="Z143" i="3"/>
  <c r="U143" i="3"/>
  <c r="X143" i="3" s="1"/>
  <c r="Z142" i="3"/>
  <c r="U142" i="3"/>
  <c r="X142" i="3" s="1"/>
  <c r="Z141" i="3"/>
  <c r="U141" i="3"/>
  <c r="X141" i="3" s="1"/>
  <c r="Z140" i="3"/>
  <c r="U140" i="3"/>
  <c r="X140" i="3" s="1"/>
  <c r="Z139" i="3"/>
  <c r="U139" i="3"/>
  <c r="X139" i="3" s="1"/>
  <c r="Z138" i="3"/>
  <c r="U138" i="3"/>
  <c r="X138" i="3" s="1"/>
  <c r="Z137" i="3"/>
  <c r="U137" i="3"/>
  <c r="X137" i="3" s="1"/>
  <c r="Z136" i="3"/>
  <c r="U136" i="3"/>
  <c r="X136" i="3" s="1"/>
  <c r="Z135" i="3"/>
  <c r="U135" i="3"/>
  <c r="X135" i="3" s="1"/>
  <c r="Z134" i="3"/>
  <c r="U134" i="3"/>
  <c r="X134" i="3" s="1"/>
  <c r="Z133" i="3"/>
  <c r="U133" i="3"/>
  <c r="X133" i="3" s="1"/>
  <c r="Z132" i="3"/>
  <c r="U132" i="3"/>
  <c r="X132" i="3" s="1"/>
  <c r="Z131" i="3"/>
  <c r="U131" i="3"/>
  <c r="X131" i="3" s="1"/>
  <c r="Z130" i="3"/>
  <c r="U130" i="3"/>
  <c r="X130" i="3" s="1"/>
  <c r="Z129" i="3"/>
  <c r="U129" i="3"/>
  <c r="X129" i="3" s="1"/>
  <c r="Z128" i="3"/>
  <c r="U128" i="3"/>
  <c r="X128" i="3" s="1"/>
  <c r="Z127" i="3"/>
  <c r="U127" i="3"/>
  <c r="X127" i="3" s="1"/>
  <c r="Z126" i="3"/>
  <c r="U126" i="3"/>
  <c r="X126" i="3" s="1"/>
  <c r="Z125" i="3"/>
  <c r="U125" i="3"/>
  <c r="X125" i="3" s="1"/>
  <c r="Z124" i="3"/>
  <c r="U124" i="3"/>
  <c r="X124" i="3" s="1"/>
  <c r="Z123" i="3"/>
  <c r="U123" i="3"/>
  <c r="X123" i="3" s="1"/>
  <c r="Z122" i="3"/>
  <c r="U122" i="3"/>
  <c r="X122" i="3" s="1"/>
  <c r="Z121" i="3"/>
  <c r="U121" i="3"/>
  <c r="X121" i="3" s="1"/>
  <c r="Z120" i="3"/>
  <c r="U120" i="3"/>
  <c r="Z119" i="3"/>
  <c r="U119" i="3"/>
  <c r="X119" i="3" s="1"/>
  <c r="Z118" i="3"/>
  <c r="U118" i="3"/>
  <c r="X118" i="3" s="1"/>
  <c r="Z117" i="3"/>
  <c r="U117" i="3"/>
  <c r="X117" i="3" s="1"/>
  <c r="Z116" i="3"/>
  <c r="U116" i="3"/>
  <c r="X116" i="3" s="1"/>
  <c r="Z115" i="3"/>
  <c r="U115" i="3"/>
  <c r="X115" i="3" s="1"/>
  <c r="Z114" i="3"/>
  <c r="U114" i="3"/>
  <c r="X114" i="3" s="1"/>
  <c r="Z113" i="3"/>
  <c r="U113" i="3"/>
  <c r="Z112" i="3"/>
  <c r="U112" i="3"/>
  <c r="X112" i="3" s="1"/>
  <c r="Z111" i="3"/>
  <c r="U111" i="3"/>
  <c r="Z110" i="3"/>
  <c r="U110" i="3"/>
  <c r="X110" i="3" s="1"/>
  <c r="Z109" i="3"/>
  <c r="U109" i="3"/>
  <c r="X109" i="3" s="1"/>
  <c r="Z108" i="3"/>
  <c r="U108" i="3"/>
  <c r="X108" i="3" s="1"/>
  <c r="Z107" i="3"/>
  <c r="U107" i="3"/>
  <c r="X107" i="3" s="1"/>
  <c r="Z106" i="3"/>
  <c r="U106" i="3"/>
  <c r="X106" i="3" s="1"/>
  <c r="Z105" i="3"/>
  <c r="U105" i="3"/>
  <c r="X105" i="3" s="1"/>
  <c r="Z104" i="3"/>
  <c r="U104" i="3"/>
  <c r="X104" i="3" s="1"/>
  <c r="Z84" i="3"/>
  <c r="U84" i="3"/>
  <c r="X84" i="3" s="1"/>
  <c r="U35" i="3"/>
  <c r="X35" i="3" s="1"/>
  <c r="U34" i="3"/>
  <c r="Z19" i="3"/>
  <c r="U19" i="3"/>
  <c r="X19" i="3" s="1"/>
  <c r="Z18" i="3"/>
  <c r="U18" i="3"/>
  <c r="X18" i="3" s="1"/>
  <c r="Z17" i="3"/>
  <c r="U17" i="3"/>
  <c r="X17" i="3" s="1"/>
  <c r="Z16" i="3"/>
  <c r="U16" i="3"/>
  <c r="X16" i="3" s="1"/>
  <c r="Z15" i="3"/>
  <c r="U15" i="3"/>
  <c r="X15" i="3" s="1"/>
  <c r="Z14" i="3"/>
  <c r="U14" i="3"/>
  <c r="X14" i="3" s="1"/>
  <c r="Z13" i="3"/>
  <c r="U13" i="3"/>
  <c r="X13" i="3" s="1"/>
  <c r="Z892" i="1" l="1"/>
  <c r="U892" i="1"/>
  <c r="X892" i="1" s="1"/>
  <c r="U893" i="1"/>
  <c r="X893" i="1" s="1"/>
  <c r="Z893" i="1"/>
  <c r="U894" i="1"/>
  <c r="X894" i="1" s="1"/>
  <c r="Z894" i="1"/>
  <c r="U895" i="1"/>
  <c r="X895" i="1" s="1"/>
  <c r="Z895" i="1"/>
  <c r="U896" i="1"/>
  <c r="X896" i="1" s="1"/>
  <c r="Z896" i="1"/>
  <c r="U897" i="1"/>
  <c r="X897" i="1" s="1"/>
  <c r="Z897" i="1"/>
  <c r="U898" i="1"/>
  <c r="Z898" i="1"/>
  <c r="U899" i="1"/>
  <c r="X899" i="1" s="1"/>
  <c r="Z899" i="1"/>
  <c r="U900" i="1"/>
  <c r="X900" i="1" s="1"/>
  <c r="Z900" i="1"/>
  <c r="U901" i="1"/>
  <c r="X901" i="1" s="1"/>
  <c r="Z901" i="1"/>
  <c r="U902" i="1"/>
  <c r="X902" i="1" s="1"/>
  <c r="Z902" i="1"/>
  <c r="U903" i="1"/>
  <c r="X903" i="1" s="1"/>
  <c r="Z903" i="1"/>
  <c r="U904" i="1"/>
  <c r="X904" i="1" s="1"/>
  <c r="Z904" i="1"/>
  <c r="U905" i="1"/>
  <c r="X905" i="1" s="1"/>
  <c r="Z905" i="1"/>
  <c r="U906" i="1"/>
  <c r="X906" i="1" s="1"/>
  <c r="Z906" i="1"/>
  <c r="U907" i="1"/>
  <c r="X907" i="1" s="1"/>
  <c r="Z907" i="1"/>
  <c r="U908" i="1"/>
  <c r="X908" i="1" s="1"/>
  <c r="Z908" i="1"/>
  <c r="U909" i="1"/>
  <c r="X909" i="1" s="1"/>
  <c r="Z909" i="1"/>
  <c r="U910" i="1"/>
  <c r="X910" i="1"/>
  <c r="Z910" i="1"/>
  <c r="U911" i="1"/>
  <c r="X911" i="1" s="1"/>
  <c r="Z911" i="1"/>
  <c r="U912" i="1"/>
  <c r="X912" i="1" s="1"/>
  <c r="Z912" i="1"/>
  <c r="U913" i="1"/>
  <c r="X913" i="1" s="1"/>
  <c r="Z913" i="1"/>
  <c r="U914" i="1"/>
  <c r="X914" i="1" s="1"/>
  <c r="Z914" i="1"/>
  <c r="U915" i="1"/>
  <c r="X915" i="1" s="1"/>
  <c r="Z915" i="1"/>
  <c r="U916" i="1"/>
  <c r="X916" i="1" s="1"/>
  <c r="Z916" i="1"/>
  <c r="U917" i="1"/>
  <c r="X917" i="1" s="1"/>
  <c r="Z917" i="1"/>
  <c r="U918" i="1"/>
  <c r="X918" i="1" s="1"/>
  <c r="Z918" i="1"/>
  <c r="U919" i="1"/>
  <c r="X919" i="1" s="1"/>
  <c r="Z919" i="1"/>
  <c r="U920" i="1"/>
  <c r="X920" i="1" s="1"/>
  <c r="Z920" i="1"/>
  <c r="U921" i="1"/>
  <c r="X921" i="1" s="1"/>
  <c r="Z921" i="1"/>
  <c r="U922" i="1"/>
  <c r="X922" i="1" s="1"/>
  <c r="Z922" i="1"/>
  <c r="U923" i="1"/>
  <c r="X923" i="1" s="1"/>
  <c r="Z923" i="1"/>
  <c r="U924" i="1"/>
  <c r="X924" i="1" s="1"/>
  <c r="Z924" i="1"/>
  <c r="U925" i="1"/>
  <c r="X925" i="1" s="1"/>
  <c r="Z925" i="1"/>
  <c r="U926" i="1"/>
  <c r="X926" i="1" s="1"/>
  <c r="Z926" i="1"/>
  <c r="U927" i="1"/>
  <c r="X927" i="1" s="1"/>
  <c r="Z927" i="1"/>
  <c r="U928" i="1"/>
  <c r="X928" i="1" s="1"/>
  <c r="Z928" i="1"/>
  <c r="U929" i="1"/>
  <c r="X929" i="1" s="1"/>
  <c r="Z929" i="1"/>
  <c r="U930" i="1"/>
  <c r="X930" i="1" s="1"/>
  <c r="Z930" i="1"/>
  <c r="U931" i="1"/>
  <c r="X931" i="1" s="1"/>
  <c r="Z931" i="1"/>
  <c r="U932" i="1"/>
  <c r="X932" i="1" s="1"/>
  <c r="Z932" i="1"/>
  <c r="U933" i="1"/>
  <c r="X933" i="1" s="1"/>
  <c r="Z933" i="1"/>
  <c r="U934" i="1"/>
  <c r="X934" i="1" s="1"/>
  <c r="Z934" i="1"/>
  <c r="U935" i="1"/>
  <c r="X935" i="1" s="1"/>
  <c r="Z935" i="1"/>
  <c r="U936" i="1"/>
  <c r="X936" i="1" s="1"/>
  <c r="Z936" i="1"/>
  <c r="U937" i="1"/>
  <c r="X937" i="1" s="1"/>
  <c r="Z937" i="1"/>
  <c r="U938" i="1"/>
  <c r="X938" i="1" s="1"/>
  <c r="Z938" i="1"/>
  <c r="U939" i="1"/>
  <c r="X939" i="1" s="1"/>
  <c r="Z939" i="1"/>
  <c r="U940" i="1"/>
  <c r="X940" i="1" s="1"/>
  <c r="Z940" i="1"/>
  <c r="U941" i="1"/>
  <c r="X941" i="1" s="1"/>
  <c r="Z941" i="1"/>
  <c r="U942" i="1"/>
  <c r="X942" i="1" s="1"/>
  <c r="Z942" i="1"/>
  <c r="U943" i="1"/>
  <c r="X943" i="1"/>
  <c r="Z943" i="1"/>
  <c r="U944" i="1"/>
  <c r="X944" i="1" s="1"/>
  <c r="Z944" i="1"/>
  <c r="U945" i="1"/>
  <c r="X945" i="1" s="1"/>
  <c r="Z945" i="1"/>
  <c r="U946" i="1"/>
  <c r="X946" i="1" s="1"/>
  <c r="Z946" i="1"/>
  <c r="U947" i="1"/>
  <c r="X947" i="1" s="1"/>
  <c r="Z947" i="1"/>
  <c r="U948" i="1"/>
  <c r="X948" i="1" s="1"/>
  <c r="Z948" i="1"/>
  <c r="U949" i="1"/>
  <c r="X949" i="1" s="1"/>
  <c r="Z949" i="1"/>
  <c r="U950" i="1"/>
  <c r="X950" i="1" s="1"/>
  <c r="Z950" i="1"/>
  <c r="U951" i="1"/>
  <c r="X951" i="1"/>
  <c r="Z951" i="1"/>
  <c r="U952" i="1"/>
  <c r="X952" i="1" s="1"/>
  <c r="Z952" i="1"/>
  <c r="U953" i="1"/>
  <c r="X953" i="1" s="1"/>
  <c r="Z953" i="1"/>
  <c r="U954" i="1"/>
  <c r="X954" i="1" s="1"/>
  <c r="Z954" i="1"/>
  <c r="U955" i="1"/>
  <c r="X955" i="1" s="1"/>
  <c r="Z955" i="1"/>
  <c r="U956" i="1"/>
  <c r="X956" i="1" s="1"/>
  <c r="Z956" i="1"/>
  <c r="U957" i="1"/>
  <c r="X957" i="1" s="1"/>
  <c r="Z957" i="1"/>
  <c r="U958" i="1"/>
  <c r="Z958" i="1"/>
  <c r="U959" i="1"/>
  <c r="X959" i="1" s="1"/>
  <c r="Z959" i="1"/>
  <c r="U960" i="1"/>
  <c r="X960" i="1" s="1"/>
  <c r="Z960" i="1"/>
  <c r="U961" i="1"/>
  <c r="X961" i="1" s="1"/>
  <c r="Z961" i="1"/>
  <c r="U962" i="1"/>
  <c r="X962" i="1" s="1"/>
  <c r="Z962" i="1"/>
  <c r="U963" i="1"/>
  <c r="X963" i="1" s="1"/>
  <c r="Z963" i="1"/>
  <c r="U964" i="1"/>
  <c r="X964" i="1" s="1"/>
  <c r="Z964" i="1"/>
  <c r="U965" i="1"/>
  <c r="X965" i="1" s="1"/>
  <c r="Z965" i="1"/>
  <c r="U966" i="1"/>
  <c r="X966" i="1" s="1"/>
  <c r="Z966" i="1"/>
  <c r="U967" i="1"/>
  <c r="X967" i="1"/>
  <c r="Z967" i="1"/>
  <c r="U968" i="1"/>
  <c r="X968" i="1" s="1"/>
  <c r="Z968" i="1"/>
  <c r="U969" i="1"/>
  <c r="X969" i="1" s="1"/>
  <c r="Z969" i="1"/>
  <c r="U970" i="1"/>
  <c r="X970" i="1" s="1"/>
  <c r="Z970" i="1"/>
  <c r="U971" i="1"/>
  <c r="X971" i="1" s="1"/>
  <c r="Z971" i="1"/>
  <c r="U972" i="1"/>
  <c r="X972" i="1" s="1"/>
  <c r="Z972" i="1"/>
  <c r="U973" i="1"/>
  <c r="X973" i="1" s="1"/>
  <c r="Z973" i="1"/>
  <c r="U974" i="1"/>
  <c r="X974" i="1" s="1"/>
  <c r="Z974" i="1"/>
  <c r="U975" i="1"/>
  <c r="X975" i="1" s="1"/>
  <c r="Z975" i="1"/>
  <c r="U976" i="1"/>
  <c r="X976" i="1" s="1"/>
  <c r="Z976" i="1"/>
  <c r="U977" i="1"/>
  <c r="X977" i="1" s="1"/>
  <c r="Z977" i="1"/>
  <c r="U978" i="1"/>
  <c r="X978" i="1" s="1"/>
  <c r="Z978" i="1"/>
  <c r="U979" i="1"/>
  <c r="X979" i="1" s="1"/>
  <c r="Z979" i="1"/>
  <c r="U980" i="1"/>
  <c r="X980" i="1" s="1"/>
  <c r="Z980" i="1"/>
  <c r="U981" i="1"/>
  <c r="X981" i="1" s="1"/>
  <c r="Z981" i="1"/>
  <c r="U982" i="1"/>
  <c r="X982" i="1" s="1"/>
  <c r="Z982" i="1"/>
  <c r="U983" i="1"/>
  <c r="X983" i="1" s="1"/>
  <c r="Z983" i="1"/>
  <c r="U984" i="1"/>
  <c r="X984" i="1" s="1"/>
  <c r="Z984" i="1"/>
  <c r="U985" i="1"/>
  <c r="X985" i="1" s="1"/>
  <c r="Z985" i="1"/>
  <c r="U986" i="1"/>
  <c r="X986" i="1" s="1"/>
  <c r="Z986" i="1"/>
  <c r="U987" i="1"/>
  <c r="X987" i="1" s="1"/>
  <c r="Z987" i="1"/>
  <c r="U988" i="1"/>
  <c r="X988" i="1" s="1"/>
  <c r="Z988" i="1"/>
  <c r="U989" i="1"/>
  <c r="X989" i="1" s="1"/>
  <c r="Z989" i="1"/>
  <c r="U990" i="1"/>
  <c r="X990" i="1" s="1"/>
  <c r="Z990" i="1"/>
  <c r="U991" i="1"/>
  <c r="X991" i="1" s="1"/>
  <c r="Z991" i="1"/>
  <c r="U992" i="1"/>
  <c r="X992" i="1" s="1"/>
  <c r="Z992" i="1"/>
  <c r="U993" i="1"/>
  <c r="X993" i="1" s="1"/>
  <c r="Z993" i="1"/>
  <c r="U994" i="1"/>
  <c r="X994" i="1" s="1"/>
  <c r="Z994" i="1"/>
  <c r="U995" i="1"/>
  <c r="X995" i="1" s="1"/>
  <c r="Z995" i="1"/>
  <c r="U996" i="1"/>
  <c r="X996" i="1" s="1"/>
  <c r="Z996" i="1"/>
  <c r="U997" i="1"/>
  <c r="X997" i="1" s="1"/>
  <c r="Z997" i="1"/>
  <c r="U998" i="1"/>
  <c r="X998" i="1" s="1"/>
  <c r="Z998" i="1"/>
  <c r="U999" i="1"/>
  <c r="X999" i="1" s="1"/>
  <c r="Z999" i="1"/>
  <c r="U1000" i="1"/>
  <c r="X1000" i="1" s="1"/>
  <c r="Z1000" i="1"/>
  <c r="U1001" i="1"/>
  <c r="X1001" i="1" s="1"/>
  <c r="Z1001" i="1"/>
  <c r="U1002" i="1"/>
  <c r="X1002" i="1" s="1"/>
  <c r="Z1002" i="1"/>
  <c r="U1003" i="1"/>
  <c r="X1003" i="1" s="1"/>
  <c r="Z1003" i="1"/>
  <c r="U1004" i="1"/>
  <c r="X1004" i="1" s="1"/>
  <c r="Z1004" i="1"/>
  <c r="U1005" i="1"/>
  <c r="X1005" i="1" s="1"/>
  <c r="Z1005" i="1"/>
  <c r="U1006" i="1"/>
  <c r="X1006" i="1" s="1"/>
  <c r="Z1006" i="1"/>
  <c r="U1007" i="1"/>
  <c r="X1007" i="1" s="1"/>
  <c r="Z1007" i="1"/>
  <c r="U1008" i="1"/>
  <c r="X1008" i="1" s="1"/>
  <c r="Z1008" i="1"/>
  <c r="U1009" i="1"/>
  <c r="X1009" i="1" s="1"/>
  <c r="Z1009" i="1"/>
  <c r="U1010" i="1"/>
  <c r="X1010" i="1" s="1"/>
  <c r="Z1010" i="1"/>
  <c r="U1011" i="1"/>
  <c r="X1011" i="1" s="1"/>
  <c r="Z1011" i="1"/>
  <c r="U1012" i="1"/>
  <c r="X1012" i="1" s="1"/>
  <c r="Z1012" i="1"/>
  <c r="U1013" i="1"/>
  <c r="X1013" i="1" s="1"/>
  <c r="Z1013" i="1"/>
  <c r="U1014" i="1"/>
  <c r="X1014" i="1" s="1"/>
  <c r="Z1014" i="1"/>
  <c r="U1015" i="1"/>
  <c r="X1015" i="1" s="1"/>
  <c r="Z1015" i="1"/>
  <c r="U1016" i="1"/>
  <c r="X1016" i="1" s="1"/>
  <c r="Z1016" i="1"/>
  <c r="U1017" i="1"/>
  <c r="X1017" i="1" s="1"/>
  <c r="Z1017" i="1"/>
  <c r="U1018" i="1"/>
  <c r="X1018" i="1" s="1"/>
  <c r="Z1018" i="1"/>
  <c r="U1019" i="1"/>
  <c r="X1019" i="1" s="1"/>
  <c r="Z1019" i="1"/>
  <c r="U1020" i="1"/>
  <c r="X1020" i="1" s="1"/>
  <c r="Z1020" i="1"/>
  <c r="U1021" i="1"/>
  <c r="X1021" i="1" s="1"/>
  <c r="Z1021" i="1"/>
  <c r="U1022" i="1"/>
  <c r="X1022" i="1" s="1"/>
  <c r="Z1022" i="1"/>
  <c r="U1023" i="1"/>
  <c r="X1023" i="1" s="1"/>
  <c r="Z1023" i="1"/>
  <c r="U1024" i="1"/>
  <c r="X1024" i="1" s="1"/>
  <c r="Z1024" i="1"/>
  <c r="U1025" i="1"/>
  <c r="X1025" i="1" s="1"/>
  <c r="Z1025" i="1"/>
  <c r="U1026" i="1"/>
  <c r="X1026" i="1" s="1"/>
  <c r="Z1026" i="1"/>
  <c r="U1027" i="1"/>
  <c r="X1027" i="1" s="1"/>
  <c r="Z1027" i="1"/>
  <c r="U1028" i="1"/>
  <c r="X1028" i="1" s="1"/>
  <c r="Z1028" i="1"/>
  <c r="U1029" i="1"/>
  <c r="X1029" i="1" s="1"/>
  <c r="Z1029" i="1"/>
  <c r="U1030" i="1"/>
  <c r="X1030" i="1"/>
  <c r="Z1030" i="1"/>
  <c r="U1031" i="1"/>
  <c r="X1031" i="1" s="1"/>
  <c r="Z1031" i="1"/>
  <c r="U1032" i="1"/>
  <c r="X1032" i="1" s="1"/>
  <c r="Z1032" i="1"/>
  <c r="U1033" i="1"/>
  <c r="X1033" i="1" s="1"/>
  <c r="Z1033" i="1"/>
  <c r="U1034" i="1"/>
  <c r="X1034" i="1" s="1"/>
  <c r="Z1034" i="1"/>
  <c r="U1035" i="1"/>
  <c r="X1035" i="1" s="1"/>
  <c r="Z1035" i="1"/>
  <c r="U1036" i="1"/>
  <c r="X1036" i="1" s="1"/>
  <c r="Z1036" i="1"/>
  <c r="U1037" i="1"/>
  <c r="X1037" i="1" s="1"/>
  <c r="Z1037" i="1"/>
  <c r="U1038" i="1"/>
  <c r="X1038" i="1" s="1"/>
  <c r="Z1038" i="1"/>
  <c r="U1039" i="1"/>
  <c r="X1039" i="1" s="1"/>
  <c r="Z1039" i="1"/>
  <c r="U1040" i="1"/>
  <c r="X1040" i="1" s="1"/>
  <c r="Z1040" i="1"/>
  <c r="U1041" i="1"/>
  <c r="X1041" i="1" s="1"/>
  <c r="Z1041" i="1"/>
  <c r="U1042" i="1"/>
  <c r="X1042" i="1"/>
  <c r="Z1042" i="1"/>
  <c r="U1043" i="1"/>
  <c r="X1043" i="1" s="1"/>
  <c r="Z1043" i="1"/>
  <c r="U1044" i="1"/>
  <c r="X1044" i="1" s="1"/>
  <c r="Z1044" i="1"/>
  <c r="U1045" i="1"/>
  <c r="X1045" i="1" s="1"/>
  <c r="Z1045" i="1"/>
  <c r="U1046" i="1"/>
  <c r="X1046" i="1" s="1"/>
  <c r="Z1046" i="1"/>
  <c r="U1047" i="1"/>
  <c r="X1047" i="1" s="1"/>
  <c r="Z1047" i="1"/>
  <c r="U1048" i="1"/>
  <c r="X1048" i="1" s="1"/>
  <c r="Z1048" i="1"/>
  <c r="U1049" i="1"/>
  <c r="X1049" i="1" s="1"/>
  <c r="Z1049" i="1"/>
  <c r="U1050" i="1"/>
  <c r="X1050" i="1" s="1"/>
  <c r="Z1050" i="1"/>
  <c r="U1051" i="1"/>
  <c r="X1051" i="1" s="1"/>
  <c r="Z1051" i="1"/>
  <c r="U1052" i="1"/>
  <c r="X1052" i="1" s="1"/>
  <c r="Z1052" i="1"/>
  <c r="U1053" i="1"/>
  <c r="X1053" i="1" s="1"/>
  <c r="Z1053" i="1"/>
  <c r="U1054" i="1"/>
  <c r="X1054" i="1" s="1"/>
  <c r="Z1054" i="1"/>
  <c r="U1055" i="1"/>
  <c r="X1055" i="1" s="1"/>
  <c r="Z1055" i="1"/>
  <c r="U1056" i="1"/>
  <c r="X1056" i="1" s="1"/>
  <c r="Z1056" i="1"/>
  <c r="U1057" i="1"/>
  <c r="X1057" i="1" s="1"/>
  <c r="Z1057" i="1"/>
  <c r="U1058" i="1"/>
  <c r="X1058" i="1" s="1"/>
  <c r="Z1058" i="1"/>
  <c r="U1059" i="1"/>
  <c r="X1059" i="1" s="1"/>
  <c r="Z1059" i="1"/>
  <c r="U1060" i="1"/>
  <c r="X1060" i="1" s="1"/>
  <c r="Z1060" i="1"/>
  <c r="U1061" i="1"/>
  <c r="X1061" i="1" s="1"/>
  <c r="Z1061" i="1"/>
  <c r="U1062" i="1"/>
  <c r="X1062" i="1" s="1"/>
  <c r="Z1062" i="1"/>
  <c r="U1063" i="1"/>
  <c r="X1063" i="1" s="1"/>
  <c r="Z1063" i="1"/>
  <c r="U1064" i="1"/>
  <c r="X1064" i="1" s="1"/>
  <c r="Z1064" i="1"/>
  <c r="U1065" i="1"/>
  <c r="X1065" i="1" s="1"/>
  <c r="Z1065" i="1"/>
  <c r="U1066" i="1"/>
  <c r="X1066" i="1" s="1"/>
  <c r="Z1066" i="1"/>
  <c r="U1067" i="1"/>
  <c r="X1067" i="1" s="1"/>
  <c r="Z1067" i="1"/>
  <c r="U1068" i="1"/>
  <c r="X1068" i="1" s="1"/>
  <c r="Z1068" i="1"/>
  <c r="U1069" i="1"/>
  <c r="X1069" i="1" s="1"/>
  <c r="Z1069" i="1"/>
  <c r="U1070" i="1"/>
  <c r="X1070" i="1" s="1"/>
  <c r="Z1070" i="1"/>
  <c r="U1071" i="1"/>
  <c r="X1071" i="1" s="1"/>
  <c r="Z1071" i="1"/>
  <c r="U1072" i="1"/>
  <c r="X1072" i="1" s="1"/>
  <c r="Z1072" i="1"/>
  <c r="U1073" i="1"/>
  <c r="X1073" i="1" s="1"/>
  <c r="Z1073" i="1"/>
  <c r="U1074" i="1"/>
  <c r="X1074" i="1"/>
  <c r="Z1074" i="1"/>
  <c r="U1075" i="1"/>
  <c r="X1075" i="1" s="1"/>
  <c r="Z1075" i="1"/>
  <c r="U1076" i="1"/>
  <c r="X1076" i="1" s="1"/>
  <c r="Z1076" i="1"/>
  <c r="U1077" i="1"/>
  <c r="X1077" i="1" s="1"/>
  <c r="Z1077" i="1"/>
  <c r="U1078" i="1"/>
  <c r="X1078" i="1"/>
  <c r="Z1078" i="1"/>
  <c r="U1079" i="1"/>
  <c r="X1079" i="1" s="1"/>
  <c r="Z1079" i="1"/>
  <c r="U1080" i="1"/>
  <c r="X1080" i="1" s="1"/>
  <c r="Z1080" i="1"/>
  <c r="U601" i="1" l="1"/>
  <c r="Z583" i="1" l="1"/>
  <c r="Z584" i="1"/>
  <c r="Z585" i="1"/>
  <c r="Z586" i="1"/>
  <c r="Z587"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582" i="1"/>
  <c r="Z581" i="1"/>
  <c r="U290" i="1" l="1"/>
  <c r="X290" i="1" s="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6" i="1"/>
  <c r="X517" i="1"/>
  <c r="X518" i="1"/>
  <c r="X519" i="1"/>
  <c r="X520" i="1"/>
  <c r="X521" i="1"/>
  <c r="X522" i="1"/>
  <c r="X525" i="1"/>
  <c r="X526" i="1"/>
  <c r="X529" i="1"/>
  <c r="X531" i="1"/>
  <c r="X533" i="1"/>
  <c r="X534" i="1"/>
  <c r="X538" i="1"/>
  <c r="X543" i="1"/>
  <c r="X555" i="1"/>
  <c r="X556" i="1"/>
  <c r="X557" i="1"/>
  <c r="X558" i="1"/>
  <c r="X559" i="1"/>
  <c r="X560" i="1"/>
  <c r="X561" i="1"/>
  <c r="X562" i="1"/>
  <c r="X563" i="1"/>
  <c r="X564" i="1"/>
  <c r="X565" i="1"/>
  <c r="X566" i="1"/>
  <c r="X567" i="1"/>
  <c r="X568" i="1"/>
  <c r="X569" i="1"/>
  <c r="X570" i="1"/>
  <c r="X571" i="1"/>
  <c r="X572" i="1"/>
  <c r="X573" i="1"/>
  <c r="X574" i="1"/>
  <c r="X575" i="1"/>
  <c r="X576" i="1"/>
  <c r="X577" i="1"/>
  <c r="X578" i="1"/>
  <c r="X14" i="1"/>
  <c r="X15" i="1"/>
  <c r="X16" i="1"/>
  <c r="X17" i="1"/>
  <c r="X18" i="1"/>
  <c r="X13" i="1"/>
  <c r="U581" i="1" l="1"/>
  <c r="X581" i="1" s="1"/>
  <c r="U582" i="1"/>
  <c r="X582" i="1" s="1"/>
  <c r="U583" i="1"/>
  <c r="X583" i="1" s="1"/>
  <c r="U584" i="1"/>
  <c r="X584" i="1" s="1"/>
  <c r="U585" i="1"/>
  <c r="X585" i="1" s="1"/>
  <c r="U586" i="1"/>
  <c r="X586" i="1" s="1"/>
  <c r="U587" i="1"/>
  <c r="X587" i="1" s="1"/>
  <c r="U588" i="1"/>
  <c r="U589" i="1"/>
  <c r="X589" i="1" s="1"/>
  <c r="U590" i="1"/>
  <c r="X590" i="1" s="1"/>
  <c r="U591" i="1"/>
  <c r="X591" i="1" s="1"/>
  <c r="U592" i="1"/>
  <c r="X592" i="1" s="1"/>
  <c r="U593" i="1"/>
  <c r="X593" i="1" s="1"/>
  <c r="U594" i="1"/>
  <c r="X594" i="1" s="1"/>
  <c r="U595" i="1"/>
  <c r="X595" i="1" s="1"/>
  <c r="U596" i="1"/>
  <c r="X596" i="1" s="1"/>
  <c r="U597" i="1"/>
  <c r="X597" i="1" s="1"/>
  <c r="U598" i="1"/>
  <c r="U599" i="1"/>
  <c r="X599" i="1" s="1"/>
  <c r="U600" i="1"/>
  <c r="X601" i="1"/>
  <c r="U602" i="1"/>
  <c r="X602" i="1" s="1"/>
  <c r="U603" i="1"/>
  <c r="X603" i="1" s="1"/>
  <c r="U604" i="1"/>
  <c r="X604" i="1" s="1"/>
  <c r="U605" i="1"/>
  <c r="X605" i="1" s="1"/>
  <c r="U606" i="1"/>
  <c r="X606" i="1" s="1"/>
  <c r="U607" i="1"/>
  <c r="U608" i="1"/>
  <c r="X608" i="1" s="1"/>
  <c r="U609" i="1"/>
  <c r="X609" i="1" s="1"/>
  <c r="U610" i="1"/>
  <c r="X610" i="1" s="1"/>
  <c r="U611" i="1"/>
  <c r="X611" i="1" s="1"/>
  <c r="U612" i="1"/>
  <c r="X612" i="1" s="1"/>
  <c r="U613" i="1"/>
  <c r="X613" i="1" s="1"/>
  <c r="U614" i="1"/>
  <c r="X614" i="1" s="1"/>
  <c r="U615" i="1"/>
  <c r="X615" i="1" s="1"/>
  <c r="U616" i="1"/>
  <c r="X616" i="1" s="1"/>
  <c r="U617" i="1"/>
  <c r="X617" i="1" s="1"/>
  <c r="U618" i="1"/>
  <c r="X618" i="1" s="1"/>
  <c r="U619" i="1"/>
  <c r="X619" i="1" s="1"/>
  <c r="U620" i="1"/>
  <c r="X620" i="1" s="1"/>
  <c r="U621" i="1"/>
  <c r="X621" i="1" s="1"/>
  <c r="U622" i="1"/>
  <c r="X622" i="1" s="1"/>
  <c r="U623" i="1"/>
  <c r="X623" i="1" s="1"/>
  <c r="U624" i="1"/>
  <c r="X624" i="1" s="1"/>
  <c r="U625" i="1"/>
  <c r="X625" i="1" s="1"/>
  <c r="U626" i="1"/>
  <c r="X626" i="1" s="1"/>
  <c r="U627" i="1"/>
  <c r="X627" i="1" s="1"/>
  <c r="U628" i="1"/>
  <c r="X628" i="1" s="1"/>
  <c r="U629" i="1"/>
  <c r="X629" i="1" s="1"/>
  <c r="U630" i="1"/>
  <c r="X630" i="1" s="1"/>
  <c r="U631" i="1"/>
  <c r="X631" i="1" s="1"/>
  <c r="U632" i="1"/>
  <c r="X632" i="1" s="1"/>
  <c r="U633" i="1"/>
  <c r="X633" i="1" s="1"/>
  <c r="U634" i="1"/>
  <c r="X634" i="1" s="1"/>
  <c r="U635" i="1"/>
  <c r="X635" i="1" s="1"/>
  <c r="U636" i="1"/>
  <c r="X636" i="1" s="1"/>
  <c r="U637" i="1"/>
  <c r="X637" i="1" s="1"/>
  <c r="U638" i="1"/>
  <c r="X638" i="1" s="1"/>
  <c r="U639" i="1"/>
  <c r="X639" i="1" s="1"/>
  <c r="U640" i="1"/>
  <c r="X640" i="1" s="1"/>
  <c r="U641" i="1"/>
  <c r="X641" i="1" s="1"/>
  <c r="U642" i="1"/>
  <c r="X642" i="1" s="1"/>
  <c r="U643" i="1"/>
  <c r="X643" i="1" s="1"/>
  <c r="U644" i="1"/>
  <c r="X644" i="1" s="1"/>
  <c r="U645" i="1"/>
  <c r="X645" i="1" s="1"/>
  <c r="U646" i="1"/>
  <c r="X646" i="1" s="1"/>
  <c r="U647" i="1"/>
  <c r="X647" i="1" s="1"/>
  <c r="U648" i="1"/>
  <c r="X648" i="1" s="1"/>
  <c r="U649" i="1"/>
  <c r="X649" i="1" s="1"/>
  <c r="U650" i="1"/>
  <c r="X650" i="1" s="1"/>
  <c r="U651" i="1"/>
  <c r="X651" i="1" s="1"/>
  <c r="U652" i="1"/>
  <c r="X652" i="1" s="1"/>
  <c r="U653" i="1"/>
  <c r="X653" i="1" s="1"/>
  <c r="U654" i="1"/>
  <c r="X654" i="1" s="1"/>
  <c r="U655" i="1"/>
  <c r="X655" i="1" s="1"/>
  <c r="U656" i="1"/>
  <c r="X656" i="1" s="1"/>
  <c r="U657" i="1"/>
  <c r="X657" i="1" s="1"/>
  <c r="U658" i="1"/>
  <c r="X658" i="1" s="1"/>
  <c r="U659" i="1"/>
  <c r="X659" i="1" s="1"/>
  <c r="U660" i="1"/>
  <c r="X660" i="1" s="1"/>
  <c r="U661" i="1"/>
  <c r="X661" i="1" s="1"/>
  <c r="U662" i="1"/>
  <c r="X662" i="1" s="1"/>
  <c r="U663" i="1"/>
  <c r="X663" i="1" s="1"/>
  <c r="U664" i="1"/>
  <c r="X664" i="1" s="1"/>
  <c r="U665" i="1"/>
  <c r="X665" i="1" s="1"/>
  <c r="U666" i="1"/>
  <c r="X666" i="1" s="1"/>
  <c r="U667" i="1"/>
  <c r="X667" i="1" s="1"/>
  <c r="U668" i="1"/>
  <c r="X668" i="1" s="1"/>
  <c r="U669" i="1"/>
  <c r="X669" i="1" s="1"/>
  <c r="U670" i="1"/>
  <c r="X670" i="1" s="1"/>
  <c r="U671" i="1"/>
  <c r="X671" i="1" s="1"/>
  <c r="U672" i="1"/>
  <c r="X672" i="1" s="1"/>
  <c r="U673" i="1"/>
  <c r="X673" i="1" s="1"/>
  <c r="U674" i="1"/>
  <c r="X674" i="1" s="1"/>
  <c r="U675" i="1"/>
  <c r="X675" i="1" s="1"/>
  <c r="U676" i="1"/>
  <c r="X676" i="1" s="1"/>
  <c r="U677" i="1"/>
  <c r="X677" i="1" s="1"/>
  <c r="U678" i="1"/>
  <c r="X678" i="1" s="1"/>
  <c r="U679" i="1"/>
  <c r="X679" i="1" s="1"/>
  <c r="U680" i="1"/>
  <c r="X680" i="1" s="1"/>
  <c r="U681" i="1"/>
  <c r="X681" i="1" s="1"/>
  <c r="U682" i="1"/>
  <c r="X682" i="1" s="1"/>
  <c r="U683" i="1"/>
  <c r="X683" i="1" s="1"/>
  <c r="U684" i="1"/>
  <c r="X684" i="1" s="1"/>
  <c r="U685" i="1"/>
  <c r="X685" i="1" s="1"/>
  <c r="U686" i="1"/>
  <c r="X686" i="1" s="1"/>
  <c r="U687" i="1"/>
  <c r="X687" i="1" s="1"/>
  <c r="U688" i="1"/>
  <c r="X688" i="1" s="1"/>
  <c r="U689" i="1"/>
  <c r="X689" i="1" s="1"/>
  <c r="U690" i="1"/>
  <c r="X690" i="1" s="1"/>
  <c r="U691" i="1"/>
  <c r="X691" i="1" s="1"/>
  <c r="U692" i="1"/>
  <c r="X692" i="1" s="1"/>
  <c r="U693" i="1"/>
  <c r="X693" i="1" s="1"/>
  <c r="U694" i="1"/>
  <c r="X694" i="1" s="1"/>
  <c r="U695" i="1"/>
  <c r="X695" i="1" s="1"/>
  <c r="U696" i="1"/>
  <c r="X696" i="1" s="1"/>
  <c r="U697" i="1"/>
  <c r="X697" i="1" s="1"/>
  <c r="U698" i="1"/>
  <c r="X698" i="1" s="1"/>
  <c r="U699" i="1"/>
  <c r="X699" i="1" s="1"/>
  <c r="U700" i="1"/>
  <c r="X700" i="1" s="1"/>
  <c r="U701" i="1"/>
  <c r="X701" i="1" s="1"/>
  <c r="U702" i="1"/>
  <c r="X702" i="1" s="1"/>
  <c r="U703" i="1"/>
  <c r="X703" i="1" s="1"/>
  <c r="U704" i="1"/>
  <c r="X704" i="1" s="1"/>
  <c r="U705" i="1"/>
  <c r="X705" i="1" s="1"/>
  <c r="U706" i="1"/>
  <c r="X706" i="1" s="1"/>
  <c r="U707" i="1"/>
  <c r="X707" i="1" s="1"/>
  <c r="U708" i="1"/>
  <c r="X708" i="1" s="1"/>
  <c r="U709" i="1"/>
  <c r="X709" i="1" s="1"/>
  <c r="U710" i="1"/>
  <c r="X710" i="1" s="1"/>
  <c r="U711" i="1"/>
  <c r="X711" i="1" s="1"/>
  <c r="U712" i="1"/>
  <c r="X712" i="1" s="1"/>
  <c r="U713" i="1"/>
  <c r="X713" i="1" s="1"/>
  <c r="U714" i="1"/>
  <c r="X714" i="1" s="1"/>
  <c r="U715" i="1"/>
  <c r="X715" i="1" s="1"/>
  <c r="U716" i="1"/>
  <c r="X716" i="1" s="1"/>
  <c r="U717" i="1"/>
  <c r="X717" i="1" s="1"/>
  <c r="U718" i="1"/>
  <c r="X718" i="1" s="1"/>
  <c r="U719" i="1"/>
  <c r="X719" i="1" s="1"/>
  <c r="U720" i="1"/>
  <c r="X720" i="1" s="1"/>
  <c r="U721" i="1"/>
  <c r="X721" i="1" s="1"/>
  <c r="U722" i="1"/>
  <c r="X722" i="1" s="1"/>
  <c r="U723" i="1"/>
  <c r="X723" i="1" s="1"/>
  <c r="U724" i="1"/>
  <c r="X724" i="1" s="1"/>
  <c r="U725" i="1"/>
  <c r="X725" i="1" s="1"/>
  <c r="U726" i="1"/>
  <c r="X726" i="1" s="1"/>
  <c r="U727" i="1"/>
  <c r="X727" i="1" s="1"/>
  <c r="U728" i="1"/>
  <c r="X728" i="1" s="1"/>
  <c r="U729" i="1"/>
  <c r="X729" i="1" s="1"/>
  <c r="U730" i="1"/>
  <c r="X730" i="1" s="1"/>
  <c r="U731" i="1"/>
  <c r="X731" i="1" s="1"/>
  <c r="U732" i="1"/>
  <c r="X732" i="1" s="1"/>
  <c r="U733" i="1"/>
  <c r="X733" i="1" s="1"/>
  <c r="U734" i="1"/>
  <c r="X734" i="1" s="1"/>
  <c r="U735" i="1"/>
  <c r="X735" i="1" s="1"/>
  <c r="U736" i="1"/>
  <c r="X736" i="1" s="1"/>
  <c r="U737" i="1"/>
  <c r="X737" i="1" s="1"/>
  <c r="U738" i="1"/>
  <c r="X738" i="1" s="1"/>
  <c r="U739" i="1"/>
  <c r="X739" i="1" s="1"/>
  <c r="U740" i="1"/>
  <c r="X740" i="1" s="1"/>
  <c r="U741" i="1"/>
  <c r="X741" i="1" s="1"/>
  <c r="U742" i="1"/>
  <c r="X742" i="1" s="1"/>
  <c r="U743" i="1"/>
  <c r="X743" i="1" s="1"/>
  <c r="U744" i="1"/>
  <c r="X744" i="1" s="1"/>
  <c r="U745" i="1"/>
  <c r="X745" i="1" s="1"/>
  <c r="U746" i="1"/>
  <c r="X746" i="1" s="1"/>
  <c r="U747" i="1"/>
  <c r="X747" i="1" s="1"/>
  <c r="U748" i="1"/>
  <c r="X748" i="1" s="1"/>
  <c r="U749" i="1"/>
  <c r="X749" i="1" s="1"/>
  <c r="U750" i="1"/>
  <c r="X750" i="1" s="1"/>
  <c r="U751" i="1"/>
  <c r="X751" i="1" s="1"/>
  <c r="U752" i="1"/>
  <c r="X752" i="1" s="1"/>
  <c r="U753" i="1"/>
  <c r="X753" i="1" s="1"/>
  <c r="U754" i="1"/>
  <c r="X754" i="1" s="1"/>
  <c r="U755" i="1"/>
  <c r="X755" i="1" s="1"/>
  <c r="U756" i="1"/>
  <c r="X756" i="1" s="1"/>
  <c r="U757" i="1"/>
  <c r="X757" i="1" s="1"/>
  <c r="U758" i="1"/>
  <c r="X758" i="1" s="1"/>
  <c r="U759" i="1"/>
  <c r="X759" i="1" s="1"/>
  <c r="U760" i="1"/>
  <c r="X760" i="1" s="1"/>
  <c r="U761" i="1"/>
  <c r="X761" i="1" s="1"/>
  <c r="U762" i="1"/>
  <c r="X762" i="1" s="1"/>
  <c r="U763" i="1"/>
  <c r="X763" i="1" s="1"/>
  <c r="U764" i="1"/>
  <c r="X764" i="1" s="1"/>
  <c r="U765" i="1"/>
  <c r="X765" i="1" s="1"/>
  <c r="U766" i="1"/>
  <c r="X766" i="1" s="1"/>
  <c r="U767" i="1"/>
  <c r="X767" i="1" s="1"/>
  <c r="U768" i="1"/>
  <c r="X768" i="1" s="1"/>
  <c r="U769" i="1"/>
  <c r="X769" i="1" s="1"/>
  <c r="U770" i="1"/>
  <c r="X770" i="1" s="1"/>
  <c r="U771" i="1"/>
  <c r="X771" i="1" s="1"/>
  <c r="U772" i="1"/>
  <c r="X772" i="1" s="1"/>
  <c r="U773" i="1"/>
  <c r="X773" i="1" s="1"/>
  <c r="U774" i="1"/>
  <c r="X774" i="1" s="1"/>
  <c r="U775" i="1"/>
  <c r="X775" i="1" s="1"/>
  <c r="U776" i="1"/>
  <c r="X776" i="1" s="1"/>
  <c r="U777" i="1"/>
  <c r="X777" i="1" s="1"/>
  <c r="U778" i="1"/>
  <c r="X778" i="1" s="1"/>
  <c r="U779" i="1"/>
  <c r="X779" i="1" s="1"/>
  <c r="U780" i="1"/>
  <c r="X780" i="1" s="1"/>
  <c r="U781" i="1"/>
  <c r="X781" i="1" s="1"/>
  <c r="U782" i="1"/>
  <c r="X782" i="1" s="1"/>
  <c r="U783" i="1"/>
  <c r="X783" i="1" s="1"/>
  <c r="U784" i="1"/>
  <c r="X784" i="1" s="1"/>
  <c r="U785" i="1"/>
  <c r="X785" i="1" s="1"/>
  <c r="U786" i="1"/>
  <c r="X786" i="1" s="1"/>
  <c r="U787" i="1"/>
  <c r="X787" i="1" s="1"/>
  <c r="U788" i="1"/>
  <c r="X788" i="1" s="1"/>
  <c r="U789" i="1"/>
  <c r="X789" i="1" s="1"/>
  <c r="U790" i="1"/>
  <c r="X790" i="1" s="1"/>
  <c r="U791" i="1"/>
  <c r="X791" i="1" s="1"/>
  <c r="U792" i="1"/>
  <c r="X792" i="1" s="1"/>
  <c r="U793" i="1"/>
  <c r="X793" i="1" s="1"/>
  <c r="U794" i="1"/>
  <c r="X794" i="1" s="1"/>
  <c r="U795" i="1"/>
  <c r="X795" i="1" s="1"/>
  <c r="U796" i="1"/>
  <c r="X796" i="1" s="1"/>
  <c r="U797" i="1"/>
  <c r="X797" i="1" s="1"/>
  <c r="U798" i="1"/>
  <c r="U799" i="1"/>
  <c r="X799" i="1" s="1"/>
  <c r="U800" i="1"/>
  <c r="X800" i="1" s="1"/>
  <c r="U801" i="1"/>
  <c r="X801" i="1" s="1"/>
  <c r="U802" i="1"/>
  <c r="X802" i="1" s="1"/>
  <c r="U803" i="1"/>
  <c r="X803" i="1" s="1"/>
  <c r="U804" i="1"/>
  <c r="X804" i="1" s="1"/>
  <c r="U805" i="1"/>
  <c r="X805" i="1" s="1"/>
  <c r="U806" i="1"/>
  <c r="X806" i="1" s="1"/>
  <c r="U807" i="1"/>
  <c r="X807" i="1" s="1"/>
  <c r="U808" i="1"/>
  <c r="X808" i="1" s="1"/>
  <c r="U809" i="1"/>
  <c r="X809" i="1" s="1"/>
  <c r="U810" i="1"/>
  <c r="X810" i="1" s="1"/>
  <c r="U811" i="1"/>
  <c r="X811" i="1" s="1"/>
  <c r="U812" i="1"/>
  <c r="X812" i="1" s="1"/>
  <c r="U813" i="1"/>
  <c r="X813" i="1" s="1"/>
  <c r="U814" i="1"/>
  <c r="X814" i="1" s="1"/>
  <c r="U815" i="1"/>
  <c r="X815" i="1" s="1"/>
  <c r="U816" i="1"/>
  <c r="X816" i="1" s="1"/>
  <c r="U817" i="1"/>
  <c r="X817" i="1" s="1"/>
  <c r="U818" i="1"/>
  <c r="X818" i="1" s="1"/>
  <c r="U819" i="1"/>
  <c r="X819" i="1" s="1"/>
  <c r="U820" i="1"/>
  <c r="X820" i="1" s="1"/>
  <c r="U821" i="1"/>
  <c r="X821" i="1" s="1"/>
  <c r="U822" i="1"/>
  <c r="X822" i="1" s="1"/>
  <c r="U823" i="1"/>
  <c r="X823" i="1" s="1"/>
  <c r="U824" i="1"/>
  <c r="X824" i="1" s="1"/>
  <c r="U825" i="1"/>
  <c r="X825" i="1" s="1"/>
  <c r="U826" i="1"/>
  <c r="X826" i="1" s="1"/>
  <c r="U827" i="1"/>
  <c r="X827" i="1" s="1"/>
  <c r="U828" i="1"/>
  <c r="X828" i="1" s="1"/>
  <c r="U829" i="1"/>
  <c r="X829" i="1" s="1"/>
  <c r="U830" i="1"/>
  <c r="X830" i="1" s="1"/>
  <c r="U831" i="1"/>
  <c r="X831" i="1" s="1"/>
  <c r="U832" i="1"/>
  <c r="X832" i="1" s="1"/>
  <c r="U833" i="1"/>
  <c r="X833" i="1" s="1"/>
  <c r="U834" i="1"/>
  <c r="X834" i="1" s="1"/>
  <c r="U835" i="1"/>
  <c r="X835" i="1" s="1"/>
  <c r="U836" i="1"/>
  <c r="X836" i="1" s="1"/>
  <c r="U837" i="1"/>
  <c r="X837" i="1" s="1"/>
  <c r="U838" i="1"/>
  <c r="X838" i="1" s="1"/>
  <c r="U839" i="1"/>
  <c r="X839" i="1" s="1"/>
  <c r="U840" i="1"/>
  <c r="X840" i="1" s="1"/>
  <c r="U841" i="1"/>
  <c r="X841" i="1" s="1"/>
  <c r="U842" i="1"/>
  <c r="X842" i="1" s="1"/>
  <c r="U843" i="1"/>
  <c r="X843" i="1" s="1"/>
  <c r="U844" i="1"/>
  <c r="X844" i="1" s="1"/>
  <c r="U845" i="1"/>
  <c r="X845" i="1" s="1"/>
  <c r="U846" i="1"/>
  <c r="X846" i="1" s="1"/>
  <c r="U847" i="1"/>
  <c r="X847" i="1" s="1"/>
  <c r="U848" i="1"/>
  <c r="X848" i="1" s="1"/>
  <c r="U849" i="1"/>
  <c r="X849" i="1" s="1"/>
  <c r="U850" i="1"/>
  <c r="X850" i="1" s="1"/>
  <c r="U851" i="1"/>
  <c r="X851" i="1" s="1"/>
  <c r="U852" i="1"/>
  <c r="X852" i="1" s="1"/>
  <c r="U853" i="1"/>
  <c r="X853" i="1" s="1"/>
  <c r="U854" i="1"/>
  <c r="X854" i="1" s="1"/>
  <c r="U855" i="1"/>
  <c r="X855" i="1" s="1"/>
  <c r="U856" i="1"/>
  <c r="X856" i="1" s="1"/>
  <c r="U857" i="1"/>
  <c r="X857" i="1" s="1"/>
  <c r="U858" i="1"/>
  <c r="X858" i="1" s="1"/>
  <c r="U859" i="1"/>
  <c r="X859" i="1" s="1"/>
  <c r="U860" i="1"/>
  <c r="X860" i="1" s="1"/>
  <c r="U861" i="1"/>
  <c r="X861" i="1" s="1"/>
  <c r="U862" i="1"/>
  <c r="X862" i="1" s="1"/>
  <c r="U863" i="1"/>
  <c r="X863" i="1" s="1"/>
  <c r="U864" i="1"/>
  <c r="X864" i="1" s="1"/>
  <c r="U865" i="1"/>
  <c r="X865" i="1" s="1"/>
  <c r="U866" i="1"/>
  <c r="X866" i="1" s="1"/>
  <c r="U867" i="1"/>
  <c r="X867" i="1" s="1"/>
  <c r="U868" i="1"/>
  <c r="X868" i="1" s="1"/>
  <c r="U869" i="1"/>
  <c r="X869" i="1" s="1"/>
  <c r="U870" i="1"/>
  <c r="X870" i="1" s="1"/>
  <c r="U871" i="1"/>
  <c r="X871" i="1" s="1"/>
  <c r="U872" i="1"/>
  <c r="X872" i="1" s="1"/>
  <c r="U873" i="1"/>
  <c r="X873" i="1" s="1"/>
  <c r="U874" i="1"/>
  <c r="X874" i="1" s="1"/>
  <c r="U875" i="1"/>
  <c r="X875" i="1" s="1"/>
  <c r="U876" i="1"/>
  <c r="X876" i="1" s="1"/>
  <c r="U877" i="1"/>
  <c r="X877" i="1" s="1"/>
  <c r="U878" i="1"/>
  <c r="X878" i="1" s="1"/>
  <c r="U879" i="1"/>
  <c r="X879" i="1" s="1"/>
  <c r="U880" i="1"/>
  <c r="X880" i="1" s="1"/>
  <c r="U881" i="1"/>
  <c r="X881" i="1" s="1"/>
  <c r="U882" i="1"/>
  <c r="X882" i="1" s="1"/>
  <c r="U883" i="1"/>
  <c r="X883" i="1" s="1"/>
  <c r="U884" i="1"/>
  <c r="X884" i="1" s="1"/>
  <c r="U885" i="1"/>
  <c r="X885" i="1" s="1"/>
  <c r="U886" i="1"/>
  <c r="X886" i="1" s="1"/>
  <c r="U887" i="1"/>
  <c r="X887" i="1" s="1"/>
  <c r="U888" i="1"/>
  <c r="X888" i="1" s="1"/>
  <c r="U889" i="1"/>
  <c r="X889" i="1" s="1"/>
  <c r="U890" i="1"/>
  <c r="X890" i="1" s="1"/>
  <c r="U891" i="1"/>
  <c r="X891" i="1" s="1"/>
</calcChain>
</file>

<file path=xl/sharedStrings.xml><?xml version="1.0" encoding="utf-8"?>
<sst xmlns="http://schemas.openxmlformats.org/spreadsheetml/2006/main" count="26089" uniqueCount="4930">
  <si>
    <t>GRUPO DE CONTRATACIÓN</t>
  </si>
  <si>
    <t>VICEPRESIDENCIA ADMINISTRATIVA Y FINANCIERA</t>
  </si>
  <si>
    <t>INFORME DE EJECUCIÓN CONTRACTUAL CORTE 31 DE MARZO 2025</t>
  </si>
  <si>
    <t>No. PROCESO</t>
  </si>
  <si>
    <t>MODALIDAD</t>
  </si>
  <si>
    <t>N° CONTRATO</t>
  </si>
  <si>
    <t>LINEA PAA</t>
  </si>
  <si>
    <t>URL EN PUBLICACION SECOP</t>
  </si>
  <si>
    <t>VALOR INICIAL DEL CONTRATO</t>
  </si>
  <si>
    <t>VALOR TOTAL (INCLUYE ADICIONES)</t>
  </si>
  <si>
    <t>VALOR MENSUAL</t>
  </si>
  <si>
    <t>OBJETO</t>
  </si>
  <si>
    <t>CLASE DE CONTRATO</t>
  </si>
  <si>
    <t>LUGAR DE EJECUCIÓN</t>
  </si>
  <si>
    <t>VICEPRESIDENCIA O DESPACHO</t>
  </si>
  <si>
    <t>FECHA DE ADJUDICACION</t>
  </si>
  <si>
    <t>INICIO</t>
  </si>
  <si>
    <t>TERMINACION 
(INCLUYE PRÓRROGA)</t>
  </si>
  <si>
    <t>ESTADO</t>
  </si>
  <si>
    <t>NOMBRE DEL CONTRATISTA</t>
  </si>
  <si>
    <t>TIPO DE IDENTIFICACIÓN</t>
  </si>
  <si>
    <t xml:space="preserve">NIT / CÉDULA </t>
  </si>
  <si>
    <t>DV</t>
  </si>
  <si>
    <t>PLAZO SECOP (Días)</t>
  </si>
  <si>
    <t>MODIFICACIONES CONTRACTUALES</t>
  </si>
  <si>
    <t>FECHA DE REPORTE</t>
  </si>
  <si>
    <t>PORCENTAJE DE EJECUCIÓN
(%)</t>
  </si>
  <si>
    <t>RECURSOS TOTALES PAGADOS</t>
  </si>
  <si>
    <t>RECURSOS PENDIENTE POR EJECUTAR</t>
  </si>
  <si>
    <t>ANM-751-2024</t>
  </si>
  <si>
    <t>CONTRATACIÓN DIRECTA</t>
  </si>
  <si>
    <t>200063124; 400026724, 200064924 y 400047324</t>
  </si>
  <si>
    <t xml:space="preserve"> https://community.secop.gov.co/Public/Tendering/OpportunityDetail/Index?noticeUID=CO1.NTC.6984295&amp;isFromPublicArea=True&amp;isModal=False
</t>
  </si>
  <si>
    <t xml:space="preserve">UN SOLO PAGO </t>
  </si>
  <si>
    <t xml:space="preserve">Contratar la suscripción del servicio de soporte, mantenimiento y servicios adicionales del Sistema Integral De Gestión Minera - Anna Minería. </t>
  </si>
  <si>
    <t xml:space="preserve">SUSCRIPCIÓN </t>
  </si>
  <si>
    <t>Todas las sedes</t>
  </si>
  <si>
    <t>OTI</t>
  </si>
  <si>
    <t xml:space="preserve">EN EJECUCIÓN </t>
  </si>
  <si>
    <t>PACIFIC GEOTECH SYSTEMS LTD. </t>
  </si>
  <si>
    <t>NIT</t>
  </si>
  <si>
    <t>AH564332</t>
  </si>
  <si>
    <t>No aplica</t>
  </si>
  <si>
    <t>ANM-775-2024</t>
  </si>
  <si>
    <t>ACUERDO MARCO DE PRECIOS</t>
  </si>
  <si>
    <t>ORDEN DE COMPRA 138065</t>
  </si>
  <si>
    <t>500044324_650008823</t>
  </si>
  <si>
    <t>https://www.colombiacompra.gov.co/tienda-virtual-del-estado-colombiano/ordenes-compra/138065</t>
  </si>
  <si>
    <t>PAGOS SEGUN FACTURACIÓN</t>
  </si>
  <si>
    <t>Contratar el servicio integral de aseo y cafetería para todas las sedes de la ANM incluyendo los puntos de atención regional, sedes donde se adelantan la función de fiscalización. (REGIÓN 3)</t>
  </si>
  <si>
    <t>SUMINISTROS</t>
  </si>
  <si>
    <t xml:space="preserve">Medellín, Amaga, Remedios </t>
  </si>
  <si>
    <t>VAF</t>
  </si>
  <si>
    <t>ASECOLBAS LTDA</t>
  </si>
  <si>
    <t>ANM-776-2024</t>
  </si>
  <si>
    <t>ORDEN DE COMPRA 138094</t>
  </si>
  <si>
    <t>https://www.colombiacompra.gov.co/tienda-virtual-del-estado-colombiano/ordenes-compra/138094</t>
  </si>
  <si>
    <t>Contratar el servicio integral de aseo y cafetería para todas las sedes de la ANM incluyendo los puntos de atención regional, sedes donde se adelantan la función de fiscalización. (REGIÓN 4)</t>
  </si>
  <si>
    <t xml:space="preserve">Manizales, marmato </t>
  </si>
  <si>
    <t>UNION TEMPORAL ASEAMOS 2022</t>
  </si>
  <si>
    <t>ANM-777-2024</t>
  </si>
  <si>
    <t>ORDEN DE COMPRA 138063</t>
  </si>
  <si>
    <t>https://www.colombiacompra.gov.co/tienda-virtual-del-estado-colombiano/ordenes-compra/138063</t>
  </si>
  <si>
    <t>Contratar el servicio integral de aseo y cafetería para todas las sedes de la ANM incluyendo los puntos de atención regional, sedes donde se adelantan la función de fiscalización. (REGIÓN 5)</t>
  </si>
  <si>
    <t xml:space="preserve">Cali, Jamundí </t>
  </si>
  <si>
    <t>ANM-778-2024</t>
  </si>
  <si>
    <t>ORDEN DE COMPRA 138071</t>
  </si>
  <si>
    <t>https://www.colombiacompra.gov.co/tienda-virtual-del-estado-colombiano/ordenes-compra/138071</t>
  </si>
  <si>
    <t>Contratar el servicio integral de aseo y cafetería para todas las sedes de la ANM incluyendo los puntos de atención regional, sedes donde se adelantan la función de fiscalización. (REGIÓN 11)</t>
  </si>
  <si>
    <t>Sedes bogota (Principal, Fiscalización, Alamos, Esmeralda) y Ubaté</t>
  </si>
  <si>
    <t>CONSORCIO KIOS</t>
  </si>
  <si>
    <t>ANM-783-2024</t>
  </si>
  <si>
    <t>ORDEN DE COMPRA 138417</t>
  </si>
  <si>
    <t>https://www.colombiacompra.gov.co/tienda-virtual-del-estado-colombiano/ordenes-compra/138417</t>
  </si>
  <si>
    <t>“Adquirir los créditos Microsoft Azure y el soporte técnico para garantizar el correcto funcionamiento de los proyectos e iniciativas de TI implementados en nube pública para uso de la ANM</t>
  </si>
  <si>
    <t>CONTROLES EMPRESARIALES SAS</t>
  </si>
  <si>
    <t>ANM-789-2024</t>
  </si>
  <si>
    <t>https://community.secop.gov.co/Public/Tendering/OpportunityDetail/Index?noticeUID=CO1.NTC.7249311&amp;isFromPublicArea=True&amp;isModal=False</t>
  </si>
  <si>
    <t>ARRENDAR UN BIEN INMUEBLE PARA LA SEDE TEMPORAL DE ESTACIÓN DE SEGURIDAD Y SALVAMENTO MINERO DEL MUNICIPIO DE AMAGA</t>
  </si>
  <si>
    <t xml:space="preserve">ARRENDAMIENTO </t>
  </si>
  <si>
    <t>Amagá</t>
  </si>
  <si>
    <t xml:space="preserve">TERMINADO </t>
  </si>
  <si>
    <t>JANET MARIA ZAPATA CAÑAS</t>
  </si>
  <si>
    <t>CÉDULA DE CIUDADANIA</t>
  </si>
  <si>
    <t>SGR-001-2024</t>
  </si>
  <si>
    <t>https://community.secop.gov.co/Public/Tendering/OpportunityDetail/Index?noticeUID=CO1.NTC.5382472&amp;isFromPublicArea=True&amp;isModal=False</t>
  </si>
  <si>
    <t>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</si>
  <si>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PROFESIONAL</t>
  </si>
  <si>
    <t>Bogotá D.C.</t>
  </si>
  <si>
    <t>OAJ</t>
  </si>
  <si>
    <t>MEDELLIN &amp; DURAN ABOGADOS, SAS</t>
  </si>
  <si>
    <t>SGR-002-2024</t>
  </si>
  <si>
    <t>https://community.secop.gov.co/Public/Tendering/OpportunityDetail/Index?noticeUID=CO1.NTC.5450455&amp;isFromPublicArea=True&amp;isModal=False</t>
  </si>
  <si>
    <t>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t>
  </si>
  <si>
    <t>Medellín</t>
  </si>
  <si>
    <t>VSCSM</t>
  </si>
  <si>
    <t xml:space="preserve">YAMID ALEJANDRO CANO OLAYA </t>
  </si>
  <si>
    <t>Otro sí No.1 Adición y Prórroga. Adición por valor de 15,516,068 y prórroga hasta el 17 de mayo de 2025</t>
  </si>
  <si>
    <t>SGR-004-2024</t>
  </si>
  <si>
    <t>https://community.secop.gov.co/Public/Tendering/OpportunityDetail/Index?noticeUID=CO1.NTC.5451040&amp;isFromPublicArea=True&amp;isModal=False</t>
  </si>
  <si>
    <t>PSP para orientar, gestionar y acompañar las actividades asociadas a la implementación, operación, administración,
mantenimiento y optimización del centro de monitoreo de control a la producción, incluido el apoyo estratégico en la
puesta en marcha de las estrategias de analítica y gobierno de datos, en el marco de la fiscalización minera, desde el
enfoque que reglamenta la PGD y el MAE.</t>
  </si>
  <si>
    <t>JORGE FERNEY ASTUDILLO REYES</t>
  </si>
  <si>
    <t>Otro sí No.1 Adición y Prórroga. Adición por valor de 40,000,000 y prórroga hasta el 17 de mayo de 2025</t>
  </si>
  <si>
    <t>SGR-005-2024</t>
  </si>
  <si>
    <t>https://community.secop.gov.co/Public/Tendering/OpportunityDetail/Index?noticeUID=CO1.NTC.5469074&amp;isFromPublicArea=True&amp;isModal=False</t>
  </si>
  <si>
    <t>Prestar servicios profesionales para asesorar a la OAJ en asuntos de derecho administrativo y contratación estatal, así
como el acompañamiento jurídico a la Presidencia de la ANM en temas inherentes a la fiscalización minera</t>
  </si>
  <si>
    <t xml:space="preserve">MARTHA JULIANA MARTÍNEZ BERMEO </t>
  </si>
  <si>
    <t>Otro sí No.1 Adición y Prórroga. Adición por valor de 90,666,667 y prórroga hasta el 23 de junio de 2025</t>
  </si>
  <si>
    <t>SGR-007-2024</t>
  </si>
  <si>
    <t>https://community.secop.gov.co/Public/Tendering/OpportunityDetail/Index?noticeUID=CO1.NTC.5588508&amp;isFromPublicArea=True&amp;isModal=False</t>
  </si>
  <si>
    <t xml:space="preserve">PSP a la VSCSM, para desarrollar actividades inherentes al proceso de fiscalización minera, tales como la evaluación
documental de expedientes, realización de inspecciones de campo y elaboración y revisión de conceptos técnicos, de
cara al cumplimiento de metas. </t>
  </si>
  <si>
    <t>Cali</t>
  </si>
  <si>
    <t>JORGE MIGUEL GUTIERREZ ESPINEL</t>
  </si>
  <si>
    <t>Otro sí No.1 Adición y Prórroga. Adición por valor de 28451564 y prórroga hasta el 07 de junio de 2025</t>
  </si>
  <si>
    <t>SGR-008-2024</t>
  </si>
  <si>
    <t>https://community.secop.gov.co/Public/Tendering/OpportunityDetail/Index?noticeUID=CO1.NTC.5674246&amp;isFromPublicArea=True&amp;isModal=False</t>
  </si>
  <si>
    <t>PS de apoyo a la gestión a la VSCSM, en actividades inherentes al proceso de fiscalización minera, como es la verificación de la integridad del expediente minero digital, con el fin de garantizar a los usuarios la disponibilidad y acceso de la información, así como el apoyo con el seguimiento a indicadores, aprobación de procedimientos y seguimiento a no conformidades</t>
  </si>
  <si>
    <t>APOYO A LA GESTIÓN</t>
  </si>
  <si>
    <t>ERICA TATIANA ROBAYO PINILLA</t>
  </si>
  <si>
    <t>Otro sí No.1 Adición y Prórroga. Adición por valor de 16830440 y prórroga hasta el 21 de junio de 2025</t>
  </si>
  <si>
    <t>SGR-011-2024</t>
  </si>
  <si>
    <t>https://community.secop.gov.co/Public/Tendering/OpportunityDetail/Index?noticeUID=CO1.NTC.5888331&amp;isFromPublicArea=True&amp;isModal=False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</si>
  <si>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</si>
  <si>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KATHERINE ORCASITA IMBRETH </t>
  </si>
  <si>
    <t>Otro sí No.1 Adición y Prórroga. Adición por valor de 7772967 y prórroga hasta el 01 de mayo de 2025</t>
  </si>
  <si>
    <t>SGR-012-2024</t>
  </si>
  <si>
    <t>https://community.secop.gov.co/Public/Tendering/OpportunityDetail/Index?noticeUID=CO1.NTC.5888804&amp;isFromPublicArea=True&amp;isModal=False</t>
  </si>
  <si>
    <t xml:space="preserve">CARLOS ANDRES GUISAO MIRA </t>
  </si>
  <si>
    <t>SGR-013-2024</t>
  </si>
  <si>
    <t>https://community.secop.gov.co/Public/Tendering/OpportunityDetail/Index?noticeUID=CO1.NTC.5894923&amp;isFromPublicArea=True&amp;isModal=False</t>
  </si>
  <si>
    <t>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</si>
  <si>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ESTEFANIA VILLADA MARIN</t>
  </si>
  <si>
    <t>Otro sí No.1 Adición y Prórroga. Adición por valor de 7758034 y prórroga hasta el 25 de mayo de 2025</t>
  </si>
  <si>
    <t>SGR-014-2024</t>
  </si>
  <si>
    <t>https://community.secop.gov.co/Public/Tendering/OpportunityDetail/Index?noticeUID=CO1.NTC.5888850&amp;isFromPublicArea=True&amp;isModal=False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</si>
  <si>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</si>
  <si>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VALENTINA ORREGO URIBE </t>
  </si>
  <si>
    <t>Otro sí No.1 Adición y Prórroga. Adición por valor de 4456405 y prórroga hasta el 01 de mayo de 2025</t>
  </si>
  <si>
    <t>SGR-015-2024</t>
  </si>
  <si>
    <t>https://community.secop.gov.co/Public/Tendering/OpportunityDetail/Index?noticeUID=CO1.NTC.5889069&amp;isFromPublicArea=True&amp;isModal=False</t>
  </si>
  <si>
    <t xml:space="preserve">PSP a la VSCSM para el desarrollo de la función de fiscalización minera, en actividades jurídicas de atención y respuesta a peticiones, quejas, reclamos, así como la evaluación documental de expedientes mineros. 630061623
</t>
  </si>
  <si>
    <t>MAURICIO CASTAÑO RAMIREZ</t>
  </si>
  <si>
    <t>SGR-016-2024</t>
  </si>
  <si>
    <t>https://community.secop.gov.co/Public/Tendering/OpportunityDetail/Index?noticeUID=CO1.NTC.5889096&amp;isFromPublicArea=True&amp;isModal=False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</si>
  <si>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</si>
  <si>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HERICA CRISTINA ALVAREZ TORO </t>
  </si>
  <si>
    <t>Otro sí No.1 Adición y Prórroga. Adición por valor de 8912810 y prórroga hasta el 31 de mayo de 2025</t>
  </si>
  <si>
    <t>SGR-017-2024</t>
  </si>
  <si>
    <t>https://community.secop.gov.co/Public/Tendering/OpportunityDetail/Index?noticeUID=CO1.NTC.5891180&amp;isFromPublicArea=True&amp;isModal=False</t>
  </si>
  <si>
    <t>YINETH DAYANA CARDONA OCHOA</t>
  </si>
  <si>
    <t>Otro sí No.1 Adición y Prórroga. Adición por valor de 4456405 y prórroga hasta el 04 de mayo de 2025</t>
  </si>
  <si>
    <t>SGR-018-2024</t>
  </si>
  <si>
    <t>https://community.secop.gov.co/Public/Tendering/OpportunityDetail/Index?noticeUID=CO1.NTC.5899398&amp;isFromPublicArea=True&amp;isModal=False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</si>
  <si>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</si>
  <si>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CAMILO ALEJANDRO GÓMEZ USUGA </t>
  </si>
  <si>
    <t>SGR-019-2024</t>
  </si>
  <si>
    <t xml:space="preserve"> 630014623 -
630014823</t>
  </si>
  <si>
    <t>https://community.secop.gov.co/Public/Tendering/OpportunityDetail/Index?noticeUID=CO1.NTC.5847222&amp;isFromPublicArea=True&amp;isModal=False</t>
  </si>
  <si>
    <t>“Renovación de la suscripción al servicio de soporte, mantenimiento
y actualización para las licencias del software SURPAC instalados en la ANM.</t>
  </si>
  <si>
    <t xml:space="preserve">DASSAULT SYSTEMES COLOMBIA S.A.S </t>
  </si>
  <si>
    <t>Terminación bilateral "SEGUNDA. - LIQUIDACIÓN: La presente terminación no genera liquidación ni ningún tipo de pago por parte de la ANM al contratista, puesto que, como se dijo, el contrato no fue perfeccionado por parte de DASSAULT SYSTEMES COLOMBIA SAS."</t>
  </si>
  <si>
    <t>SGR-020-2024</t>
  </si>
  <si>
    <t xml:space="preserve">https://community.secop.gov.co/Public/Tendering/OpportunityDetail/Index?noticeUID=CO1.NTC.5849241&amp;isFromPublicArea=True&amp;isModal=False </t>
  </si>
  <si>
    <t xml:space="preserve">Renovar la suscripción anual a la publicación del índice bci7 de THE BALTIC EXCHANGE LTD,
información necesaria para la verificación de regalías de los proyectos de interés nacional, enel marco de la fiscalización minera. </t>
  </si>
  <si>
    <t>THE BALTIC EXCHANGE LTD</t>
  </si>
  <si>
    <t>SGR-022-2024</t>
  </si>
  <si>
    <t>https://community.secop.gov.co/Public/Tendering/OpportunityDetail/Index?noticeUID=CO1.NTC.5881170&amp;isFromPublicArea=True&amp;isModal=False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</si>
  <si>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</si>
  <si>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JOHANA ALEJANDRA SIERRA MORENO </t>
  </si>
  <si>
    <t>Otro sí No.1 Adición y Prórroga. Adición por valor de 15545934 y prórroga hasta el 31 de mayo de 2025</t>
  </si>
  <si>
    <t>SGR-023-2024</t>
  </si>
  <si>
    <t>https://community.secop.gov.co/Public/Tendering/OpportunityDetail/Index?noticeUID=CO1.NTC.5881715&amp;isFromPublicArea=True&amp;isModal=False</t>
  </si>
  <si>
    <t>Cartagena</t>
  </si>
  <si>
    <t xml:space="preserve">ALEJANDRA MARIA RAMOS ELJACH </t>
  </si>
  <si>
    <t>SGR-024-2024</t>
  </si>
  <si>
    <t>https://community.secop.gov.co/Public/Tendering/OpportunityDetail/Index?noticeUID=CO1.NTC.5882015&amp;isFromPublicArea=True&amp;isModal=False</t>
  </si>
  <si>
    <t xml:space="preserve">MORE VALEYIRIN CAMARGO PINEDA </t>
  </si>
  <si>
    <t>Otro sí No.1 Adición y Prórroga. Adición por valor de 8912810 y prórroga hasta el 25 de mayo de 2025</t>
  </si>
  <si>
    <t>SGR-025-2024</t>
  </si>
  <si>
    <t>https://community.secop.gov.co/Public/Tendering/OpportunityDetail/Index?noticeUID=CO1.NTC.5885814&amp;isFromPublicArea=True&amp;isModal=False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</si>
  <si>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630066023
</t>
  </si>
  <si>
    <t>EALIANIS MARCELA  MURILLO NIETO</t>
  </si>
  <si>
    <t>SGR-026-2024</t>
  </si>
  <si>
    <t>https://community.secop.gov.co/Public/Tendering/OpportunityDetail/Index?noticeUID=CO1.NTC.5897381&amp;isFromPublicArea=True&amp;isModal=False</t>
  </si>
  <si>
    <t>Manizales</t>
  </si>
  <si>
    <t>CARLOS EDUARDO SERNA LOPEZ</t>
  </si>
  <si>
    <t>SGR-027-2024</t>
  </si>
  <si>
    <t>https://community.secop.gov.co/Public/Tendering/OpportunityDetail/Index?noticeUID=CO1.NTC.5883510&amp;isFromPublicArea=True&amp;isModal=False</t>
  </si>
  <si>
    <t>PSP a la VSCSM, en actividades necesarias para el desarrollo de la función de fiscalización minera, como es la unificación de lineamientos técnicos de calidad y oportunidad en los procedimientos y formatos, así como el apoyo con los demás temas transversales que surjan en el marco del proceso de fiscalización</t>
  </si>
  <si>
    <t>JUAN CARLOS ALCALA RAMIREZ</t>
  </si>
  <si>
    <t>Otro sí No.1 Adición y Prórroga. Adición por valor de 19392698 y prórroga hasta el 31 de mayo de 2025</t>
  </si>
  <si>
    <t>SGR-028-2024</t>
  </si>
  <si>
    <t>https://community.secop.gov.co/Public/Tendering/OpportunityDetail/Index?noticeUID=CO1.NTC.5895026&amp;isFromPublicArea=True&amp;isModal=False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</si>
  <si>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</si>
  <si>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ALBA ISABEL GALLEGO MONTOYA </t>
  </si>
  <si>
    <t>SGR-029-2024</t>
  </si>
  <si>
    <t>https://community.secop.gov.co/Public/Tendering/OpportunityDetail/Index?noticeUID=CO1.NTC.5895304&amp;isFromPublicArea=True&amp;isModal=False</t>
  </si>
  <si>
    <t xml:space="preserve">NICOLAS ALEJANDRO ARANGO GARCIA </t>
  </si>
  <si>
    <t>SGR-030-2024</t>
  </si>
  <si>
    <t>https://community.secop.gov.co/Public/Tendering/ContractNoticePhases/View?PPI=CO1.PPI.30772911&amp;isFromPublicArea=True&amp;isModal=False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</si>
  <si>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630065123
</t>
  </si>
  <si>
    <t xml:space="preserve">DANIELA MARIN MONSALVE </t>
  </si>
  <si>
    <t>Otro sí No.1 Adición y Prórroga. Adición por valor de 6048974 y prórroga hasta el 25 de mayo de 2025</t>
  </si>
  <si>
    <t>SGR-031-2024</t>
  </si>
  <si>
    <t>https://community.secop.gov.co/Public/Tendering/OpportunityDetail/Index?noticeUID=CO1.NTC.5895149&amp;isFromPublicArea=True&amp;isModal=False</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</si>
  <si>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</si>
  <si>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PAULA CATALINA MALDONADO HURTADO </t>
  </si>
  <si>
    <t>Otro sí No.1 Adición y Prórroga. Adición por valor de 8634282 y prórroga hasta el 31 de mayo de 2025</t>
  </si>
  <si>
    <t>SGR-032-2024</t>
  </si>
  <si>
    <t>https://community.secop.gov.co/Public/Tendering/OpportunityDetail/Index?noticeUID=CO1.NTC.5894740&amp;isFromPublicArea=True&amp;isModal=False</t>
  </si>
  <si>
    <t xml:space="preserve">ZINZI MELISSA CUESTA ROMAÑA </t>
  </si>
  <si>
    <t>SGR-033-2024</t>
  </si>
  <si>
    <t>https://community.secop.gov.co/Public/Tendering/OpportunityDetail/Index?noticeUID=CO1.NTC.5891505&amp;isFromPublicArea=True&amp;isModal=False</t>
  </si>
  <si>
    <t>PSP a la VSCSM en actividades necesarias para el desarrollo de la función de fiscalización minera como es la consolidación de reportes, indicadores de gestión, informes de avance y demás tareas operativas</t>
  </si>
  <si>
    <t xml:space="preserve">FREDY GIOVANNY RODRIGUEZ AGATON </t>
  </si>
  <si>
    <t>Otro sí No.1 Adición y Prórroga. Adición por valor de 14206400 y prórroga hasta el 25 de mayo de 2025</t>
  </si>
  <si>
    <t>SGR-034-2024</t>
  </si>
  <si>
    <t>https://community.secop.gov.co/Public/Tendering/OpportunityDetail/Index?noticeUID=CO1.NTC.5891524&amp;isFromPublicArea=True&amp;isModal=False</t>
  </si>
  <si>
    <t xml:space="preserve">JESUS FELIPE TORRES LUNA </t>
  </si>
  <si>
    <t>SGR-035-2024</t>
  </si>
  <si>
    <t>https://community.secop.gov.co/Public/Tendering/OpportunityDetail/Index?noticeUID=CO1.NTC.5891460&amp;isFromPublicArea=True&amp;isModal=False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</si>
  <si>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630064823</t>
  </si>
  <si>
    <t xml:space="preserve">ARLEIDY ENITH FERRER CASAS </t>
  </si>
  <si>
    <t>Otro sí No.1 Adición y Prórroga. Adición por valor de 6048974 y prórroga hasta el 31 de mayo de 2025</t>
  </si>
  <si>
    <t>SGR-036-2024</t>
  </si>
  <si>
    <t>https://community.secop.gov.co/Public/Tendering/OpportunityDetail/Index?noticeUID=CO1.NTC.5891561&amp;isFromPublicArea=True&amp;isModal=False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</si>
  <si>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</si>
  <si>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 xml:space="preserve">NATALIA GONZALEZ GARCIA </t>
  </si>
  <si>
    <t>Otro sí No.1 Adición y Prórroga. Adición por valor de 3024487 y prórroga hasta el 01 de mayo de 2025</t>
  </si>
  <si>
    <t>SGR-037-2024</t>
  </si>
  <si>
    <t>https://community.secop.gov.co/Public/Tendering/OpportunityDetail/Index?noticeUID=CO1.NTC.5891587&amp;isFromPublicArea=True&amp;isModal=False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</si>
  <si>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</si>
  <si>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Nobsa</t>
  </si>
  <si>
    <t xml:space="preserve">ANDREA TERESA ORTIZ VELANDIA </t>
  </si>
  <si>
    <t>SGR-038-2024</t>
  </si>
  <si>
    <t>https://community.secop.gov.co/Public/Tendering/OpportunityDetail/Index?noticeUID=CO1.NTC.5891908&amp;isFromPublicArea=True&amp;isModal=False</t>
  </si>
  <si>
    <t>RICARDO CALDERON DIAZ</t>
  </si>
  <si>
    <t>SGR-039-2024</t>
  </si>
  <si>
    <t>630062323_x000D_</t>
  </si>
  <si>
    <t>https://community.secop.gov.co/Public/Tendering/OpportunityDetail/Index?noticeUID=CO1.NTC.5891759&amp;isFromPublicArea=True&amp;isModal=False</t>
  </si>
  <si>
    <t>HERNAN DARIO MARIN GOMEZ</t>
  </si>
  <si>
    <t>SGR-040-2024</t>
  </si>
  <si>
    <t xml:space="preserve">https://community.secop.gov.co/Public/Tendering/OpportunityDetail/Index?noticeUID=CO1.NTC.5891767&amp;isFromPublicArea=True&amp;isModal=False </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</si>
  <si>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630062523</t>
  </si>
  <si>
    <t>MICHAEL ARTURO ARAUJO MORAN</t>
  </si>
  <si>
    <t>SGR-041-2024</t>
  </si>
  <si>
    <t>https://community.secop.gov.co/Public/Tendering/OpportunityDetail/Index?noticeUID=CO1.NTC.5894878&amp;isFromPublicArea=True&amp;isModal=False</t>
  </si>
  <si>
    <t>JULIAN ANDRES MOLANO RAMIREZ</t>
  </si>
  <si>
    <t>SGR-042-2024</t>
  </si>
  <si>
    <t>630062723_x000D_</t>
  </si>
  <si>
    <t>https://community.secop.gov.co/Public/Tendering/OpportunityDetail/Index?noticeUID=CO1.NTC.5895205&amp;isFromPublicArea=True&amp;isModal=False</t>
  </si>
  <si>
    <t>DIANA CRISTINA SIERRA NONTIEN</t>
  </si>
  <si>
    <t>SGR-043-2024</t>
  </si>
  <si>
    <t>https://community.secop.gov.co/Public/Tendering/OpportunityDetail/Index?noticeUID=CO1.NTC.5896241&amp;isFromPublicArea=True&amp;isModal=False</t>
  </si>
  <si>
    <t>MARIBEL RESTREPO DUQUE</t>
  </si>
  <si>
    <t>SGR-044-2024</t>
  </si>
  <si>
    <t>630063223_x000D_</t>
  </si>
  <si>
    <t>https://community.secop.gov.co/Public/Tendering/OpportunityDetail/Index?noticeUID=CO1.NTC.5895129&amp;isFromPublicArea=True&amp;isModal=False</t>
  </si>
  <si>
    <t>PSP a la VSCSM para el desarrollo de la función de fiscalización minera, en actividades de evaluación documental de expedientes, la elaboración o consolidación de conceptos técnicos e inspecciones de campo.</t>
  </si>
  <si>
    <t>MARÍA CAMILA MORALES RINCÓN</t>
  </si>
  <si>
    <t>SGR-045-2024</t>
  </si>
  <si>
    <t>https://community.secop.gov.co/Public/Tendering/OpportunityDetail/Index?noticeUID=CO1.NTC.5896049&amp;isFromPublicArea=True&amp;isModal=False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</si>
  <si>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630062823</t>
  </si>
  <si>
    <t>DIANA PATRICIA QUIROZ LOMBANA</t>
  </si>
  <si>
    <t>Otro sí No.1 Adición y Prórroga. Adición por valor de 7772967 y prórroga hasta el 03 de mayo de 2025</t>
  </si>
  <si>
    <t>SGR-046-2024</t>
  </si>
  <si>
    <t>https://community.secop.gov.co/Public/Tendering/OpportunityDetail/Index?noticeUID=CO1.NTC.5897104&amp;isFromPublicArea=True&amp;isModal=False</t>
  </si>
  <si>
    <t>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</si>
  <si>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MARY ISABEL RIOS CALDERON</t>
  </si>
  <si>
    <t>Otro sí No.1 Adición y Prórroga. Adición por valor de 11003358 y prórroga hasta el 31 de mayo de 2025</t>
  </si>
  <si>
    <t>SGR-047-2024</t>
  </si>
  <si>
    <t>630054723_x000D_</t>
  </si>
  <si>
    <t>https://community.secop.gov.co/Public/Tendering/OpportunityDetail/Index?noticeUID=CO1.NTC.5891686&amp;isFromPublicArea=True&amp;isModal=False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</si>
  <si>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</si>
  <si>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LUISA FERNANDA MORENO LOMBANA</t>
  </si>
  <si>
    <t>Otro sí No.1 Adición y Prórroga. Adición por valor de 19392698 y prórroga hasta el 25 de mayo de 2025</t>
  </si>
  <si>
    <t>SGR-048-2024</t>
  </si>
  <si>
    <t>https://community.secop.gov.co/Public/Tendering/OpportunityDetail/Index?noticeUID=CO1.NTC.5892005&amp;isFromPublicArea=True&amp;isModal=False</t>
  </si>
  <si>
    <t>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</si>
  <si>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JOSE IGNACIO PATRON CARABALLO</t>
  </si>
  <si>
    <t>Otro sí No.1 Adición y Prórroga. Adición por valor de 13412180 y prórroga hasta el 01 de mayo de 2025</t>
  </si>
  <si>
    <t>SGR-049-2024</t>
  </si>
  <si>
    <t>https://community.secop.gov.co/Public/Tendering/OpportunityDetail/Index?noticeUID=CO1.NTC.5918054&amp;isFromPublicArea=True&amp;isModal=False</t>
  </si>
  <si>
    <t>LAURA LUCIA CASTRO HERNANDEZ</t>
  </si>
  <si>
    <t>Otro sí No.1 Adición y Prórroga. Adición por valor de 7772967 y prórroga hasta el 04 de mayo de 2025</t>
  </si>
  <si>
    <t>SGR-050-2024</t>
  </si>
  <si>
    <t>https://community.secop.gov.co/Public/Tendering/OpportunityDetail/Index?noticeUID=CO1.NTC.5903789&amp;isFromPublicArea=True&amp;isModal=False</t>
  </si>
  <si>
    <t>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 630066923</t>
  </si>
  <si>
    <t>MONICA MARIA VERGARA ARIAS</t>
  </si>
  <si>
    <t>SGR-051-2024</t>
  </si>
  <si>
    <t>https://community.secop.gov.co/Public/Tendering/OpportunityDetail/Index?noticeUID=CO1.NTC.5898251&amp;isFromPublicArea=True&amp;isModal=False</t>
  </si>
  <si>
    <t>PSP a la VSCSM para el desarrollo de la función de fiscalización minera, en actividades de evaluación documental de expedientes, la elaboración o consolidación de conceptos técnicos e inspecciones de campo</t>
  </si>
  <si>
    <t>LIZ JANETH CAÑAS LÓPEZ</t>
  </si>
  <si>
    <t>SGR-052-2024</t>
  </si>
  <si>
    <t>https://community.secop.gov.co/Public/Tendering/OpportunityDetail/Index?noticeUID=CO1.NTC.5923630&amp;isFromPublicArea=True&amp;isModal=False</t>
  </si>
  <si>
    <t>JHON ESTUARD ESTUPIÑAN RODRIGUEZ</t>
  </si>
  <si>
    <t>Otro sí No.1 Terminación anticipada.PRIMERA. - TERMINACIÓN: Las Partes acuerdan dar por terminado del Contrato de Prestación de Servicios profesionales SGR-621-2023, a partir del 01 de JULIO de 2024</t>
  </si>
  <si>
    <t>SGR-053-2024</t>
  </si>
  <si>
    <t>https://community.secop.gov.co/Public/Tendering/OpportunityDetail/Index?noticeUID=CO1.NTC.5905621&amp;isFromPublicArea=True&amp;isModal=False</t>
  </si>
  <si>
    <t>SEBASTIAN CEBALLOS VEGA</t>
  </si>
  <si>
    <t>Otro sí No.1 Adición y Prórroga. Adición por valor de 7772967 y prórroga hasta el 16 de junio de 2025</t>
  </si>
  <si>
    <t>SGR-054-2024</t>
  </si>
  <si>
    <t>630055123_x000D_</t>
  </si>
  <si>
    <t>https://community.secop.gov.co/Public/Tendering/OpportunityDetail/Index?noticeUID=CO1.NTC.5911872&amp;isFromPublicArea=True&amp;isModal=False</t>
  </si>
  <si>
    <t>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</si>
  <si>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RAFAEL EDUARDO GARCIA MOLANO</t>
  </si>
  <si>
    <t>Otro sí No.1 Adición y Prórroga. Adición por valor de 9696349 y prórroga hasta el 02 de mayo de 2025</t>
  </si>
  <si>
    <t>SGR-056-2024</t>
  </si>
  <si>
    <t>https://community.secop.gov.co/Public/Tendering/OpportunityDetail/Index?noticeUID=CO1.NTC.5931577&amp;isFromPublicArea=True&amp;isModal=False</t>
  </si>
  <si>
    <t>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</si>
  <si>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ANGELA MARIA SANTOFIMIO ORTIZ</t>
  </si>
  <si>
    <t>Otro sí No.1 Adición y Prórroga. Adición por valor de 7772967 y prórroga hasta el 09 de mayo de 2025</t>
  </si>
  <si>
    <t>SGR-057-2024</t>
  </si>
  <si>
    <t>https://community.secop.gov.co/Public/Tendering/OpportunityDetail/Index?noticeUID=CO1.NTC.5898955&amp;isFromPublicArea=True&amp;isModal=False</t>
  </si>
  <si>
    <t xml:space="preserve">ANDRES FELIPE LONDOÑO PULGARIN </t>
  </si>
  <si>
    <t>Otro sí No.1 Adición y Prórroga. Adición por valor de 7772967 y prórroga hasta el 02 de mayo de 2025</t>
  </si>
  <si>
    <t>SGR-058-2024</t>
  </si>
  <si>
    <t>https://community.secop.gov.co/Public/Tendering/OpportunityDetail/Index?noticeUID=CO1.NTC.5921888&amp;isFromPublicArea=True&amp;isModal=False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</si>
  <si>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</si>
  <si>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LINA MARIA CARVAJAL OSPINA  </t>
  </si>
  <si>
    <t>SGR-059-2024</t>
  </si>
  <si>
    <t>https://community.secop.gov.co/Public/Tendering/OpportunityDetail/Index?noticeUID=CO1.NTC.5900016&amp;isFromPublicArea=True&amp;isModal=False</t>
  </si>
  <si>
    <t>LUIS RAFAEL PARODY PONTON</t>
  </si>
  <si>
    <t>SGR-060-2024</t>
  </si>
  <si>
    <t>https://community.secop.gov.co/Public/Tendering/OpportunityDetail/Index?noticeUID=CO1.NTC.5900041&amp;isFromPublicArea=True&amp;isModal=False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</si>
  <si>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630063923
</t>
  </si>
  <si>
    <t>IBETH TATIANA RUA MEJIA</t>
  </si>
  <si>
    <t>SGR-061-2024</t>
  </si>
  <si>
    <t>https://community.secop.gov.co/Public/Tendering/OpportunityDetail/Index?noticeUID=CO1.NTC.5899998&amp;isFromPublicArea=True&amp;isModal=False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</si>
  <si>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</si>
  <si>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VALENTINA ZAPATA GIRALDO</t>
  </si>
  <si>
    <t>SGR-062-2024</t>
  </si>
  <si>
    <t>https://community.secop.gov.co/Public/Tendering/OpportunityDetail/Index?noticeUID=CO1.NTC.5922753&amp;isFromPublicArea=True&amp;isModal=False</t>
  </si>
  <si>
    <t>SILVANA ROCIO FARELO PANESSO</t>
  </si>
  <si>
    <t>Otro sí No.1 Adición y Prórroga. Adición por valor de 7772967 y prórroga hasta el 08 de mayo de 2025</t>
  </si>
  <si>
    <t>SGR-063-2024</t>
  </si>
  <si>
    <t>https://community.secop.gov.co/Public/Tendering/OpportunityDetail/Index?noticeUID=CO1.NTC.5901507&amp;isFromPublicArea=True&amp;isModal=False</t>
  </si>
  <si>
    <t>ALEJANDRO CARDONA RESTREPO</t>
  </si>
  <si>
    <t>SGR-064-2024</t>
  </si>
  <si>
    <t>630063123_x000D_</t>
  </si>
  <si>
    <t>https://community.secop.gov.co/Public/Tendering/OpportunityDetail/Index?noticeUID=CO1.NTC.5901022&amp;isFromPublicArea=True&amp;isModal=False</t>
  </si>
  <si>
    <t>NATALIA RESTREPO GONZALEZ</t>
  </si>
  <si>
    <t>Otro sí No.1 Adición y Prórroga. Adición por valor de 4456405 y prórroga hasta el 10 de mayo de 2025</t>
  </si>
  <si>
    <t>SGR-065-2024</t>
  </si>
  <si>
    <t>https://community.secop.gov.co/Public/Tendering/ContractNoticePhases/View?PPI=CO1.PPI.30797634&amp;isFromPublicArea=True&amp;isModal=False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</si>
  <si>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630060823
</t>
  </si>
  <si>
    <t>ADRIANA ELIZABETH OSPINA OTALORA</t>
  </si>
  <si>
    <t>SGR-066-2024</t>
  </si>
  <si>
    <t>https://community.secop.gov.co/Public/Tendering/OpportunityDetail/Index?noticeUID=CO1.NTC.5924960&amp;isFromPublicArea=True&amp;isModal=False</t>
  </si>
  <si>
    <t xml:space="preserve">DANIEL RODRIGUEZ ARANGO </t>
  </si>
  <si>
    <t>Otro sí No.1 Adición y Prórroga. Adición por valor de 4456405 y prórroga hasta el 14 de mayo de 2025</t>
  </si>
  <si>
    <t>SGR-067-2024</t>
  </si>
  <si>
    <t>https://community.secop.gov.co/Public/Tendering/OpportunityDetail/Index?noticeUID=CO1.NTC.5931934&amp;isFromPublicArea=True&amp;isModal=False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</si>
  <si>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</si>
  <si>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LAURA MELISSA BERRIO GOMEZ</t>
  </si>
  <si>
    <t>SGR-068-2024</t>
  </si>
  <si>
    <t>https://community.secop.gov.co/Public/Tendering/OpportunityDetail/Index?noticeUID=CO1.NTC.5931398&amp;isFromPublicArea=True&amp;isModal=False</t>
  </si>
  <si>
    <t>Prestar servicios profesionales al GRCE en el marco de la fiscalización minera, para apoyar desde el componente jurídico la elaboración de conceptos, seguimiento a trámites, atención y respuestas a PQRS</t>
  </si>
  <si>
    <t xml:space="preserve">NATALIA DURAN ANGULO </t>
  </si>
  <si>
    <t>Otro sí No.1 cesión a BRAYAN LEANDRO GARCIA LOPEZ, identificado con cedula de ciudadanía No. 1108207411 a partir del 01 de febrero de 2025 Otro sí No.2 Adición y Prórroga. Adición por valor de 5501679 y prórroga hasta el 09 de mayo de 2025</t>
  </si>
  <si>
    <t>SGR-069-2024</t>
  </si>
  <si>
    <t>https://community.secop.gov.co/Public/Tendering/OpportunityDetail/Index?noticeUID=CO1.NTC.5937404&amp;isFromPublicArea=True&amp;isModal=False</t>
  </si>
  <si>
    <t>JESUS OLIVER ZULUAGA GOMEZ</t>
  </si>
  <si>
    <t>Otro sí No.1 Adición y Prórroga. Adición por valor de 7772967 y prórroga hasta el 10 de mayo de 2025</t>
  </si>
  <si>
    <t>SGR-071-2024</t>
  </si>
  <si>
    <t>https://community.secop.gov.co/Public/Tendering/OpportunityDetail/Index?noticeUID=CO1.NTC.5937814&amp;isFromPublicArea=True&amp;isModal=False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</si>
  <si>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</si>
  <si>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PIEDAD SOFIA RUIZ RUA</t>
  </si>
  <si>
    <t>Otro sí No.1 Adición y Prórroga. Adición por valor de 7772967 y prórroga hasta el 11 de mayo de 2025</t>
  </si>
  <si>
    <t>SGR-078-2024</t>
  </si>
  <si>
    <t>https://community.secop.gov.co/Public/Tendering/OpportunityDetail/Index?noticeUID=CO1.NTC.6071056&amp;isFromPublicArea=True&amp;isModal=False</t>
  </si>
  <si>
    <t>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</si>
  <si>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DANIEL JOSE PACHECO MONTES </t>
  </si>
  <si>
    <t>SGR-079-2024</t>
  </si>
  <si>
    <t>630067423_x000D_</t>
  </si>
  <si>
    <t>JUAN ESTEBAN SANCHEZ VALENCIA</t>
  </si>
  <si>
    <t>SGR-080-2024</t>
  </si>
  <si>
    <t>https://community.secop.gov.co/Public/Tendering/OpportunityDetail/Index?noticeUID=CO1.NTC.5943513&amp;isFromPublicArea=True&amp;isModal=False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</si>
  <si>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630064023
</t>
  </si>
  <si>
    <t>LUIS GABRIEL CORREA OCAMPO</t>
  </si>
  <si>
    <t>SGR-081-2024</t>
  </si>
  <si>
    <t>https://community.secop.gov.co/Public/Tendering/OpportunityDetail/Index?noticeUID=CO1.NTC.5950371&amp;isFromPublicArea=True&amp;isModal=False</t>
  </si>
  <si>
    <t>Prestar servicios profesionales especializados, para el análisis de datos de producción minera en su cadena de valor, generación de reportes e informes y demás actuaciones derivadas de la operación del CMCP, el proyecto de CP y Fiscalización minera</t>
  </si>
  <si>
    <t xml:space="preserve">JAIRO ALONSO CAJAMARCA FORERO </t>
  </si>
  <si>
    <t>SGR-082-2024</t>
  </si>
  <si>
    <t>https://community.secop.gov.co/Public/Tendering/OpportunityDetail/Index?noticeUID=CO1.NTC.5958732&amp;isFromPublicArea=True&amp;isModal=False</t>
  </si>
  <si>
    <t>Prestar servicios profesionales al GRCE para la revisión y trámite de solicitudes presentadas por comercializadores y explotadores mineros registrados en RUCOM y GENESIS en el marco de la fiscalización minera.</t>
  </si>
  <si>
    <t>CARLOS ARBEY CEDEÑO OSSO</t>
  </si>
  <si>
    <t>SGR-083-2024</t>
  </si>
  <si>
    <t>https://community.secop.gov.co/Public/Tendering/OpportunityDetail/Index?noticeUID=CO1.NTC.5958547&amp;isFromPublicArea=True&amp;isModal=False</t>
  </si>
  <si>
    <t>JUAN ALBERTO GUTIERREZ SILVA</t>
  </si>
  <si>
    <t>Otro sí No.1 Adición y Prórroga. Adición por valor de 4456405 y prórroga hasta el 15 de mayo de 2025</t>
  </si>
  <si>
    <t>SGR-084-2024</t>
  </si>
  <si>
    <t>https://community.secop.gov.co/Public/Tendering/OpportunityDetail/Index?noticeUID=CO1.NTC.5965024&amp;isFromPublicArea=True&amp;isModal=False</t>
  </si>
  <si>
    <t>PSP a la VSCSM en el proyecto de control a la producción, en la interpretación, análisis y aplicación de la información obtenida a través de sensores remotos e imágenes satelitales como como soporte de la fiscalización minera.</t>
  </si>
  <si>
    <t xml:space="preserve">JONATHAN SAID SANDOVAL LAGOS </t>
  </si>
  <si>
    <t>Otro sí No.1 Adición y Prórroga. Adición por valor de 38785396 y prórroga hasta el 02 de junio de 2025</t>
  </si>
  <si>
    <t>SGR-085-2024</t>
  </si>
  <si>
    <t>https://community.secop.gov.co/Public/Tendering/OpportunityDetail/Index?noticeUID=CO1.NTC.5966247&amp;isFromPublicArea=True&amp;isModal=False</t>
  </si>
  <si>
    <t>PSP a la VSCSM para el desarrollo de la función de fiscalización minera, en actividades de evaluación documental de
expedientes, la elaboración o consolidación de conceptos técnicos e inspecciones de campo. 630063323_x000D_</t>
  </si>
  <si>
    <t xml:space="preserve">GERALDINE AÑEZ PIEDRAHITA </t>
  </si>
  <si>
    <t>SGR-087-2024</t>
  </si>
  <si>
    <t>https://community.secop.gov.co/Public/Tendering/OpportunityDetail/Index?noticeUID=CO1.NTC.5987401&amp;isFromPublicArea=True&amp;isModal=False</t>
  </si>
  <si>
    <t>Valledupar</t>
  </si>
  <si>
    <t>EDUARD PRADO GALINDO</t>
  </si>
  <si>
    <t>Otro sí No.1 Adición y Prórroga. Adición por valor de 15545934 y prórroga hasta el 07 de mayo de 2025</t>
  </si>
  <si>
    <t>SGR-088-2024</t>
  </si>
  <si>
    <t>https://community.secop.gov.co/Public/Tendering/OpportunityDetail/Index?noticeUID=CO1.NTC.5960535&amp;isFromPublicArea=True&amp;isModal=False</t>
  </si>
  <si>
    <t xml:space="preserve">DIEGO ANDRES RODRIGUEZ BELTRAN </t>
  </si>
  <si>
    <t>SGR-089-2024</t>
  </si>
  <si>
    <t>630060323_x000D_</t>
  </si>
  <si>
    <t>https://community.secop.gov.co/Public/Tendering/OpportunityDetail/Index?noticeUID=CO1.NTC.5985108&amp;isFromPublicArea=True&amp;isModal=False</t>
  </si>
  <si>
    <t xml:space="preserve">KATHERYNE JOHANA RESTREPO GALVIS </t>
  </si>
  <si>
    <t>Otro sí No.1 Adición y Prórroga. Adición por valor de 7772967 y prórroga hasta el 22 de mayo de 2025</t>
  </si>
  <si>
    <t>SGR-090-2024</t>
  </si>
  <si>
    <t>https://community.secop.gov.co/Public/Tendering/OpportunityDetail/Index?noticeUID=CO1.NTC.5985258&amp;isFromPublicArea=True&amp;isModal=False</t>
  </si>
  <si>
    <t xml:space="preserve">PSP a la VSCSM para el desarrollo de la función de fiscalización minera, en actividades de evaluación documental de expedientes, la elaboración o consolidación de conceptos técnicos e inspecciones de campo. 630068323
</t>
  </si>
  <si>
    <t>PAOLA ANDREA PATRON MUÑOZ</t>
  </si>
  <si>
    <t>Otro sí No.1 Adición y Prórroga. Adición por valor de 4456405 y prórroga hasta el 21 de mayo de 2025</t>
  </si>
  <si>
    <t>SGR-091-2024</t>
  </si>
  <si>
    <t>https://community.secop.gov.co/Public/Tendering/OpportunityDetail/Index?noticeUID=CO1.NTC.5986956&amp;isFromPublicArea=True&amp;isModal=False</t>
  </si>
  <si>
    <t xml:space="preserve">ROSA INES DE LA ESPRIELLA BAYUELO </t>
  </si>
  <si>
    <t>Otro sí No.1 Adición y Prórroga. Adición por valor de 7772967 y prórroga hasta el 21 de mayo de 2025</t>
  </si>
  <si>
    <t>SGR-092-2024</t>
  </si>
  <si>
    <t>https://community.secop.gov.co/Public/Tendering/OpportunityDetail/Index?noticeUID=CO1.NTC.5994211&amp;isFromPublicArea=True&amp;isModal=False</t>
  </si>
  <si>
    <t>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</si>
  <si>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 xml:space="preserve">ADRIANA CAROLINA RIVERA BAEZ </t>
  </si>
  <si>
    <t>SGR-093-2024</t>
  </si>
  <si>
    <t>https://community.secop.gov.co/Public/Tendering/OpportunityDetail/Index?noticeUID=CO1.NTC.5980181&amp;isFromPublicArea=True&amp;isModal=False</t>
  </si>
  <si>
    <t>VANESA VELEZ PUERTA</t>
  </si>
  <si>
    <t>SGR-094-2024</t>
  </si>
  <si>
    <t>630062423_x000D_</t>
  </si>
  <si>
    <t>https://community.secop.gov.co/Public/Tendering/OpportunityDetail/Index?noticeUID=CO1.NTC.5985332&amp;isFromPublicArea=True&amp;isModal=False</t>
  </si>
  <si>
    <t>ZAMIR FABIAN CAICEDO MARQUEZ</t>
  </si>
  <si>
    <t>Otro sí No.1 Adición y Prórroga. Adición por valor de 7772967 y prórroga hasta el 23 de mayo de 2025</t>
  </si>
  <si>
    <t>SGR-095-2024</t>
  </si>
  <si>
    <t>https://community.secop.gov.co/Public/Tendering/OpportunityDetail/Index?noticeUID=CO1.NTC.5999800&amp;isFromPublicArea=True&amp;isModal=False</t>
  </si>
  <si>
    <t>MANUELA CASTAÑO MANRIQUE</t>
  </si>
  <si>
    <t>Otro sí No.1 Adición y Prórroga. Adición por valor de 4456405 y prórroga hasta el 23 de mayo de 2025</t>
  </si>
  <si>
    <t>SGR-096-2024</t>
  </si>
  <si>
    <t>https://community.secop.gov.co/Public/Tendering/OpportunityDetail/Index?noticeUID=CO1.NTC.5999655&amp;isFromPublicArea=True&amp;isModal=False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</si>
  <si>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</si>
  <si>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JUAN PABLO LADINO CALDERON </t>
  </si>
  <si>
    <t>Otro sí No.1 Adición y Prórroga. Adición por valor de 13412180 y prórroga hasta el 01 de junio de 2025</t>
  </si>
  <si>
    <t>SGR-097-2024</t>
  </si>
  <si>
    <t>https://community.secop.gov.co/Public/Tendering/OpportunityDetail/Index?noticeUID=CO1.NTC.6016641&amp;isFromPublicArea=True&amp;isModal=False</t>
  </si>
  <si>
    <t>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</si>
  <si>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JAVIER ALEXANDER TORRES DIAZ</t>
  </si>
  <si>
    <t>Otro sí No.1 Adición y Prórroga. Adición por valor de 5501679 y prórroga hasta el 21 de mayo de 2025</t>
  </si>
  <si>
    <t>SGR-098-2024</t>
  </si>
  <si>
    <t>https://community.secop.gov.co/Public/Tendering/OpportunityDetail/Index?noticeUID=CO1.NTC.5999962&amp;isFromPublicArea=True&amp;isModal=False</t>
  </si>
  <si>
    <t>SANDRA MILENA ALIPIO PEDREROS</t>
  </si>
  <si>
    <t>Otro sí No.1 Adición y Prórroga. Adición por valor de 13412180 y prórroga hasta el 22 de mayo de 2025</t>
  </si>
  <si>
    <t>SGR-099-2024</t>
  </si>
  <si>
    <t>630051623_x000D_</t>
  </si>
  <si>
    <t>https://community.secop.gov.co/Public/Tendering/OpportunityDetail/Index?noticeUID=CO1.NTC.6072690&amp;isFromPublicArea=True&amp;isModal=False</t>
  </si>
  <si>
    <t>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</si>
  <si>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MARLON ANDRES MUNOZ GUZMAN</t>
  </si>
  <si>
    <t>SGR-100-2024</t>
  </si>
  <si>
    <t>https://community.secop.gov.co/Public/Tendering/OpportunityDetail/Index?noticeUID=CO1.NTC.6159567&amp;isFromPublicArea=True&amp;isModal=False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</si>
  <si>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</si>
  <si>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DIANA MILENA FIGUEROA VARGAS </t>
  </si>
  <si>
    <t>SGR-101-2024</t>
  </si>
  <si>
    <t>https://community.secop.gov.co/Public/Tendering/OpportunityDetail/Index?noticeUID=CO1.NTC.6165018&amp;isFromPublicArea=True&amp;isModal=False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</si>
  <si>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</si>
  <si>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ERIKA PATRICIA TORNÉ BOSA </t>
  </si>
  <si>
    <t>SGR-103-2024</t>
  </si>
  <si>
    <t>https://community.secop.gov.co/Public/Tendering/ContractNoticePhases/View?PPI=CO1.PPI.31965498&amp;isFromPublicArea=True&amp;isModal=False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</si>
  <si>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</si>
  <si>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JOSE DANIEL GOMEZ ALVAREZ</t>
  </si>
  <si>
    <t>SGR-104-2024</t>
  </si>
  <si>
    <t>https://community.secop.gov.co/Public/Tendering/OpportunityDetail/Index?noticeUID=CO1.NTC.6166474&amp;isFromPublicArea=True&amp;isModal=False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</si>
  <si>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</si>
  <si>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BIUNIS ELENA TERAN BELLO</t>
  </si>
  <si>
    <t>SGR-105-2024</t>
  </si>
  <si>
    <t>https://community.secop.gov.co/Public/Tendering/OpportunityDetail/Index?noticeUID=CO1.NTC.6166393&amp;isFromPublicArea=True&amp;isModal=False</t>
  </si>
  <si>
    <t>LAURA ESTEFANIA PEÑALOZA PRIETO</t>
  </si>
  <si>
    <t>SGR-106-2024</t>
  </si>
  <si>
    <t>https://community.secop.gov.co/Public/Tendering/OpportunityDetail/Index?noticeUID=CO1.NTC.6170255&amp;isFromPublicArea=True&amp;isModal=False</t>
  </si>
  <si>
    <t>Ibagué</t>
  </si>
  <si>
    <t>SANDY CAROLINA ALMARALES QUINTERO</t>
  </si>
  <si>
    <t>SGR-107-2024</t>
  </si>
  <si>
    <t>https://community.secop.gov.co/Public/Tendering/OpportunityDetail/Index?noticeUID=CO1.NTC.6184254&amp;isFromPublicArea=True&amp;isModal=False</t>
  </si>
  <si>
    <t xml:space="preserve">DANIEL ADOLFO GARCIA AVILA </t>
  </si>
  <si>
    <t>Otro sí No. 1 Terminación anticipada "PRIMERA. - TERMINACIÓN: Las Partes acuerdan dar por terminado del Contrato de Prestación de Servicios profesionales SGR-107-2024, a partir del 16 de diciembre de 2024."</t>
  </si>
  <si>
    <t>SGR-108-2024</t>
  </si>
  <si>
    <t>https://community.secop.gov.co/Public/Tendering/OpportunityDetail/Index?noticeUID=CO1.NTC.6222388&amp;isFromPublicArea=True&amp;isModal=False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</si>
  <si>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 </t>
  </si>
  <si>
    <t>HUMBERTO ROMERO AREVALO</t>
  </si>
  <si>
    <t>SGR-109-2024</t>
  </si>
  <si>
    <t>https://community.secop.gov.co/Public/Tendering/OpportunityDetail/Index?noticeUID=CO1.NTC.6185751&amp;isFromPublicArea=True&amp;isModal=False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</si>
  <si>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</si>
  <si>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CLAUDINE PATRICIA ALVAREZ ISAZA </t>
  </si>
  <si>
    <t>Otro sí No. 1 Terminación anticipada "TERMINACIÓN: Las Partes acuerdan dar por terminado del Contrato de Prestación de Servicios profesionales No. SGR-109-2024, a partir del 17 de febrero de 2025."</t>
  </si>
  <si>
    <t>SGR-110-2024</t>
  </si>
  <si>
    <t>https://community.secop.gov.co/Public/Tendering/OpportunityDetail/Index?noticeUID=CO1.NTC.6221602&amp;isFromPublicArea=True&amp;isModal=False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</si>
  <si>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t>
  </si>
  <si>
    <t>CRISTIAN ALEJANDRO QUINTERO AMEZQUITA</t>
  </si>
  <si>
    <t>SGR-111-2024</t>
  </si>
  <si>
    <t>https://community.secop.gov.co/Public/Tendering/OpportunityDetail/Index?noticeUID=CO1.NTC.6189291&amp;isFromPublicArea=True&amp;isModal=False</t>
  </si>
  <si>
    <t>JOSE ALEXANDER SANCHEZ PUERTA</t>
  </si>
  <si>
    <t>SGR-112-2024</t>
  </si>
  <si>
    <t>https://community.secop.gov.co/Public/Tendering/OpportunityDetail/Index?noticeUID=CO1.NTC.6231652&amp;isFromPublicArea=True&amp;isModal=False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</si>
  <si>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</si>
  <si>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Pasto</t>
  </si>
  <si>
    <t>EVELYN GABRIELA ARTEAGA MORENO</t>
  </si>
  <si>
    <t>SGR-113-2024</t>
  </si>
  <si>
    <t xml:space="preserve">https://community.secop.gov.co/Public/Tendering/OpportunityDetail/Index?noticeUID=CO1.NTC.6226801&amp;isFromPublicArea=True&amp;isModal=False
</t>
  </si>
  <si>
    <t xml:space="preserve">PS de apoyo a la gestión a la VSCSM en actividades enmarcadas en el proceso de fiscalización minera, como es la
recepción de documentos internos y externos para el mantenimiento, consolidación y actualización del expediente minero
digital. </t>
  </si>
  <si>
    <t>IVAN EDUARDO GOMEZ VANEGAS</t>
  </si>
  <si>
    <t>Otro sí No.1 Adición y Prórroga. Adición por valor de 5563616 y prórroga hasta el 27 de mayo de 2025</t>
  </si>
  <si>
    <t>SGR-114-2024</t>
  </si>
  <si>
    <t>https://community.secop.gov.co/Public/Tendering/OpportunityDetail/Index?noticeUID=CO1.NTC.6227624&amp;isFromPublicArea=True&amp;isModal=False</t>
  </si>
  <si>
    <t>PSP a la VSCSM apoyando la definición de lineamientos técnicos en los procedimientos y formatos requeridos para
realizar la actividad de fiscalización bajo los parámetros técnicos de calidad y oportunidad, así como atender y hacer
seguimiento a los demás temas transversales que surjan en el marco del proceso de fiscalización a títulos
mineros.</t>
  </si>
  <si>
    <t>OSVALDO CORREDOR MOLANO</t>
  </si>
  <si>
    <t>SGR-115-2024</t>
  </si>
  <si>
    <t>https://community.secop.gov.co/Public/Tendering/OpportunityDetail/Index?noticeUID=CO1.NTC.6239261&amp;isFromPublicArea=True&amp;isModal=False</t>
  </si>
  <si>
    <t>JUAN ESTEBAN RICO GUERRERO</t>
  </si>
  <si>
    <t>Otro sí No.1 Adición y Prórroga. Adición por valor de 5563616 y prórroga hasta el 29 de mayo de 2025</t>
  </si>
  <si>
    <t>SGR-116-2024</t>
  </si>
  <si>
    <t>https://community.secop.gov.co/Public/Tendering/OpportunityDetail/Index?noticeUID=CO1.NTC.6230783&amp;isFromPublicArea=True&amp;isModal=False</t>
  </si>
  <si>
    <t>PS de apoyo a la gestión a la VSCSM para el desarrollo de la función de fiscalización minera, en actividades operativas
como es la programación, trámite y legalización de comisiones para las inspecciones de campo que realiza la ANM a los
títulos mineros.</t>
  </si>
  <si>
    <t>YINA PAOLA VILLAMIL CASTIBLANCO</t>
  </si>
  <si>
    <t>Otro sí No. 1 Terminación anticipada "PRIMERA. - TERMINACIÓN: LA AGENCIA NACIONAL DE MINERÍA y EL CONTRATISTA, dan por terminado, de forma anticipada y por mutuo acuerdo, el contrato de Prestación de Servicios de apoyo a la gestión SGR-116-2024, terminación que surtirá efectos a partir del día 15 de octubre de 2024."</t>
  </si>
  <si>
    <t>SGR-117-2024</t>
  </si>
  <si>
    <t>https://community.secop.gov.co/Public/Tendering/OpportunityDetail/Index?noticeUID=CO1.NTC.6254033&amp;isFromPublicArea=True&amp;isModal=False</t>
  </si>
  <si>
    <t>ELKIN ANTONIO ALVAREZ CALLEJAS</t>
  </si>
  <si>
    <t>SGR-119-2024</t>
  </si>
  <si>
    <t>https://community.secop.gov.co/Public/Tendering/OpportunityDetail/Index?noticeUID=CO1.NTC.6239715&amp;isFromPublicArea=True&amp;isModal=False</t>
  </si>
  <si>
    <t>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</si>
  <si>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RODRIGO GARCIA ROMERO</t>
  </si>
  <si>
    <t>SGR-120-2024</t>
  </si>
  <si>
    <t>https://community.secop.gov.co/Public/Tendering/OpportunityDetail/Index?noticeUID=CO1.NTC.6241088&amp;isFromPublicArea=True&amp;isModal=False</t>
  </si>
  <si>
    <t>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</si>
  <si>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ANTONIO JOSE JARAMILLO GUTIERREZ</t>
  </si>
  <si>
    <t>SGR-121-2024</t>
  </si>
  <si>
    <t>https://community.secop.gov.co/Public/Tendering/OpportunityDetail/Index?noticeUID=CO1.NTC.6294799&amp;isFromPublicArea=True&amp;isModal=False</t>
  </si>
  <si>
    <t>PSP a la VSCSM para analizar, crear, implementar y mejorar los procesos de negocio con los que cuenta la plataforma
de control a la producción, haciendo uso de herramientas tecnológicas específicas de BPM, a nivel de flujos de proceso
en el marco de la fiscalización Minera.</t>
  </si>
  <si>
    <t xml:space="preserve">ALI NUMA PEREZ FONSECA </t>
  </si>
  <si>
    <t>SGR-122-2024</t>
  </si>
  <si>
    <t>https://community.secop.gov.co/Public/Tendering/OpportunityDetail/Index?noticeUID=CO1.NTC.6256423&amp;isFromPublicArea=True&amp;isModal=False</t>
  </si>
  <si>
    <t>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</si>
  <si>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 xml:space="preserve">CLAUDIA CARMENZA CORREA BARRERA </t>
  </si>
  <si>
    <t>SGR-123-2024</t>
  </si>
  <si>
    <t xml:space="preserve">https://community.secop.gov.co/Public/Tendering/OpportunityDetail/Index?noticeUID=CO1.NTC.6256262&amp;isFromPublicArea=True&amp;isModal=False
</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</si>
  <si>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</si>
  <si>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GLORIA PATRICIA VALENCIA LOPEZ </t>
  </si>
  <si>
    <t>SGR-124-2024</t>
  </si>
  <si>
    <t>https://community.secop.gov.co/Public/Tendering/OpportunityDetail/Index?noticeUID=CO1.NTC.6243421&amp;isFromPublicArea=True&amp;isModal=False</t>
  </si>
  <si>
    <t>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</si>
  <si>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INGRID LORENA ARBOLEDA CUBILLOS</t>
  </si>
  <si>
    <t>SGR-125-2024</t>
  </si>
  <si>
    <t>https://community.secop.gov.co/Public/Tendering/OpportunityDetail/Index?noticeUID=CO1.NTC.6242245&amp;isFromPublicArea=True&amp;isModal=False</t>
  </si>
  <si>
    <t>SANDRA PATRICIA  PIEDRAHITA</t>
  </si>
  <si>
    <t>SGR-126-2024</t>
  </si>
  <si>
    <t>https://community.secop.gov.co/Public/Tendering/OpportunityDetail/Index?noticeUID=CO1.NTC.6240634&amp;isFromPublicArea=True&amp;isModal=False</t>
  </si>
  <si>
    <t xml:space="preserve">JUAN MANUEL BOTINA VALLEJO </t>
  </si>
  <si>
    <t>SGR-127-2024</t>
  </si>
  <si>
    <t>https://community.secop.gov.co/Public/Tendering/OpportunityDetail/Index?noticeUID=CO1.NTC.6263428&amp;isFromPublicArea=True&amp;isModal=False</t>
  </si>
  <si>
    <t>JULIAN DARIO GUTIERREZ RIOS</t>
  </si>
  <si>
    <t>SGR-128-2024</t>
  </si>
  <si>
    <t>https://community.secop.gov.co/Public/Tendering/OpportunityDetail/Index?noticeUID=CO1.NTC.6257123&amp;isFromPublicArea=True&amp;isModal=False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</si>
  <si>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</si>
  <si>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YESSENIA MARIET OROZCO DE ANGEL</t>
  </si>
  <si>
    <t>SGR-129-2024</t>
  </si>
  <si>
    <t>https://community.secop.gov.co/Public/Tendering/OpportunityDetail/Index?noticeUID=CO1.NTC.6260511&amp;isFromPublicArea=True&amp;isModal=False</t>
  </si>
  <si>
    <t>PSP a la VSCSM para el desarrollo de la función de fiscalización minera, en actividades de consolidación, revisión de cartera, verificación y actualización de información relacionada con contraprestaciones económicas a cargo de los titulares mineros.</t>
  </si>
  <si>
    <t>Cúcuta</t>
  </si>
  <si>
    <t>BLANCA NIEVES CORREA ARCHILA</t>
  </si>
  <si>
    <t>SGR-130-2024</t>
  </si>
  <si>
    <t>https://community.secop.gov.co/Public/Tendering/OpportunityDetail/Index?noticeUID=CO1.NTC.6260903&amp;isFromPublicArea=True&amp;isModal=False</t>
  </si>
  <si>
    <t>MARCOS DAVID TORRES BARROS</t>
  </si>
  <si>
    <t>SGR-131-2024</t>
  </si>
  <si>
    <t>https://community.secop.gov.co/Public/Tendering/OpportunityDetail/Index?noticeUID=CO1.NTC.6263000&amp;isFromPublicArea=True&amp;isModal=False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</si>
  <si>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</si>
  <si>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ROBERTO NESTOR IBAN BECERRA</t>
  </si>
  <si>
    <t>SGR-132-2024</t>
  </si>
  <si>
    <t>https://community.secop.gov.co/Public/Tendering/OpportunityDetail/Index?noticeUID=CO1.NTC.6262944&amp;isFromPublicArea=True&amp;isModal=False</t>
  </si>
  <si>
    <t>Prestación de Servicios profesionales a la VSCSM en actividades necesarias para el desarrollo de la función de
fiscalización minera, como es la atención de solicitudes internas y externas de carácter jurídico que surjan a partir de la
notificación de actos administrativos. 630051123_x000D_.</t>
  </si>
  <si>
    <t>DANIELA OTALORA DELGADO</t>
  </si>
  <si>
    <t>SGR-133-2024</t>
  </si>
  <si>
    <t>630056323_x000D_</t>
  </si>
  <si>
    <t>https://community.secop.gov.co/Public/Tendering/OpportunityDetail/Index?noticeUID=CO1.NTC.6265124&amp;isFromPublicArea=True&amp;isModal=False</t>
  </si>
  <si>
    <t>CLAUDIA BARRERA ORDÚZ </t>
  </si>
  <si>
    <t>SGR-134-2024</t>
  </si>
  <si>
    <t>https://community.secop.gov.co/Public/Tendering/OpportunityDetail/Index?noticeUID=CO1.NTC.6262905&amp;isFromPublicArea=True&amp;isModal=False</t>
  </si>
  <si>
    <t>DIANA CAROLINA GUATIBONZA RINCON</t>
  </si>
  <si>
    <t>SGR-135-2024</t>
  </si>
  <si>
    <t>https://community.secop.gov.co/Public/Tendering/OpportunityDetail/Index?noticeUID=CO1.NTC.6264168&amp;isFromPublicArea=True&amp;isModal=False</t>
  </si>
  <si>
    <t xml:space="preserve">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 </t>
  </si>
  <si>
    <t>CARLOS MARIO TORRES CASTILLO</t>
  </si>
  <si>
    <t>SGR-136-2024</t>
  </si>
  <si>
    <t>https://community.secop.gov.co/Public/Tendering/OpportunityDetail/Index?noticeUID=CO1.NTC.6361641&amp;isFromPublicArea=True&amp;isModal=False</t>
  </si>
  <si>
    <t>AARON HERNANDEZ AMARIS</t>
  </si>
  <si>
    <t>SGR-137-2024</t>
  </si>
  <si>
    <t>https://community.secop.gov.co/Public/Tendering/OpportunityDetail/Index?noticeUID=CO1.NTC.6264679&amp;isFromPublicArea=True&amp;isModal=False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</si>
  <si>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630055423_x000D_</t>
  </si>
  <si>
    <t>CLAUDIA YAMILE SALAS DÍAZ</t>
  </si>
  <si>
    <t>SGR-138-2024</t>
  </si>
  <si>
    <t>https://community.secop.gov.co/Public/Tendering/OpportunityDetail/Index?noticeUID=CO1.NTC.6264649&amp;isFromPublicArea=True&amp;isModal=False</t>
  </si>
  <si>
    <t xml:space="preserve">FREDDY MANUEL CÁRDENAS MENDOZA </t>
  </si>
  <si>
    <t>SGR-139-2024</t>
  </si>
  <si>
    <t>https://community.secop.gov.co/Public/Tendering/OpportunityDetail/Index?noticeUID=CO1.NTC.6272123&amp;isFromPublicArea=True&amp;isModal=False</t>
  </si>
  <si>
    <t xml:space="preserve">YENNIFER VANESSA VELÁSQUEZ GARCÍA </t>
  </si>
  <si>
    <t>SGR-140-2024</t>
  </si>
  <si>
    <t>https://community.secop.gov.co/Public/Tendering/OpportunityDetail/Index?noticeUID=CO1.NTC.6261958&amp;isFromPublicArea=True&amp;isModal=False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</si>
  <si>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</si>
  <si>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GERMAN JULIO ARCOS ALMARALES </t>
  </si>
  <si>
    <t>SGR-141-2024</t>
  </si>
  <si>
    <t>https://community.secop.gov.co/Public/Tendering/OpportunityDetail/Index?noticeUID=CO1.NTC.6262311&amp;isFromPublicArea=True&amp;isModal=False</t>
  </si>
  <si>
    <t xml:space="preserve">YULIETH NATALIA VELANDIA RINCON </t>
  </si>
  <si>
    <t>SGR-142-2024</t>
  </si>
  <si>
    <t>https://community.secop.gov.co/Public/Tendering/ContractNoticePhases/View?PPI=CO1.PPI.32404339&amp;isFromPublicArea=True&amp;isModal=False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</si>
  <si>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 630056423_x000D_</t>
  </si>
  <si>
    <t>JORDY FELIPE VILLAMIL HERNANDEZ</t>
  </si>
  <si>
    <t>SGR-143-2024</t>
  </si>
  <si>
    <t>https://community.secop.gov.co/Public/Tendering/OpportunityDetail/Index?noticeUID=CO1.NTC.6267487&amp;isFromPublicArea=True&amp;isModal=False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</si>
  <si>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t>
  </si>
  <si>
    <t xml:space="preserve">STHEPANIA IVON D´LIZ LORA CELEDON </t>
  </si>
  <si>
    <t>SGR-144-2024</t>
  </si>
  <si>
    <t>https://community.secop.gov.co/Public/Tendering/OpportunityDetail/Index?noticeUID=CO1.NTC.6262057&amp;isFromPublicArea=True&amp;isModal=False</t>
  </si>
  <si>
    <t xml:space="preserve">DIANA CAROLINA ORTIZ NIÑO </t>
  </si>
  <si>
    <t>SGR-145-2024</t>
  </si>
  <si>
    <t>https://community.secop.gov.co/Public/Tendering/OpportunityDetail/Index?noticeUID=CO1.NTC.6267596&amp;isFromPublicArea=True&amp;isModal=False</t>
  </si>
  <si>
    <t xml:space="preserve">CARLOS GUILLERMO RIVERO CORONADO </t>
  </si>
  <si>
    <t>SGR-146-2024</t>
  </si>
  <si>
    <t>https://community.secop.gov.co/Public/Tendering/OpportunityDetail/Index?noticeUID=CO1.NTC.6267926&amp;isFromPublicArea=True&amp;isModal=False</t>
  </si>
  <si>
    <t xml:space="preserve">WILLIAM FERNANDO RINCON CUERVO </t>
  </si>
  <si>
    <t>SGR-147-2024</t>
  </si>
  <si>
    <t>https://community.secop.gov.co/Public/Tendering/OpportunityDetail/Index?noticeUID=CO1.NTC.6265274&amp;isFromPublicArea=True&amp;isModal=False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</si>
  <si>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630057023_x000D_</t>
  </si>
  <si>
    <t xml:space="preserve">JAIME LUIS JIMÉNEZ SOLANO </t>
  </si>
  <si>
    <t>SGR-148-2024</t>
  </si>
  <si>
    <t>630059323_x000D_</t>
  </si>
  <si>
    <t>https://community.secop.gov.co/Public/Tendering/OpportunityDetail/Index?noticeUID=CO1.NTC.6265313&amp;isFromPublicArea=True&amp;isModal=False</t>
  </si>
  <si>
    <t>PSP a la VSCSM en actividades necesarias para el desarrollo de la función de fiscalización minera, como es
procesamiento digital de imágenes satelitales y la interpretación, análisis y aplicación de la información obtenida a través
de sensores remotos.</t>
  </si>
  <si>
    <t xml:space="preserve">MAYCOL ALEJANDRO ZARAZA AGUILERA </t>
  </si>
  <si>
    <t>PENDIENTE</t>
  </si>
  <si>
    <t>SGR-149-2024</t>
  </si>
  <si>
    <t>https://community.secop.gov.co/Public/Tendering/OpportunityDetail/Index?noticeUID=CO1.NTC.6283256&amp;isFromPublicArea=True&amp;isModal=False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</si>
  <si>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</si>
  <si>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 xml:space="preserve">JULIE STEPHANIE BEDOYA MONTILLA </t>
  </si>
  <si>
    <t>SGR-150-2024</t>
  </si>
  <si>
    <t>https://community.secop.gov.co/Public/Tendering/OpportunityDetail/Index?noticeUID=CO1.NTC.6277930&amp;isFromPublicArea=True&amp;isModal=False</t>
  </si>
  <si>
    <t>RAFAEL ABDENAGO HUERTAS ANGULO</t>
  </si>
  <si>
    <t>SGR-151-2024</t>
  </si>
  <si>
    <t>https://community.secop.gov.co/Public/Tendering/OpportunityDetail/Index?noticeUID=CO1.NTC.6277938&amp;isFromPublicArea=True&amp;isModal=False</t>
  </si>
  <si>
    <t>BREYNER STEVENS ARANGO MARTINEZ</t>
  </si>
  <si>
    <t>SGR-152-2024</t>
  </si>
  <si>
    <t>https://community.secop.gov.co/Public/Tendering/OpportunityDetail/Index?noticeUID=CO1.NTC.6272122&amp;isFromPublicArea=True&amp;isModal=False</t>
  </si>
  <si>
    <t xml:space="preserve">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 </t>
  </si>
  <si>
    <t>DAVID STEVEN SEMANATE GARZÓN</t>
  </si>
  <si>
    <t>SGR-153-2024</t>
  </si>
  <si>
    <t>https://community.secop.gov.co/Public/Tendering/OpportunityDetail/Index?noticeUID=CO1.NTC.6272504&amp;isFromPublicArea=True&amp;isModal=False</t>
  </si>
  <si>
    <t>Bucaramanga</t>
  </si>
  <si>
    <t>CLAUDIA LILIANA OROZCO CAICEDO</t>
  </si>
  <si>
    <t>SGR-154-2024</t>
  </si>
  <si>
    <t>https://community.secop.gov.co/Public/Tendering/OpportunityDetail/Index?noticeUID=CO1.NTC.6274036&amp;isFromPublicArea=True&amp;isModal=False</t>
  </si>
  <si>
    <t>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</si>
  <si>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LINA PATRICIA OTALVARO LOPEZ</t>
  </si>
  <si>
    <t>SGR-155-2024</t>
  </si>
  <si>
    <t>https://community.secop.gov.co/Public/Tendering/ContractNoticePhases/View?PPI=CO1.PPI.32471933&amp;isFromPublicArea=True&amp;isModal=False</t>
  </si>
  <si>
    <t>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t>
  </si>
  <si>
    <t>Ubaté</t>
  </si>
  <si>
    <t>MARIA ESTEFANÍA MARTÍNEZ MURCIA</t>
  </si>
  <si>
    <t>SGR-156-2024</t>
  </si>
  <si>
    <t>https://community.secop.gov.co/Public/Tendering/OpportunityDetail/Index?noticeUID=CO1.NTC.6278993&amp;isFromPublicArea=True&amp;isModal=False</t>
  </si>
  <si>
    <t>MARIA ALEJANDRA CASTELLANOS CASTRO</t>
  </si>
  <si>
    <t>SGR-157-2024</t>
  </si>
  <si>
    <t>https://community.secop.gov.co/Public/Tendering/OpportunityDetail/Index?noticeUID=CO1.NTC.6273511&amp;isFromPublicArea=True&amp;isModal=False</t>
  </si>
  <si>
    <t>VICTOR JULIO AMAYA AYALA</t>
  </si>
  <si>
    <t>SGR-158-2024</t>
  </si>
  <si>
    <t>https://community.secop.gov.co/Public/Tendering/OpportunityDetail/Index?noticeUID=CO1.NTC.6279330&amp;isFromPublicArea=True&amp;isModal=False</t>
  </si>
  <si>
    <t>EDWAR ALFONSO VILLAZON PINTO</t>
  </si>
  <si>
    <t>SGR-159-2024</t>
  </si>
  <si>
    <t>https://community.secop.gov.co/Public/Tendering/OpportunityDetail/Index?noticeUID=CO1.NTC.6277018&amp;isFromPublicArea=True&amp;isModal=False</t>
  </si>
  <si>
    <t>MARIA ALEJANDRA LANZIANO RIOS</t>
  </si>
  <si>
    <t>SGR-160-2024</t>
  </si>
  <si>
    <t>https://community.secop.gov.co/Public/Tendering/OpportunityDetail/Index?noticeUID=CO1.NTC.6283420&amp;isFromPublicArea=True&amp;isModal=False</t>
  </si>
  <si>
    <t xml:space="preserve">FELIPE VÉLEZ GIRALDO </t>
  </si>
  <si>
    <t>SGR-161-2024</t>
  </si>
  <si>
    <t>https://community.secop.gov.co/Public/Tendering/OpportunityDetail/Index?noticeUID=CO1.NTC.6283178&amp;isFromPublicArea=True&amp;isModal=False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</si>
  <si>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</si>
  <si>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ANGELICA CASTAÑO LOPEZ </t>
  </si>
  <si>
    <t>SGR-162-2024</t>
  </si>
  <si>
    <t>https://community.secop.gov.co/Public/Tendering/OpportunityDetail/Index?noticeUID=CO1.NTC.6282284&amp;isFromPublicArea=True&amp;isModal=False</t>
  </si>
  <si>
    <t>JANETH CANDELO OROZO</t>
  </si>
  <si>
    <t>SGR-163-2024</t>
  </si>
  <si>
    <t>https://community.secop.gov.co/Public/Tendering/OpportunityDetail/Index?noticeUID=CO1.NTC.6282609&amp;isFromPublicArea=True&amp;isModal=False</t>
  </si>
  <si>
    <t>SINDY LISETH PUMAREJO QUINTERO</t>
  </si>
  <si>
    <t>SGR-164-2024</t>
  </si>
  <si>
    <t>https://community.secop.gov.co/Public/Tendering/OpportunityDetail/Index?noticeUID=CO1.NTC.6285392&amp;isFromPublicArea=True&amp;isModal=False</t>
  </si>
  <si>
    <t>CARLOS ALBERTO MORENO PARDO</t>
  </si>
  <si>
    <t>SGR-165-2024</t>
  </si>
  <si>
    <t>https://community.secop.gov.co/Public/Tendering/OpportunityDetail/Index?noticeUID=CO1.NTC.6288928&amp;isFromPublicArea=True&amp;isModal=False</t>
  </si>
  <si>
    <t xml:space="preserve">CECILIA INÉS SERNA GIRALDO </t>
  </si>
  <si>
    <t>SGR-166-2024</t>
  </si>
  <si>
    <t>https://community.secop.gov.co/Public/Tendering/OpportunityDetail/Index?noticeUID=CO1.NTC.6288949&amp;isFromPublicArea=True&amp;isModal=False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</si>
  <si>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</si>
  <si>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MAYRA ALEJANDRA LOZANO JAIME </t>
  </si>
  <si>
    <t>SGR-167-2024</t>
  </si>
  <si>
    <t>https://community.secop.gov.co/Public/Tendering/OpportunityDetail/Index?noticeUID=CO1.NTC.6292673&amp;isFromPublicArea=True&amp;isModal=False</t>
  </si>
  <si>
    <t>DIEGO REINALDO MENDIETA ALVARADO</t>
  </si>
  <si>
    <t>SGR-168-2024</t>
  </si>
  <si>
    <t>https://community.secop.gov.co/Public/Tendering/OpportunityDetail/Index?noticeUID=CO1.NTC.6291202&amp;isFromPublicArea=True&amp;isModal=False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</si>
  <si>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</si>
  <si>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DIANA CAROLINA VILLAMIZAR CAÑAS</t>
  </si>
  <si>
    <t>SGR-169-2024</t>
  </si>
  <si>
    <t>https://community.secop.gov.co/Public/Tendering/OpportunityDetail/Index?noticeUID=CO1.NTC.6293031&amp;isFromPublicArea=True&amp;isModal=False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</si>
  <si>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</si>
  <si>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JUAN SEBASTIAN PALACIOS ROSAS</t>
  </si>
  <si>
    <t>SGR-171-2024</t>
  </si>
  <si>
    <t>https://community.secop.gov.co/Public/Tendering/OpportunityDetail/Index?noticeUID=CO1.NTC.6284762&amp;isFromPublicArea=True&amp;isModal=False</t>
  </si>
  <si>
    <t>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</si>
  <si>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 xml:space="preserve">HECTOR FERNANDO NARVAEZ </t>
  </si>
  <si>
    <t>SGR-172-2024</t>
  </si>
  <si>
    <t>https://community.secop.gov.co/Public/Tendering/OpportunityDetail/Index?noticeUID=CO1.NTC.6286199&amp;isFromPublicArea=True&amp;isModal=False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</si>
  <si>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</si>
  <si>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 xml:space="preserve">NOHORA ESTIBALIZ NARVAEZ VANEGAS </t>
  </si>
  <si>
    <t>SGR-173-2024</t>
  </si>
  <si>
    <t>https://community.secop.gov.co/Public/Tendering/OpportunityDetail/Index?noticeUID=CO1.NTC.6286376&amp;isFromPublicArea=True&amp;isModal=False</t>
  </si>
  <si>
    <t xml:space="preserve">PSP a la VSCSM para el desarrollo de la función de fiscalización minera, en actividades de consolidación, revisión de cartera, verificación y actualización de información relacionada con contraprestaciones económicas a cargo de los titulares mineros. </t>
  </si>
  <si>
    <t xml:space="preserve">JUAN SEBASTIAN CABRERA ALARCON  </t>
  </si>
  <si>
    <t>SGR-174-2024</t>
  </si>
  <si>
    <t>https://community.secop.gov.co/Public/Tendering/OpportunityDetail/Index?noticeUID=CO1.NTC.6285748&amp;isFromPublicArea=True&amp;isModal=False</t>
  </si>
  <si>
    <t xml:space="preserve">CAROLINA LOZADA URREGO </t>
  </si>
  <si>
    <t>SGR-175-2024</t>
  </si>
  <si>
    <t>https://community.secop.gov.co/Public/Tendering/OpportunityDetail/Index?noticeUID=CO1.NTC.6291197&amp;isFromPublicArea=True&amp;isModal=False</t>
  </si>
  <si>
    <t>JAIME ANDRES JIMENEZ MESA</t>
  </si>
  <si>
    <t>SGR-176-2024</t>
  </si>
  <si>
    <t>https://community.secop.gov.co/Public/Tendering/OpportunityDetail/Index?noticeUID=CO1.NTC.6291108&amp;isFromPublicArea=True&amp;isModal=False</t>
  </si>
  <si>
    <t>HAIDER ALEXIS BOTERO DIAZ</t>
  </si>
  <si>
    <t>SGR-177-2024</t>
  </si>
  <si>
    <t>https://community.secop.gov.co/Public/Tendering/OpportunityDetail/Index?noticeUID=CO1.NTC.6290901&amp;isFromPublicArea=True&amp;isModal=False</t>
  </si>
  <si>
    <t>Prestar servicios profesionales para apoyar las visitas de fiscalización integral en el componente de seguridad
minera</t>
  </si>
  <si>
    <t>JOSE MARIA FLOREZ ACOSTA</t>
  </si>
  <si>
    <t>SGR-178-2024</t>
  </si>
  <si>
    <t>https://community.secop.gov.co/Public/Tendering/OpportunityDetail/Index?noticeUID=CO1.NTC.6293058&amp;isFromPublicArea=True&amp;isModal=False</t>
  </si>
  <si>
    <t xml:space="preserve">
PSP a la VSCSM, en actividades necesarias para el desarrollo de la función de fiscalización minera, como es la elaboración, revisión o corrección de conceptos técnicos, la evaluación documental de expedientes mineros, así como la realización de inspecciones de campo para la verificación del componente técnico. por parte de los titulares mineros</t>
  </si>
  <si>
    <t>LUIS CARLOS ROSERO LÓPEZ</t>
  </si>
  <si>
    <t>SGR-179-2024</t>
  </si>
  <si>
    <t>https://community.secop.gov.co/Public/Tendering/OpportunityDetail/Index?noticeUID=CO1.NTC.6291568&amp;isFromPublicArea=True&amp;isModal=False</t>
  </si>
  <si>
    <t>Quibdó</t>
  </si>
  <si>
    <t xml:space="preserve">DARLY PATRICIA HINESTROZA VALENCIA </t>
  </si>
  <si>
    <t>Otro sí No. 1 Terminación anticipada "PRIMERA. - TERMINACIÓN: Las Partes acuerdan dar por terminado del Contrato de Prestación de Servicios de apoyo a la gestión No. SGR-179-2024, a partir del día 28 de febrero de 2025. "</t>
  </si>
  <si>
    <t>SGR-180-2024</t>
  </si>
  <si>
    <t>https://community.secop.gov.co/Public/Tendering/OpportunityDetail/Index?noticeUID=CO1.NTC.6295643&amp;isFromPublicArea=True&amp;isModal=False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</si>
  <si>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</si>
  <si>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 xml:space="preserve">IVAN DE JESUS GONZALEZ SOLANO </t>
  </si>
  <si>
    <t>SGR-181-2024</t>
  </si>
  <si>
    <t xml:space="preserve">https://community.secop.gov.co/Public/Tendering/OpportunityDetail/Index?noticeUID=CO1.NTC.6291261&amp;isFromPublicArea=True&amp;isModal=False
</t>
  </si>
  <si>
    <t xml:space="preserve">JESUS DAVID MOSQUERA ASPRILLA </t>
  </si>
  <si>
    <t>SGR-182-2024</t>
  </si>
  <si>
    <t>https://community.secop.gov.co/Public/Tendering/OpportunityDetail/Index?noticeUID=CO1.NTC.6291756&amp;isFromPublicArea=True&amp;isModal=False</t>
  </si>
  <si>
    <t xml:space="preserve">ZAIRA YESENIA ROJAS </t>
  </si>
  <si>
    <t>SGR-183-2024</t>
  </si>
  <si>
    <t>https://community.secop.gov.co/Public/Tendering/OpportunityDetail/Index?noticeUID=CO1.NTC.6320041&amp;isFromPublicArea=True&amp;isModal=False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</si>
  <si>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</si>
  <si>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 xml:space="preserve">CARLOS DANIEL CEQUEDA SILVA </t>
  </si>
  <si>
    <t>SGR-184-2024</t>
  </si>
  <si>
    <t>https://community.secop.gov.co/Public/Tendering/OpportunityDetail/Index?noticeUID=CO1.NTC.6295910&amp;isFromPublicArea=True&amp;isModal=False</t>
  </si>
  <si>
    <t>YEILISBETH OVALLE SIERRA</t>
  </si>
  <si>
    <t>SGR-185-2024</t>
  </si>
  <si>
    <t>https://community.secop.gov.co/Public/Tendering/OpportunityDetail/Index?noticeUID=CO1.NTC.6296424&amp;isFromPublicArea=True&amp;isModal=False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</si>
  <si>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</si>
  <si>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LEONARDO FABIO GALLO CAMPUZANO</t>
  </si>
  <si>
    <t>SGR-186-2024</t>
  </si>
  <si>
    <t>https://community.secop.gov.co/Public/Tendering/OpportunityDetail/Index?noticeUID=CO1.NTC.6293298&amp;isFromPublicArea=True&amp;isModal=False</t>
  </si>
  <si>
    <t>ILIANA ROSA GOMEZ OROZCO</t>
  </si>
  <si>
    <t>SGR-187-2024</t>
  </si>
  <si>
    <t>https://community.secop.gov.co/Public/Tendering/OpportunityDetail/Index?noticeUID=CO1.NTC.6300046&amp;isFromPublicArea=True&amp;isModal=False</t>
  </si>
  <si>
    <t>NANCY YASMID CHAPARRO AYALA</t>
  </si>
  <si>
    <t>SGR-188-2024</t>
  </si>
  <si>
    <t>https://community.secop.gov.co/Public/Tendering/OpportunityDetail/Index?noticeUID=CO1.NTC.6295782&amp;isFromPublicArea=True&amp;isModal=False</t>
  </si>
  <si>
    <t>INDIRA PAULINA ORCASITA SAJAUD</t>
  </si>
  <si>
    <t>SGR-189-2024</t>
  </si>
  <si>
    <t>https://community.secop.gov.co/Public/Tendering/OpportunityDetail/Index?noticeUID=CO1.NTC.6295048&amp;isFromPublicArea=True&amp;isModal=False</t>
  </si>
  <si>
    <t>GABRIEL NORIEGA CANAR</t>
  </si>
  <si>
    <t>SGR-190-2024</t>
  </si>
  <si>
    <t>https://community.secop.gov.co/Public/Tendering/OpportunityDetail/Index?noticeUID=CO1.NTC.6300049&amp;isFromPublicArea=True&amp;isModal=False</t>
  </si>
  <si>
    <t xml:space="preserve">DIANNE ANDREA ARCINIEGAS VARGAS </t>
  </si>
  <si>
    <t>SGR-191-2024</t>
  </si>
  <si>
    <t xml:space="preserve">https://community.secop.gov.co/Public/Tendering/OpportunityDetail/Index?noticeUID=CO1.NTC.6300054&amp;isFromPublicArea=True&amp;isModal=False
</t>
  </si>
  <si>
    <t xml:space="preserve">MARIA ALEJANDRA ESTUPIÑAN BENAVIDES </t>
  </si>
  <si>
    <t>SGR-192-2024</t>
  </si>
  <si>
    <t>https://community.secop.gov.co/Public/Tendering/OpportunityDetail/Index?noticeUID=CO1.NTC.6297435&amp;isFromPublicArea=True&amp;isModal=False</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</si>
  <si>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</si>
  <si>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JENNY ADRIANA LEMOS CUERO</t>
  </si>
  <si>
    <t>SGR-193-2024</t>
  </si>
  <si>
    <t>https://community.secop.gov.co/Public/Tendering/OpportunityDetail/Index?noticeUID=CO1.NTC.6304921&amp;isFromPublicArea=True&amp;isModal=False</t>
  </si>
  <si>
    <t>MARIA MARGARITA ZULUAGA OVALLE</t>
  </si>
  <si>
    <t>SGR-194-2024</t>
  </si>
  <si>
    <t>https://community.secop.gov.co/Public/Tendering/OpportunityDetail/Index?noticeUID=CO1.NTC.6304299&amp;isFromPublicArea=True&amp;isModal=False</t>
  </si>
  <si>
    <t>MARITZA MELENDEZ LARA</t>
  </si>
  <si>
    <t>SGR-195-2024</t>
  </si>
  <si>
    <t>https://community.secop.gov.co/Public/Tendering/OpportunityDetail/Index?noticeUID=CO1.NTC.6304375&amp;isFromPublicArea=True&amp;isModal=False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</si>
  <si>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t>
  </si>
  <si>
    <t>GERMAN DAVID QUINTERO BALLEN</t>
  </si>
  <si>
    <t>SGR-196-2024</t>
  </si>
  <si>
    <t>https://community.secop.gov.co/Public/Tendering/OpportunityDetail/Index?noticeUID=CO1.NTC.6316331&amp;isFromPublicArea=True&amp;isModal=False</t>
  </si>
  <si>
    <t xml:space="preserve">NESTOR ARCENIO VEGA RICO </t>
  </si>
  <si>
    <t>SGR-197-2024</t>
  </si>
  <si>
    <t>https://community.secop.gov.co/Public/Tendering/OpportunityDetail/Index?noticeUID=CO1.NTC.6309203&amp;isFromPublicArea=True&amp;isModal=False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</si>
  <si>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</si>
  <si>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CAMILA SAVINE LUENGAS BURGOS</t>
  </si>
  <si>
    <t>SGR-198-2024</t>
  </si>
  <si>
    <t>https://community.secop.gov.co/Public/Tendering/OpportunityDetail/Index?noticeUID=CO1.NTC.6316910&amp;isFromPublicArea=True&amp;isModal=False</t>
  </si>
  <si>
    <t>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</si>
  <si>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 xml:space="preserve">JUAN CARLOS RIVERA MONROY </t>
  </si>
  <si>
    <t>SGR-199-2024</t>
  </si>
  <si>
    <t>https://community.secop.gov.co/Public/Tendering/OpportunityDetail/Index?noticeUID=CO1.NTC.6309950&amp;isFromPublicArea=True&amp;isModal=False</t>
  </si>
  <si>
    <t xml:space="preserve">UNICO PAGO </t>
  </si>
  <si>
    <t>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</si>
  <si>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ARGUS MEDIA</t>
  </si>
  <si>
    <t>52-2132302</t>
  </si>
  <si>
    <t>SGR-200-2024</t>
  </si>
  <si>
    <t>https://community.secop.gov.co/Public/Tendering/OpportunityDetail/Index?noticeUID=CO1.NTC.6317069&amp;isFromPublicArea=True&amp;isModal=False</t>
  </si>
  <si>
    <t>DORA CRUZ SUAREZ</t>
  </si>
  <si>
    <t>SGR-201-2024</t>
  </si>
  <si>
    <t>https://community.secop.gov.co/Public/Tendering/OpportunityDetail/Index?noticeUID=CO1.NTC.6318146&amp;isFromPublicArea=True&amp;isModal=False</t>
  </si>
  <si>
    <t>GALA JULIA MUÑOZ CHAJIN</t>
  </si>
  <si>
    <t>SGR-202-2024</t>
  </si>
  <si>
    <t>https://community.secop.gov.co/Public/Tendering/OpportunityDetail/Index?noticeUID=CO1.NTC.6317729&amp;isFromPublicArea=True&amp;isModal=False</t>
  </si>
  <si>
    <t>ANDERSON OSWALDO FLOREZ VARGAS</t>
  </si>
  <si>
    <t>SGR-203-2024</t>
  </si>
  <si>
    <t>https://community.secop.gov.co/Public/Tendering/OpportunityDetail/Index?noticeUID=CO1.NTC.6319447&amp;isFromPublicArea=True&amp;isModal=False</t>
  </si>
  <si>
    <t>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</si>
  <si>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DAVID EDMUNDO SOTELO CORTES</t>
  </si>
  <si>
    <t>SGR-204-2024</t>
  </si>
  <si>
    <t>https://community.secop.gov.co/Public/Tendering/OpportunityDetail/Index?noticeUID=CO1.NTC.6320405&amp;isFromPublicArea=True&amp;isModal=False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</si>
  <si>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</si>
  <si>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NANCY ESMERALDA SANDOVAL SALAZAR</t>
  </si>
  <si>
    <t>SGR-205-2024</t>
  </si>
  <si>
    <t>https://community.secop.gov.co/Public/Tendering/OpportunityDetail/Index?noticeUID=CO1.NTC.6342712&amp;isFromPublicArea=True&amp;isModal=False</t>
  </si>
  <si>
    <t>MERY TATHIANA LEGUIZAMON SANCHEZ</t>
  </si>
  <si>
    <t>SGR-206-2024</t>
  </si>
  <si>
    <t>https://community.secop.gov.co/Public/Tendering/OpportunityDetail/Index?noticeUID=CO1.NTC.6316475&amp;isFromPublicArea=True&amp;isModal=False</t>
  </si>
  <si>
    <t>CARLOS EDUARDO QUINTERO LIZARAZO</t>
  </si>
  <si>
    <t>SGR-207-2024</t>
  </si>
  <si>
    <t>https://community.secop.gov.co/Public/Tendering/OpportunityDetail/Index?noticeUID=CO1.NTC.6345864&amp;isFromPublicArea=True&amp;isModal=False</t>
  </si>
  <si>
    <t>PRESTAR SERVICIOS PROFESIONALES COMO ABOGADO ESPECIALIZADO PARA ASESORAR A LA OAJ, EN ASUNTOS DE DERECHO MINERO ENERGENERGETICO, REVISIÓN E IMPULSO DE ACTOS ADMINISTRATIVOS PROYECTOS DE LEY, DECRETOS, ELABORACION DE CONCEPTOS JURIDICOS</t>
  </si>
  <si>
    <t>RAFAEL ENRIQUE RIOS OSORIO</t>
  </si>
  <si>
    <t>Otro Sí No. 1 Adición y prórroga. Adición por valor de 39,640,470 y prorroga hasta el 07 de abril de 2025</t>
  </si>
  <si>
    <t>SGR-208-2024</t>
  </si>
  <si>
    <t>https://community.secop.gov.co/Public/Tendering/ContractNoticePhases/View?PPI=CO1.PPI.32678917&amp;isFromPublicArea=True&amp;isModal=False</t>
  </si>
  <si>
    <t>PSP a la VSCSM para el desarrollo de la función de fiscalización minera, en actividades de consolidación, revisión de
cartera, verificación y actualización de información relacionada con contraprestaciones económicas a cargo de los
titulares mineros.</t>
  </si>
  <si>
    <t>JULIAN ANDRES RIVERA  AYALA</t>
  </si>
  <si>
    <t>SGR-209-2024</t>
  </si>
  <si>
    <t>https://community.secop.gov.co/Public/Tendering/OpportunityDetail/Index?noticeUID=CO1.NTC.6319709&amp;isFromPublicArea=True&amp;isModal=False</t>
  </si>
  <si>
    <t>ANA MARIA CELY VARGAS</t>
  </si>
  <si>
    <t>SGR-210-2024</t>
  </si>
  <si>
    <t>https://community.secop.gov.co/Public/Tendering/OpportunityDetail/Index?noticeUID=CO1.NTC.6319952&amp;isFromPublicArea=True&amp;isModal=False</t>
  </si>
  <si>
    <t>ANA MARIA YUSTRES CASTRO</t>
  </si>
  <si>
    <t>SGR-211-2024</t>
  </si>
  <si>
    <t>https://community.secop.gov.co/Public/Tendering/OpportunityDetail/Index?noticeUID=CO1.NTC.6322679&amp;isFromPublicArea=True&amp;isModal=False</t>
  </si>
  <si>
    <t>DIEGO JESUS MOLANO ACELAS</t>
  </si>
  <si>
    <t>SGR-212-2024</t>
  </si>
  <si>
    <t>https://community.secop.gov.co/Public/Tendering/OpportunityDetail/Index?noticeUID=CO1.NTC.6330711&amp;isFromPublicArea=True&amp;isModal=False</t>
  </si>
  <si>
    <t>PSP a la VSCSM para el desarrollo de la función de fiscalización minera, en actividades jurídicas de atención y respuesta
a peticiones, quejas, reclamos, así como la evaluación documental de expedientes mineros</t>
  </si>
  <si>
    <t>ANDERSON CAMILO AFRICANO PEREZ-</t>
  </si>
  <si>
    <t>SGR-213-2024</t>
  </si>
  <si>
    <t>https://community.secop.gov.co/Public/Tendering/OpportunityDetail/Index?noticeUID=CO1.NTC.6330728&amp;isFromPublicArea=True&amp;isModal=False</t>
  </si>
  <si>
    <t xml:space="preserve">CARLOS ANDRES GONZALEZ RIVERA </t>
  </si>
  <si>
    <t>SGR-214-2024</t>
  </si>
  <si>
    <t>https://community.secop.gov.co/Public/Tendering/OpportunityDetail/Index?noticeUID=CO1.NTC.6327372&amp;isFromPublicArea=True&amp;isModal=False</t>
  </si>
  <si>
    <t xml:space="preserve">JULIANA OSPINA LUJAN </t>
  </si>
  <si>
    <t>SGR-215-2024</t>
  </si>
  <si>
    <t>630070123_x000D_</t>
  </si>
  <si>
    <t>https://community.secop.gov.co/Public/Tendering/OpportunityDetail/Index?noticeUID=CO1.NTC.6325808&amp;isFromPublicArea=True&amp;isModal=False</t>
  </si>
  <si>
    <t>DIANA MILENA VEGA PEREZ</t>
  </si>
  <si>
    <t>SGR-216-2024</t>
  </si>
  <si>
    <t>https://community.secop.gov.co/Public/Tendering/OpportunityDetail/Index?noticeUID=CO1.NTC.6359592&amp;isFromPublicArea=True&amp;isModal=False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</si>
  <si>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</si>
  <si>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GABRIEL EDUARDO MALDONADO MONTES</t>
  </si>
  <si>
    <t>Otro sí No.1 Aclaratorio. Se corrige el valor del contrato "PRIMERA. - ACLARAR el valor del contrato SGR-216-2024 suscrito entre LA AGENCIA NACIONAL DE MINERIA Y GABRIEL EDUARDO MALDONADO MONTES, en tal sentido su cláusula cuarta quedará así:
«CLÁUSULA CUARTA.- VALOR: El valor estimado del contrato es de NOVENTA Y SEIS MILLONES NOVECIENTOS SESENTA Y TRES MIL CUATROCIENTOS NOVENTA PESOS M/CTE ($96.963.490) incluidos todos los tributos que se generen con ocasión a la celebración, ejecución y liquidación del contrato. La suma anterior atiende a los parámetros establecidos en el acto administrativo en el cual se fije la tarifa de remuneración y honorarios para la prestación de servicios profesionales y apoyo a la gestión que adopte la entidad."</t>
  </si>
  <si>
    <t>SGR-217-2024</t>
  </si>
  <si>
    <t>https://community.secop.gov.co/Public/Tendering/OpportunityDetail/Index?noticeUID=CO1.NTC.6476602&amp;isFromPublicArea=True&amp;isModal=False</t>
  </si>
  <si>
    <t>PSP a la VSCSM para el desarrollo de la función de fiscalización minera, en actividades de evaluación documental de
expedientes, la elaboración o consolidación de conceptos técnicos e inspecciones de campo. 630091323_x000D_</t>
  </si>
  <si>
    <t>CARLOS DANIEL GONZALEZ VEGA</t>
  </si>
  <si>
    <t>SGR-218-2024</t>
  </si>
  <si>
    <t>https://community.secop.gov.co/Public/Tendering/OpportunityDetail/Index?noticeUID=CO1.NTC.6326459&amp;isFromPublicArea=True&amp;isModal=False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</si>
  <si>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</si>
  <si>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 xml:space="preserve">MONICA ANDRADE TORRES </t>
  </si>
  <si>
    <t>SGR-219-2024</t>
  </si>
  <si>
    <t>https://community.secop.gov.co/Public/Tendering/OpportunityDetail/Index?noticeUID=CO1.NTC.6338739&amp;isFromPublicArea=True&amp;isModal=False</t>
  </si>
  <si>
    <t xml:space="preserve">JHONY FERNANDO PORTILLA GRIJALBA </t>
  </si>
  <si>
    <t>Otro si. Cesión. Que el señor JHONY FERNANDO PORTILLA GRIJALBA, identificado con cédula de ciudadanía No. 1.085.268.172 le cede el contrato al señor JUAN MANUEL RODRIGUEZ ACEVEDO, identificado con cédula de ciudadanía No. 80.086.562 a partir del 01-10-2024</t>
  </si>
  <si>
    <t>SGR-220-2024</t>
  </si>
  <si>
    <t xml:space="preserve">https://community.secop.gov.co/Public/Tendering/OpportunityDetail/Index?noticeUID=CO1.NTC.6351485&amp;isFromPublicArea=True&amp;isModal=False
</t>
  </si>
  <si>
    <t>LUISA FERNANDA PERTUZ ZUBIRIA</t>
  </si>
  <si>
    <t>SGR-221-2024</t>
  </si>
  <si>
    <t>https://community.secop.gov.co/Public/Tendering/ContractNoticePhases/View?PPI=CO1.PPI.32774518&amp;isFromPublicArea=True&amp;isModal=False</t>
  </si>
  <si>
    <t>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t>
  </si>
  <si>
    <t xml:space="preserve">JHON CAROL MANOSALVA BARRERA </t>
  </si>
  <si>
    <t>SGR-222-2024</t>
  </si>
  <si>
    <t>https://community.secop.gov.co/Public/Tendering/OpportunityDetail/Index?noticeUID=CO1.NTC.6345179&amp;isFromPublicArea=True&amp;isModal=False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</si>
  <si>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630071823</t>
  </si>
  <si>
    <t xml:space="preserve">JORGE LUIS CERCHIARO SARMIENTO </t>
  </si>
  <si>
    <t>SGR-223-2024</t>
  </si>
  <si>
    <t>https://community.secop.gov.co/Public/Tendering/OpportunityDetail/Index?noticeUID=CO1.NTC.6349196&amp;isFromPublicArea=True&amp;isModal=False</t>
  </si>
  <si>
    <t>LINA MARCELA FERNANDEZ RODRIGUEZ</t>
  </si>
  <si>
    <t>SGR-224-2024</t>
  </si>
  <si>
    <t>https://community.secop.gov.co/Public/Tendering/OpportunityDetail/Index?noticeUID=CO1.NTC.6351186&amp;isFromPublicArea=True&amp;isModal=False</t>
  </si>
  <si>
    <t>ALIX  BETSABETH GARCIA OLIVEROS</t>
  </si>
  <si>
    <t>SGR-225-2024</t>
  </si>
  <si>
    <t>https://community.secop.gov.co/Public/Tendering/OpportunityDetail/Index?noticeUID=CO1.NTC.6352000&amp;isFromPublicArea=True&amp;isModal=False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</si>
  <si>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</si>
  <si>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ELKIN HERNANDO ESPITIA  JIMENEZ</t>
  </si>
  <si>
    <t>SGR-226-2024</t>
  </si>
  <si>
    <t>https://community.secop.gov.co/Public/Tendering/OpportunityDetail/Index?noticeUID=CO1.NTC.6352186&amp;isFromPublicArea=True&amp;isModal=False</t>
  </si>
  <si>
    <t>JEYSON EDUARDO NIÑO BARBOSA</t>
  </si>
  <si>
    <t>SGR-227-2024</t>
  </si>
  <si>
    <t>https://community.secop.gov.co/Public/Tendering/OpportunityDetail/Index?noticeUID=CO1.NTC.6354499&amp;isFromPublicArea=True&amp;isModal=False</t>
  </si>
  <si>
    <t>HERMES DE JESUS COBO COBO</t>
  </si>
  <si>
    <t>SGR-228-2024</t>
  </si>
  <si>
    <t>https://community.secop.gov.co/Public/Tendering/ContractNoticePhases/View?PPI=CO1.PPI.32815051&amp;isFromPublicArea=True&amp;isModal=False</t>
  </si>
  <si>
    <t>PSP a la VSCSM para implementar, gestionar y mantener las soluciones necesarias para la adecuada gestión de grandes volúmenes de datos de la plataforma de control a la producción, atendiendo las necesidades de análisis de datos en el marco de la fiscalización minera</t>
  </si>
  <si>
    <t xml:space="preserve">CARLOS ALBERTO MONTERO PEREZ </t>
  </si>
  <si>
    <t>SGR-229-2024</t>
  </si>
  <si>
    <t>https://community.secop.gov.co/Public/Tendering/OpportunityDetail/Index?noticeUID=CO1.NTC.6360451&amp;isFromPublicArea=True&amp;isModal=False</t>
  </si>
  <si>
    <t>JOSE GUILLERMO FORERO BALLESTAS</t>
  </si>
  <si>
    <t>SGR-230-2024</t>
  </si>
  <si>
    <t>https://community.secop.gov.co/Public/Tendering/OpportunityDetail/Index?noticeUID=CO1.NTC.6360196&amp;isFromPublicArea=True&amp;isModal=False</t>
  </si>
  <si>
    <t>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</si>
  <si>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WILSON FERNEY VELEZ GIRALDO</t>
  </si>
  <si>
    <t>SGR-231-2024</t>
  </si>
  <si>
    <t>https://community.secop.gov.co/Public/Tendering/OpportunityDetail/Index?noticeUID=CO1.NTC.6355969&amp;isFromPublicArea=True&amp;isModal=False</t>
  </si>
  <si>
    <t>CLAUDIA EOLISA ANGULO FRANCO</t>
  </si>
  <si>
    <t>SGR-232-2024</t>
  </si>
  <si>
    <t>https://community.secop.gov.co/Public/Tendering/OpportunityDetail/Index?noticeUID=CO1.NTC.6369017&amp;isFromPublicArea=True&amp;isModal=False</t>
  </si>
  <si>
    <t>LUZ VIVIANA VILLA POSADA</t>
  </si>
  <si>
    <t>SGR-233-2024</t>
  </si>
  <si>
    <t>https://community.secop.gov.co/Public/Tendering/OpportunityDetail/Index?noticeUID=CO1.NTC.6368967&amp;isFromPublicArea=True&amp;isModal=False</t>
  </si>
  <si>
    <t xml:space="preserve">JULIETH CAROLINA RICARDO GUEVARA </t>
  </si>
  <si>
    <t>SGR-234-2024</t>
  </si>
  <si>
    <t>https://community.secop.gov.co/Public/Tendering/OpportunityDetail/Index?noticeUID=CO1.NTC.6359902&amp;isFromPublicArea=True&amp;isModal=False</t>
  </si>
  <si>
    <t>ADRIANA DEL PILAR SALAZAR OSPINA</t>
  </si>
  <si>
    <t>SGR-235-2024</t>
  </si>
  <si>
    <t>https://community.secop.gov.co/Public/Tendering/OpportunityDetail/Index?noticeUID=CO1.NTC.6361258&amp;isFromPublicArea=True&amp;isModal=False</t>
  </si>
  <si>
    <t>PSP a la ANM para el apoyo en la evaluación, actualización, mejora y análisis de aspectos jurídicos y estratégicos en las actuaciones operativas y administrativas enmarcadas en el proceso de iscalización minera, así como el apoyo para la definición de lineamientos y la actualización u optimización de procesos y procedimientos relacionados con el seguimiento y control minero.</t>
  </si>
  <si>
    <t>AURA MARIA MONSALVE MURILLO</t>
  </si>
  <si>
    <t>Otro sí Cesión. La señora AURA MARÍA MONSALVE MURILLO,
identificado con cédula de ciudadanía 1017129579 le cedio el contrato a la señora KATERINA MARCELA ESCOVAR GUZMÁN identificada con cedula de ciudadanía No. 52411341 a partir del 15 de enero de 2025</t>
  </si>
  <si>
    <t>SGR-236-2024</t>
  </si>
  <si>
    <t xml:space="preserve">https://community.secop.gov.co/Public/Tendering/OpportunityDetail/Index?noticeUID=CO1.NTC.6375058&amp;isFromPublicArea=True&amp;isModal=False
https://community.secop.gov.co/Public/Tendering/OpportunityDetail/Index?noticeUID=CO1.NTC.6377517&amp;isFromPublicArea=True&amp;isModal=False
</t>
  </si>
  <si>
    <t>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</si>
  <si>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ANGELA VIVIANA VALDERRAMA GOMEZ</t>
  </si>
  <si>
    <t>SGR-237-2024</t>
  </si>
  <si>
    <t>https://community.secop.gov.co/Public/Tendering/OpportunityDetail/Index?noticeUID=CO1.NTC.6382671&amp;isFromPublicArea=True&amp;isModal=False</t>
  </si>
  <si>
    <t>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</si>
  <si>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 xml:space="preserve">ADRIANA GONZALEZ RODRIGUEZ </t>
  </si>
  <si>
    <t>SGR-238-2024</t>
  </si>
  <si>
    <t>https://community.secop.gov.co/Public/Tendering/OpportunityDetail/Index?noticeUID=CO1.NTC.6376549&amp;isFromPublicArea=True&amp;isModal=False</t>
  </si>
  <si>
    <t>Prestar servicios profesionales para el soporte y mantenimiento y actualización de la herramienta que soporta la fiscalización minera.</t>
  </si>
  <si>
    <t>EGI ESTUDIOS</t>
  </si>
  <si>
    <t>SGR-239-2024</t>
  </si>
  <si>
    <t>https://community.secop.gov.co/Public/Tendering/OpportunityDetail/Index?noticeUID=CO1.NTC.6373320&amp;isFromPublicArea=True&amp;isModal=False</t>
  </si>
  <si>
    <t xml:space="preserve">MILENA CECILIA CALIZ CASTRO </t>
  </si>
  <si>
    <t>SGR-240-2024</t>
  </si>
  <si>
    <t>https://community.secop.gov.co/Public/Tendering/OpportunityDetail/Index?noticeUID=CO1.NTC.6383112&amp;isFromPublicArea=True&amp;isModal=False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</si>
  <si>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deentes de control</t>
  </si>
  <si>
    <t xml:space="preserve">ROBERTO ANDRES HURTADO MEJIA </t>
  </si>
  <si>
    <t>SGR-241-2024</t>
  </si>
  <si>
    <t>https://community.secop.gov.co/Public/Tendering/OpportunityDetail/Index?noticeUID=CO1.NTC.6375058&amp;isFromPublicArea=True&amp;isModal=False
https://community.secop.gov.co/Public/Tendering/OpportunityDetail/Index?noticeUID=CO1.NTC.6377517&amp;isFromPublicArea=True&amp;isModal=False</t>
  </si>
  <si>
    <t>ORLANDO JOSE RODRIGUEZ GONZALEZ</t>
  </si>
  <si>
    <t>SGR-242-2024</t>
  </si>
  <si>
    <t>https://community.secop.gov.co/Public/Tendering/OpportunityDetail/Index?noticeUID=CO1.NTC.6386518&amp;isFromPublicArea=True&amp;isModal=False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</si>
  <si>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</si>
  <si>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JOSE ELIECER SANCHEZ</t>
  </si>
  <si>
    <t>SGR-243-2024</t>
  </si>
  <si>
    <t>https://community.secop.gov.co/Public/Tendering/OpportunityDetail/Index?noticeUID=CO1.NTC.6375875&amp;isFromPublicArea=True&amp;isModal=False</t>
  </si>
  <si>
    <t>Prestar servicios profesionales en el Grupo de Contratación en la revisión, estructuración, seguimiento e impulso de los procesos de contratación, en todas sus etapas, especialmente en lo que refiere a la modalidad de contratación directa y acuerdos marco de precios asociados a la función de fiscalización</t>
  </si>
  <si>
    <t>SIRLY ANA RUIZ FLOREZ</t>
  </si>
  <si>
    <t>SGR-244-2024</t>
  </si>
  <si>
    <t>https://community.secop.gov.co/Public/Tendering/OpportunityDetail/Index?noticeUID=CO1.NTC.6380525&amp;isFromPublicArea=True&amp;isModal=False</t>
  </si>
  <si>
    <t>LUIS FERNANDO GARCIA MORALES</t>
  </si>
  <si>
    <t>Otro si Cesión. El señor LUIS FERNANDO GARCIA MORALES, identificado con cédula de ciudadanía No. 71.790.629 le cedió el contrato al señor JHONATAN DARIO PESCADOR SANCHEZ, identificado con cédula de ciudadanía No. 75.103.127 a partir del 01 de diciembre de 2024</t>
  </si>
  <si>
    <t>SGR-245-2024</t>
  </si>
  <si>
    <t>https://community.secop.gov.co/Public/Tendering/OpportunityDetail/Index?noticeUID=CO1.NTC.6380296&amp;isFromPublicArea=True&amp;isModal=False</t>
  </si>
  <si>
    <t>SANTIAGO GARCIA ORTIZ</t>
  </si>
  <si>
    <t>SGR-246-2024</t>
  </si>
  <si>
    <t>https://community.secop.gov.co/Public/Tendering/OpportunityDetail/Index?noticeUID=CO1.NTC.6391779&amp;isFromPublicArea=True&amp;isModal=False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</si>
  <si>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t>
  </si>
  <si>
    <t xml:space="preserve">ELKYN MAURICIO VARGAS HERNÁNDEZ </t>
  </si>
  <si>
    <t>Otro Sí No. 1 Adición y prórroga. Adición por valor de 19,392,698 y prorroga hasta el 17 de mayo de 2025</t>
  </si>
  <si>
    <t>SGR-247-2024</t>
  </si>
  <si>
    <t>https://community.secop.gov.co/Public/Tendering/OpportunityDetail/Index?noticeUID=CO1.NTC.6390324&amp;isFromPublicArea=True&amp;isModal=False</t>
  </si>
  <si>
    <t xml:space="preserve">MARIANA SOFIA ORDOÑEZ ORTEGA </t>
  </si>
  <si>
    <t>Otro Sí No. 1 Adición y prórroga. Adición por valor de 8,912,810 y prorroga hasta el 16 de mayo de 2025</t>
  </si>
  <si>
    <t>SGR-248-2024</t>
  </si>
  <si>
    <t>https://community.secop.gov.co/Public/Tendering/OpportunityDetail/Index?noticeUID=CO1.NTC.6393824&amp;isFromPublicArea=True&amp;isModal=False</t>
  </si>
  <si>
    <t xml:space="preserve">SANDY CAROLINA SANTIAGO MONASALVA </t>
  </si>
  <si>
    <t>Otro Sí No. 1 Adición y prórroga. Adición por valor de 15,545,934 y prorroga hasta el 16 de mayo de 2025</t>
  </si>
  <si>
    <t>SGR-249-2024</t>
  </si>
  <si>
    <t>https://community.secop.gov.co/Public/Tendering/OpportunityDetail/Index?noticeUID=CO1.NTC.6394033&amp;isFromPublicArea=True&amp;isModal=False</t>
  </si>
  <si>
    <t xml:space="preserve">AIDA VICTORIA CONRRADO CALDERIN </t>
  </si>
  <si>
    <t>SGR-250-2024</t>
  </si>
  <si>
    <t>https://community.secop.gov.co/Public/Tendering/OpportunityDetail/Index?noticeUID=CO1.NTC.6393869&amp;isFromPublicArea=True&amp;isModal=False</t>
  </si>
  <si>
    <t xml:space="preserve">YURY KATHERINE GALEANO MANRIQUE </t>
  </si>
  <si>
    <t>Otro Sí No. 1 Adición y prórroga. Adición por valor de 15,545,934 y prorroga hasta el 22 de mayo de 2025</t>
  </si>
  <si>
    <t>SGR-251-2024</t>
  </si>
  <si>
    <t xml:space="preserve">https://community.secop.gov.co/Public/Tendering/OpportunityDetail/Index?noticeUID=CO1.NTC.6393088&amp;isFromPublicArea=True&amp;isModal=False
</t>
  </si>
  <si>
    <t>PS de apoyo a la gestión a la VSCSM, en actividades de fiscalización minera, como es la recepción de documentos internos y externos, el control de la correspondencia, la clasificación de información y la gestión documental a través del SGD.</t>
  </si>
  <si>
    <t xml:space="preserve">ANDRÉS LEONARDO MUÑOZ NORE </t>
  </si>
  <si>
    <t>Otro Sí No. 1 Adición y prórroga. Adición por valor de 6,048,974 y prorroga hasta el 16 de mayo de 2025</t>
  </si>
  <si>
    <t>SGR-252-2024</t>
  </si>
  <si>
    <t>https://community.secop.gov.co/Public/Tendering/OpportunityDetail/Index?noticeUID=CO1.NTC.6393748&amp;isFromPublicArea=True&amp;isModal=False</t>
  </si>
  <si>
    <t>JUAN CARLOS PIÑEROS HEREDIA</t>
  </si>
  <si>
    <t>Otro Sí No. 1 Adición y prórroga. Adición por valor de 15,545,934 y prorroga hasta el 23 de mayo de 2025</t>
  </si>
  <si>
    <t>SGR-253-2024</t>
  </si>
  <si>
    <t>https://community.secop.gov.co/Public/Tendering/OpportunityDetail/Index?noticeUID=CO1.NTC.6406304&amp;isFromPublicArea=True&amp;isModal=False</t>
  </si>
  <si>
    <t>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</si>
  <si>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LIZETH ESTHER MONTERO PEREZ</t>
  </si>
  <si>
    <t>Otro Sí No. 1 Adición y prórroga. Adición por valor de 9,447,900 y prorroga hasta el 17 de mayo de 2025</t>
  </si>
  <si>
    <t>SGR-254-2024</t>
  </si>
  <si>
    <t>https://community.secop.gov.co/Public/Tendering/OpportunityDetail/Index?noticeUID=CO1.NTC.6405188&amp;isFromPublicArea=True&amp;isModal=False</t>
  </si>
  <si>
    <t>PSP a la VSCSM en actividades necesarias para el desarrollo de la función de fiscalización minera, como es procesamiento digital de imágenes satelitales y la interpretación, análisis y aplicación de la información obtenida a través de sensores remotos.</t>
  </si>
  <si>
    <t>ALISSON VIVIANA  BARRETO NIETO</t>
  </si>
  <si>
    <t>SGR-255-2024</t>
  </si>
  <si>
    <t>https://community.secop.gov.co/Public/Tendering/ContractNoticePhases/View?PPI=CO1.PPI.33026206&amp;isFromPublicArea=True&amp;isModal=False</t>
  </si>
  <si>
    <t>CAMILA ANDREA GÓMEZ PÉREZ</t>
  </si>
  <si>
    <t>Otro Sí No. 1 Adición y prórroga. Adición por valor de 15,545,934 y prorroga hasta el 20 de mayo de 2025</t>
  </si>
  <si>
    <t>SGR-256-2024</t>
  </si>
  <si>
    <t xml:space="preserve">https://community.secop.gov.co/Public/Tendering/OpportunityDetail/Index?noticeUID=CO1.NTC.6404998&amp;isFromPublicArea=True&amp;isModal=False
</t>
  </si>
  <si>
    <t>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</si>
  <si>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LUIS MIGUEL GONZALEZ OSORIO</t>
  </si>
  <si>
    <t>Otro Sí No. 1 Adición y prórroga. Adición por valor de 11,003,358 y prorroga hasta el 17 de mayo de 2025</t>
  </si>
  <si>
    <t>SGR-257-2024</t>
  </si>
  <si>
    <t>https://community.secop.gov.co/Public/Tendering/OpportunityDetail/Index?noticeUID=CO1.NTC.6393885&amp;isFromPublicArea=True&amp;isModal=False</t>
  </si>
  <si>
    <t>PSP a la VSCSM para el desarrollo de la función de fiscalización minera, en actividades de consolidación, revisión de cartera, verificación y actualización de información relacionada con contraprestaciones económicas a cargo de los titulares mineros</t>
  </si>
  <si>
    <t>ALVARO ENRIQUE DIAZ MANRIQUE</t>
  </si>
  <si>
    <t>SGR-258-2024</t>
  </si>
  <si>
    <t>https://community.secop.gov.co/Public/Tendering/OpportunityDetail/Index?noticeUID=CO1.NTC.6400710&amp;isFromPublicArea=True&amp;isModal=False</t>
  </si>
  <si>
    <t>LUZ MAGALY MENDOZA FLECHAS</t>
  </si>
  <si>
    <t>Otro Sí No. 1 Adición y prórroga. Adición por valor de 19,392,698 y prorroga hasta el 20 de mayo de 2025</t>
  </si>
  <si>
    <t>SGR-259-2024</t>
  </si>
  <si>
    <t>https://community.secop.gov.co/Public/Tendering/OpportunityDetail/Index?noticeUID=CO1.NTC.6410946&amp;isFromPublicArea=True&amp;isModal=False</t>
  </si>
  <si>
    <t>HENRY SEBASTIAN ALARCON RESTREPO C</t>
  </si>
  <si>
    <t>Otro Sí No. 1 Adición y prórroga. Adición por valor de 19,392,698 y prorroga hasta el 23 de mayo de 2025</t>
  </si>
  <si>
    <t>SGR-260-2024</t>
  </si>
  <si>
    <t>https://community.secop.gov.co/Public/Tendering/ContractNoticePhases/View?PPI=CO1.PPI.33102162&amp;isFromPublicArea=True&amp;isModal=False</t>
  </si>
  <si>
    <t xml:space="preserve">LAURA MARÍA LÓPEZ GUTÍERREZ </t>
  </si>
  <si>
    <t>Otro Sí No. 1 Adición y prórroga. Adición por valor de 15,545,934 y prorroga hasta el 21 de mayo de 2025</t>
  </si>
  <si>
    <t>SGR-261-2024</t>
  </si>
  <si>
    <t xml:space="preserve">https://community.secop.gov.co/Public/Tendering/OpportunityDetail/Index?noticeUID=CO1.NTC.6421017&amp;isFromPublicArea=True&amp;isModal=False
</t>
  </si>
  <si>
    <t xml:space="preserve">LINA VANESSA BOLÍVAR CRESPO </t>
  </si>
  <si>
    <t>SGR-262-2024</t>
  </si>
  <si>
    <t>https://community.secop.gov.co/Public/Tendering/OpportunityDetail/Index?noticeUID=CO1.NTC.6411146&amp;isFromPublicArea=True&amp;isModal=False</t>
  </si>
  <si>
    <t>DIANA KARINA DAZA CUELLO</t>
  </si>
  <si>
    <t>SGR-263-2024</t>
  </si>
  <si>
    <t>630081223_x000D_</t>
  </si>
  <si>
    <t>https://community.secop.gov.co/Public/Tendering/OpportunityDetail/Index?noticeUID=CO1.NTC.6415767&amp;isFromPublicArea=True&amp;isModal=False</t>
  </si>
  <si>
    <t>ISABEL MAGALY HERNANDEZ MORENO</t>
  </si>
  <si>
    <t>Otro Sí No. 1 Adición y prórroga. Adición por valor de 9,447,900 y prorroga hasta el 22 de mayo de 2025</t>
  </si>
  <si>
    <t>SGR-264-2024</t>
  </si>
  <si>
    <t>https://community.secop.gov.co/Public/Tendering/OpportunityDetail/Index?noticeUID=CO1.NTC.6415688&amp;isFromPublicArea=True&amp;isModal=False</t>
  </si>
  <si>
    <t>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</si>
  <si>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LUIS CARLOS MOJICA PEREZ</t>
  </si>
  <si>
    <t>Otro Sí No. 1 Adición y prórroga. Adición por valor de 19,392,698 y prorroga hasta el 21 de mayo de 2025</t>
  </si>
  <si>
    <t>SGR-265-2024</t>
  </si>
  <si>
    <t>https://community.secop.gov.co/Public/Tendering/OpportunityDetail/Index?noticeUID=CO1.NTC.6412727&amp;isFromPublicArea=True&amp;isModal=False</t>
  </si>
  <si>
    <t xml:space="preserve">MADELIS LEONOR VEGA RODRIGUEZ </t>
  </si>
  <si>
    <t>SGR-266-2024</t>
  </si>
  <si>
    <t xml:space="preserve">https://community.secop.gov.co/Public/Tendering/OpportunityDetail/Index?noticeUID=CO1.NTC.6418216&amp;isFromPublicArea=True&amp;isModal=False
</t>
  </si>
  <si>
    <t>NATALY HERNANDEZ LASTRE</t>
  </si>
  <si>
    <t>SGR-267-2024</t>
  </si>
  <si>
    <t>https://community.secop.gov.co/Public/Tendering/OpportunityDetail/Index?noticeUID=CO1.NTC.6416860&amp;isFromPublicArea=True&amp;isModal=False</t>
  </si>
  <si>
    <t xml:space="preserve">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 </t>
  </si>
  <si>
    <t>ANDREW ALEXANDER RAQUEJO DOMINGUEZ</t>
  </si>
  <si>
    <t>SGR-268-2024</t>
  </si>
  <si>
    <t>https://community.secop.gov.co/Public/Tendering/OpportunityDetail/Index?noticeUID=CO1.NTC.6419396&amp;isFromPublicArea=True&amp;isModal=False</t>
  </si>
  <si>
    <t>PSP en el grupo de Proyectos de interés Nacional en actividades necesarias para el desarrollo de la función de fiscalización minera, como es la revisión, análisis, evaluación y seguimiento de las contraprestaciones económicas, pactadas en los títulos a cargo del grupo.</t>
  </si>
  <si>
    <t xml:space="preserve">LAURA NATALIA MORALES TRUJILLO </t>
  </si>
  <si>
    <t>Otro Sí No. 1 Adición y prórroga. Adición por valor de 17,600,000 y prorroga hasta el 21 de mayo de 2025</t>
  </si>
  <si>
    <t>SGR-269-2024</t>
  </si>
  <si>
    <t>https://community.secop.gov.co/Public/Tendering/OpportunityDetail/Index?noticeUID=CO1.NTC.6424222&amp;isFromPublicArea=True&amp;isModal=False</t>
  </si>
  <si>
    <t>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</si>
  <si>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 xml:space="preserve">JOSE ELIAS ESCORCIA PERTUZ </t>
  </si>
  <si>
    <t>Otro Sí No. 1 Adición y prórroga. Adición por valor de 11,003,358 y prorroga hasta el 21 de mayo de 2025</t>
  </si>
  <si>
    <t>SGR-270-2024</t>
  </si>
  <si>
    <t>https://community.secop.gov.co/Public/Tendering/OpportunityDetail/Index?noticeUID=CO1.NTC.6486326&amp;isFromPublicArea=True&amp;isModal=False</t>
  </si>
  <si>
    <t xml:space="preserve">LAURA STEPHANIE SEGURA LABIOSA </t>
  </si>
  <si>
    <t>SGR-271-2024</t>
  </si>
  <si>
    <t xml:space="preserve">https://community.secop.gov.co/Public/Tendering/OpportunityDetail/Index?noticeUID=CO1.NTC.6425051&amp;isFromPublicArea=True&amp;isModal=False
</t>
  </si>
  <si>
    <t xml:space="preserve">LUIS ERNESTO PABON PARADA </t>
  </si>
  <si>
    <t>SGR-272-2024</t>
  </si>
  <si>
    <t>https://community.secop.gov.co/Public/Tendering/OpportunityDetail/Index?noticeUID=CO1.NTC.6425571&amp;isFromPublicArea=True&amp;isModal=False</t>
  </si>
  <si>
    <t xml:space="preserve">SAMARI ANGELINA REYES CACERES </t>
  </si>
  <si>
    <t>SGR-273-2024</t>
  </si>
  <si>
    <t>630076523_x000D_</t>
  </si>
  <si>
    <t>https://community.secop.gov.co/Public/Tendering/OpportunityDetail/Index?noticeUID=CO1.NTC.6435372&amp;isFromPublicArea=True&amp;isModal=False</t>
  </si>
  <si>
    <t xml:space="preserve">SANDRA MARQUEZA MORALES RACERO </t>
  </si>
  <si>
    <t>Otro Sí No. 1 Adición y prórroga. Adición por valor de 5,563,616 y prorroga hasta el 29 de mayo de 2025</t>
  </si>
  <si>
    <t>SGR-274-2024</t>
  </si>
  <si>
    <t>https://community.secop.gov.co/Public/Tendering/OpportunityDetail/Index?noticeUID=CO1.NTC.6425323&amp;isFromPublicArea=True&amp;isModal=False</t>
  </si>
  <si>
    <t>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</si>
  <si>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MARIA ESMERALDA HERMINIA ESTACIO PINEDA</t>
  </si>
  <si>
    <t>SGR-275-2024</t>
  </si>
  <si>
    <t>https://community.secop.gov.co/Public/Tendering/OpportunityDetail/Index?noticeUID=CO1.NTC.6423319&amp;isFromPublicArea=True&amp;isModal=False</t>
  </si>
  <si>
    <t>JESSICA MARCELA SILVA</t>
  </si>
  <si>
    <t>SGR-276-2024</t>
  </si>
  <si>
    <t>https://community.secop.gov.co/Public/Tendering/OpportunityDetail/Index?noticeUID=CO1.NTC.6423096&amp;isFromPublicArea=True&amp;isModal=False</t>
  </si>
  <si>
    <t xml:space="preserve">ESTEBAN OVIEDO OVIEDO </t>
  </si>
  <si>
    <t>Otro Sí No. 1 Adición y prórroga. Adición por valor de 8,912,810 y prorroga hasta el 21 de mayo de 2025</t>
  </si>
  <si>
    <t>SGR-277-2024</t>
  </si>
  <si>
    <t>https://community.secop.gov.co/Public/Tendering/OpportunityDetail/Index?noticeUID=CO1.NTC.6425987&amp;isFromPublicArea=True&amp;isModal=False</t>
  </si>
  <si>
    <t>YACIR MADELIS RIVERA CONTRERAS</t>
  </si>
  <si>
    <t>Otro Sí No. 1 Adición y prórroga. Adición por valor de 15,545,934 y prorroga hasta el 27 de mayo de 2025</t>
  </si>
  <si>
    <t>SGR-278-2024</t>
  </si>
  <si>
    <t>630079723_x000D_</t>
  </si>
  <si>
    <t>https://community.secop.gov.co/Public/Tendering/OpportunityDetail/Index?noticeUID=CO1.NTC.6432314&amp;isFromPublicArea=True&amp;isModal=False</t>
  </si>
  <si>
    <t xml:space="preserve">JUAN CAMILO MORENO MUÑOZ </t>
  </si>
  <si>
    <t>SGR-279-2024</t>
  </si>
  <si>
    <t>https://community.secop.gov.co/Public/Tendering/OpportunityDetail/Index?noticeUID=CO1.NTC.6432241&amp;isFromPublicArea=True&amp;isModal=False</t>
  </si>
  <si>
    <t xml:space="preserve">SEBASTIAN JOSE BOLAÑO MORALES </t>
  </si>
  <si>
    <t>Otro Sí No. 1 Adición y prórroga. Adición por valor de 8,912,810 y prorroga hasta el 28 de mayo de 2025</t>
  </si>
  <si>
    <t>SGR-280-2024</t>
  </si>
  <si>
    <t>https://community.secop.gov.co/Public/Tendering/OpportunityDetail/Index?noticeUID=CO1.NTC.6434603&amp;isFromPublicArea=True&amp;isModal=False</t>
  </si>
  <si>
    <t>JESICA TATIANA FETECUA VIANCHA</t>
  </si>
  <si>
    <t>Otro Sí No. 1 Adición y prórroga. Adición por valor de 8,912,810 y prorroga hasta el 23 de mayo de 2025</t>
  </si>
  <si>
    <t>SGR-281-2024</t>
  </si>
  <si>
    <t xml:space="preserve">https://community.secop.gov.co/Public/Tendering/OpportunityDetail/Index?noticeUID=CO1.NTC.6431548&amp;isFromPublicArea=True&amp;isModal=False
</t>
  </si>
  <si>
    <t>Prestar servicios profesionales para apoyar las visitas de fiscalización integral en el componente de seguridad minera</t>
  </si>
  <si>
    <t xml:space="preserve">OSCAR ROLANDO SERRANO RODRIGUEZ </t>
  </si>
  <si>
    <t>Otro Sí No. 1 Adición y prórroga. Adición por valor de 10,882,153 y prorroga hasta el 04 de mayo de 2025</t>
  </si>
  <si>
    <t>SGR-282-2024</t>
  </si>
  <si>
    <t>https://community.secop.gov.co/Public/Tendering/OpportunityDetail/Index?noticeUID=CO1.NTC.6437162&amp;isFromPublicArea=True&amp;isModal=False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</si>
  <si>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</si>
  <si>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JOSE DARIO MARTINEZ LOPEZ </t>
  </si>
  <si>
    <t>Otro Sí No. 1 Adición y prórroga. Adición por valor de 7,772,967 y prorroga hasta el 28 de mayo de 2025</t>
  </si>
  <si>
    <t>SGR-283-2024</t>
  </si>
  <si>
    <t>https://community.secop.gov.co/Public/Tendering/OpportunityDetail/Index?noticeUID=CO1.NTC.6444138&amp;isFromPublicArea=True&amp;isModal=False</t>
  </si>
  <si>
    <t>YENNY ALEXANDRA VARGAS DAZA</t>
  </si>
  <si>
    <t>SGR-284-2024</t>
  </si>
  <si>
    <t>https://community.secop.gov.co/Public/Tendering/OpportunityDetail/Index?noticeUID=CO1.NTC.6443611&amp;isFromPublicArea=True&amp;isModal=False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</si>
  <si>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</si>
  <si>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 xml:space="preserve">LAURA MARCELA SERRANO CALDERON </t>
  </si>
  <si>
    <t>Otro Sí No. 1 Adición y prórroga. Adición por valor de 19,392,698 y prorroga hasta el 28 de mayo de 2025</t>
  </si>
  <si>
    <t>SGR-285-2024</t>
  </si>
  <si>
    <t>https://community.secop.gov.co/Public/Tendering/OpportunityDetail/Index?noticeUID=CO1.NTC.6447725&amp;isFromPublicArea=True&amp;isModal=False</t>
  </si>
  <si>
    <t>ANDRY YESENIA NIÑO GUTIÉRREZ</t>
  </si>
  <si>
    <t>SGR-286-2024</t>
  </si>
  <si>
    <t xml:space="preserve">https://community.secop.gov.co/Public/Tendering/OpportunityDetail/Index?noticeUID=CO1.NTC.5606035&amp;isFromPublicArea=True&amp;isModal=False
</t>
  </si>
  <si>
    <t>JAVIER RODOLFO GARCÌA PUERTO</t>
  </si>
  <si>
    <t>Otro Sí No. 1 Adición y prórroga. Adición por valor de 15,545,934 y prorroga hasta el 31 de mayo de 2025</t>
  </si>
  <si>
    <t>SGR-287-2024</t>
  </si>
  <si>
    <t>https://community.secop.gov.co/Public/Tendering/OpportunityDetail/Index?noticeUID=CO1.NTC.6447427&amp;isFromPublicArea=True&amp;isModal=False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</si>
  <si>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</si>
  <si>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JULIAN FERNANDO AFRICANO</t>
  </si>
  <si>
    <t>SGR-288-2024</t>
  </si>
  <si>
    <t>https://community.secop.gov.co/Public/Tendering/OpportunityDetail/Index?noticeUID=CO1.NTC.6447604&amp;isFromPublicArea=True&amp;isModal=False</t>
  </si>
  <si>
    <t xml:space="preserve">JOSE TOMAS VARGAS MORA </t>
  </si>
  <si>
    <t>Otro Sí No. 1 Adición y prórroga. Adición por valor de 15,545,934 y prorroga hasta el 29 de mayo de 2025</t>
  </si>
  <si>
    <t>SGR-289-2024</t>
  </si>
  <si>
    <t>https://community.secop.gov.co/Public/Tendering/OpportunityDetail/Index?noticeUID=CO1.NTC.6450214&amp;isFromPublicArea=True&amp;isModal=False</t>
  </si>
  <si>
    <t>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t>
  </si>
  <si>
    <t>FLOR EDITH MUÑOZ ROZO</t>
  </si>
  <si>
    <t>Otro Sí No. 1 Adición y prórroga. Adición por valor de 6,893,894 y prorroga hasta el 29 de mayo de 2025</t>
  </si>
  <si>
    <t>SGR-290-2024</t>
  </si>
  <si>
    <t>https://community.secop.gov.co/Public/Tendering/OpportunityDetail/Index?noticeUID=CO1.NTC.6462080&amp;isFromPublicArea=True&amp;isModal=False</t>
  </si>
  <si>
    <t>BELSY ELIZABETH CARRILLO REYES</t>
  </si>
  <si>
    <t>Otro Sí No. 1 Adición y prórroga. Adición por valor de 11,400,352 y prorroga hasta el 17 de mayo de 2025</t>
  </si>
  <si>
    <t>SGR-291-2024</t>
  </si>
  <si>
    <t>https://community.secop.gov.co/Public/Tendering/OpportunityDetail/Index?noticeUID=CO1.NTC.6462679&amp;isFromPublicArea=True&amp;isModal=False</t>
  </si>
  <si>
    <t>HELIODORO HOLGUÍN RUEDA</t>
  </si>
  <si>
    <t>SGR-292-2024</t>
  </si>
  <si>
    <t>https://community.secop.gov.co/Public/Tendering/OpportunityDetail/Index?noticeUID=CO1.NTC.6466968&amp;isFromPublicArea=True&amp;isModal=False</t>
  </si>
  <si>
    <t xml:space="preserve">MIRLEY ZORAIDA RODRIGUEZ </t>
  </si>
  <si>
    <t>Otro Sí No. 1 Adición y prórroga. Adición por valor de 8,634,282 y prorroga hasta el 31 de mayo de 2025</t>
  </si>
  <si>
    <t>SGR-293-2024</t>
  </si>
  <si>
    <t>https://community.secop.gov.co/Public/Tendering/OpportunityDetail/Index?noticeUID=CO1.NTC.6481155&amp;isFromPublicArea=True&amp;isModal=False</t>
  </si>
  <si>
    <t xml:space="preserve">HAROL MAURICIO AVILA MONDRAGON </t>
  </si>
  <si>
    <t>SGR-294-2024</t>
  </si>
  <si>
    <t>https://community.secop.gov.co/Public/Tendering/OpportunityDetail/Index?noticeUID=CO1.NTC.6701212&amp;isFromPublicArea=True&amp;isModal=true&amp;asPopupView=true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</si>
  <si>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630095823</t>
  </si>
  <si>
    <t>ANDRES FELIPE MAESTRE LABRADA</t>
  </si>
  <si>
    <t>SGR-295-2024</t>
  </si>
  <si>
    <t>https://community.secop.gov.co/Public/Tendering/OpportunityDetail/Index?noticeUID=CO1.NTC.6463513&amp;isFromPublicArea=True&amp;isModal=False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</si>
  <si>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 6</t>
  </si>
  <si>
    <t>LEIDY JOHANA MAHECHA GONZALEZ</t>
  </si>
  <si>
    <t>Otro Sí No. 1 Adición y prórroga. Adición por valor de 5,563,616 y prorroga hasta el 31 de mayo de 2025</t>
  </si>
  <si>
    <t>SGR-296-2024</t>
  </si>
  <si>
    <t>https://community.secop.gov.co/Public/Tendering/OpportunityDetail/Index?noticeUID=CO1.NTC.6470394&amp;isFromPublicArea=True&amp;isModal=False</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</si>
  <si>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</si>
  <si>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 xml:space="preserve">PAULINO FRANCISCO AVILA COY </t>
  </si>
  <si>
    <t>Otro Sí No. 1 Adición y prórroga. Adición por valor de 26,824,360 y prorroga hasta el 31 de mayo de 2025</t>
  </si>
  <si>
    <t>SGR-297-2024</t>
  </si>
  <si>
    <t>https://community.secop.gov.co/Public/Tendering/OpportunityDetail/Index?noticeUID=CO1.NTC.6473730&amp;isFromPublicArea=True&amp;isModal=False</t>
  </si>
  <si>
    <t>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630088023_x000D_</t>
  </si>
  <si>
    <t>PAULA ANDREA GONGORA RODRIGUEZ</t>
  </si>
  <si>
    <t>SGR-298-2024</t>
  </si>
  <si>
    <t>https://community.secop.gov.co/Public/Tendering/OpportunityDetail/Index?noticeUID=CO1.NTC.6468357&amp;isFromPublicArea=True&amp;isModal=False</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</si>
  <si>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</si>
  <si>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JUAN SEBASTIAN OTALORA FONSECA</t>
  </si>
  <si>
    <t>SGR-299-2024</t>
  </si>
  <si>
    <t>https://community.secop.gov.co/Public/Tendering/OpportunityDetail/Index?noticeUID=CO1.NTC.6489387&amp;isFromPublicArea=True&amp;isModal=False</t>
  </si>
  <si>
    <t>PSP a la VSCSM, en temas inherentes a la fiscalización minera, como es el seguimiento y control de las actuaciones administrativas, la consolidación de información sobre la gestión y enlace con las demás dependencias de la ANM y entes de contro</t>
  </si>
  <si>
    <t>ANA MARIA QUINTERO REYES</t>
  </si>
  <si>
    <t>SGR-300-2024</t>
  </si>
  <si>
    <t>630085423_x000D_</t>
  </si>
  <si>
    <t>https://community.secop.gov.co/Public/Tendering/OpportunityDetail/Index?noticeUID=CO1.NTC.6468242&amp;isFromPublicArea=True&amp;isModal=False</t>
  </si>
  <si>
    <t xml:space="preserve">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 </t>
  </si>
  <si>
    <t xml:space="preserve">LAURA VICTORIA SUAREZ VIAFARA </t>
  </si>
  <si>
    <t>SGR-301-2024</t>
  </si>
  <si>
    <t>https://community.secop.gov.co/Public/Tendering/OpportunityDetail/Index?noticeUID=CO1.NTC.6471103&amp;isFromPublicArea=True&amp;isModal=False</t>
  </si>
  <si>
    <t>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</si>
  <si>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 xml:space="preserve">CAMILO MURCIA ADARRAGA </t>
  </si>
  <si>
    <t>SGR-302-2024</t>
  </si>
  <si>
    <t>630086123_x000D_</t>
  </si>
  <si>
    <t>https://community.secop.gov.co/Public/Tendering/OpportunityDetail/Index?noticeUID=CO1.NTC.6470779&amp;isFromPublicArea=True&amp;isModal=False</t>
  </si>
  <si>
    <t xml:space="preserve">DAVID FERNANDO MOYA ROJAS </t>
  </si>
  <si>
    <t>SGR-303-2024</t>
  </si>
  <si>
    <t>630086423_x000D_</t>
  </si>
  <si>
    <t>https://community.secop.gov.co/Public/Tendering/OpportunityDetail/Index?noticeUID=CO1.NTC.6470481&amp;isFromPublicArea=True&amp;isModal=False</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</si>
  <si>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</si>
  <si>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 xml:space="preserve">EDWIN MORENO PARDO </t>
  </si>
  <si>
    <t>SGR-304-2024</t>
  </si>
  <si>
    <t>https://community.secop.gov.co/Public/Tendering/OpportunityDetail/Index?noticeUID=CO1.NTC.6471212&amp;isFromPublicArea=True&amp;isModal=False</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</si>
  <si>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</si>
  <si>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 xml:space="preserve">KELLY MELISSA MOLINA BERMUDEZ </t>
  </si>
  <si>
    <t>SGR-305-2024</t>
  </si>
  <si>
    <t>https://community.secop.gov.co/Public/Tendering/OpportunityDetail/Index?noticeUID=CO1.NTC.6471058&amp;isFromPublicArea=True&amp;isModal=False</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</si>
  <si>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</si>
  <si>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 xml:space="preserve">SILVIA MARISOL GOMEZ CUERVO </t>
  </si>
  <si>
    <t>SGR-306-2024</t>
  </si>
  <si>
    <t>https://community.secop.gov.co/Public/Tendering/OpportunityDetail/Index?noticeUID=CO1.NTC.6471335&amp;isFromPublicArea=True&amp;isModal=False</t>
  </si>
  <si>
    <t xml:space="preserve">EDER LEONARDO SANCHEZ TELLEZ </t>
  </si>
  <si>
    <t>SGR-307-2024</t>
  </si>
  <si>
    <t>630086223_x000D_</t>
  </si>
  <si>
    <t>https://community.secop.gov.co/Public/Tendering/OpportunityDetail/Index?noticeUID=CO1.NTC.6471362&amp;isFromPublicArea=True&amp;isModal=False</t>
  </si>
  <si>
    <t xml:space="preserve">HEYDY MAYIS CAMOS JIMENEZ </t>
  </si>
  <si>
    <t>SGR-308-2024</t>
  </si>
  <si>
    <t>https://community.secop.gov.co/Public/Tendering/OpportunityDetail/Index?noticeUID=CO1.NTC.6471383&amp;isFromPublicArea=True&amp;isModal=False</t>
  </si>
  <si>
    <t xml:space="preserve">LEONARDO RESTREPO CARDENAS </t>
  </si>
  <si>
    <t>SGR-309-2024</t>
  </si>
  <si>
    <t>https://community.secop.gov.co/Public/Tendering/OpportunityDetail/Index?noticeUID=CO1.NTC.6469216&amp;isFromPublicArea=True&amp;isModal=False</t>
  </si>
  <si>
    <t>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</si>
  <si>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JAIME ALBERTO YUSTRES CASTRO</t>
  </si>
  <si>
    <t>Otro Sí No.1 Terminación anticipada. "PRIMERA. - TERMINACIÓN: Las Partes acuerdan dar por terminado del Contrato de Prestación de Servicios profesionales No. SGR-309-2024, a partir del 31 de enero 2025."</t>
  </si>
  <si>
    <t>SGR-310-2024</t>
  </si>
  <si>
    <t>630079423_x000D_</t>
  </si>
  <si>
    <t>https://community.secop.gov.co/Public/Tendering/OpportunityDetail/Index?noticeUID=CO1.NTC.6472550&amp;isFromPublicArea=True&amp;isModal=False</t>
  </si>
  <si>
    <t xml:space="preserve">ANDRÉS FELIPE MERCHÁN VARGAS </t>
  </si>
  <si>
    <t>SGR-311-2024</t>
  </si>
  <si>
    <t>https://community.secop.gov.co/Public/Tendering/OpportunityDetail/Index?noticeUID=CO1.NTC.6476350&amp;isFromPublicArea=True&amp;isModal=False</t>
  </si>
  <si>
    <t xml:space="preserve">ERIKA LORENA SERPA TEGUIA </t>
  </si>
  <si>
    <t>SGR-312-2024</t>
  </si>
  <si>
    <t>https://community.secop.gov.co/Public/Tendering/OpportunityDetail/Index?noticeUID=CO1.NTC.6476702&amp;isFromPublicArea=True&amp;isModal=False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</si>
  <si>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</si>
  <si>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KATERINA MARCELA ESCOVAR GUZMÁN </t>
  </si>
  <si>
    <t>Otro Sí No.1 Terminación anticipada. "PRIMERA. - TERMINACIÓN: Las Partes acuerdan dar por terminado del Contrato de Prestación de Servicios profesionales No. SGR-312-2024, a partir del 11 de enero 2025."</t>
  </si>
  <si>
    <t>SGR-313-2024</t>
  </si>
  <si>
    <t>630104523_x000D_</t>
  </si>
  <si>
    <t>https://community.secop.gov.co/Public/Tendering/OpportunityDetail/Index?noticeUID=CO1.NTC.6473883&amp;isFromPublicArea=True&amp;isModal=False</t>
  </si>
  <si>
    <t xml:space="preserve">ALONSO MONTOYA MONTOYA </t>
  </si>
  <si>
    <t>SGR-314-2024</t>
  </si>
  <si>
    <t>630089123_x000D_</t>
  </si>
  <si>
    <t>https://community.secop.gov.co/Public/Tendering/OpportunityDetail/Index?noticeUID=CO1.NTC.6476944&amp;isFromPublicArea=True&amp;isModal=False</t>
  </si>
  <si>
    <t>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</si>
  <si>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 xml:space="preserve">CLAUDIA ANGÉLICA DELGADO ZAMUDIO </t>
  </si>
  <si>
    <t>SGR-315-2024</t>
  </si>
  <si>
    <t>630100923_x000D_</t>
  </si>
  <si>
    <t>https://community.secop.gov.co/Public/Tendering/OpportunityDetail/Index?noticeUID=CO1.NTC.6478127&amp;isFromPublicArea=True&amp;isModal=False</t>
  </si>
  <si>
    <t>PS de apoyo a la gestión al grupo de seguimiento y control zona occidente, actividades de fiscalización minera, como es la recepción de documentos internos y externos, el control de la correspondencia, la clasificación de información y la
gestión documental a través del SGD.</t>
  </si>
  <si>
    <t>WILDER HERNANDO GONZALEZ HERNANDEZ</t>
  </si>
  <si>
    <t>SGR-316-2024</t>
  </si>
  <si>
    <t>https://community.secop.gov.co/Public/Tendering/OpportunityDetail/Index?noticeUID=CO1.NTC.6515224&amp;isFromPublicArea=True&amp;isModal=False</t>
  </si>
  <si>
    <t>Prestar servicios de apoyo a la gestión para el cargue de información, seguimiento y atención de requerimientos de los
titulares mineros relacionados con los mecanismos disponibles para el reporte de información el CMCP</t>
  </si>
  <si>
    <t>FRAN LEYS VALLEJO MURRAY</t>
  </si>
  <si>
    <t>SGR-317-2024</t>
  </si>
  <si>
    <t>https://community.secop.gov.co/Public/Tendering/ContractNoticePhases/View?PPI=CO1.PPI.33685229&amp;isFromPublicArea=True&amp;isModal=False</t>
  </si>
  <si>
    <t>PSP al Grupo de Evaluación de Estudios Técnicos, en actividades necesarias para el desarrollo de la función de fiscalización Minera, como es el análisis y conceptualización de la estimación y categorización de recursos y reservas de los títulos mineros.</t>
  </si>
  <si>
    <t xml:space="preserve">DIEGO LEONARDO MATEUS PIRAJAN </t>
  </si>
  <si>
    <t>SGR-318-2024</t>
  </si>
  <si>
    <t>https://community.secop.gov.co/Public/Tendering/OpportunityDetail/Index?noticeUID=CO1.NTC.6475994&amp;isFromPublicArea=True&amp;isModal=False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</si>
  <si>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</si>
  <si>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 xml:space="preserve">CARLOS EDUARDO CASAS OLIVEROS </t>
  </si>
  <si>
    <t>SGR-319-2024</t>
  </si>
  <si>
    <t>https://community.secop.gov.co/Public/Tendering/OpportunityDetail/Index?noticeUID=CO1.NTC.6481589&amp;isFromPublicArea=True&amp;isModal=False</t>
  </si>
  <si>
    <t>PSP a la VSCSM en actividades inherentes a la fiscalización minera, como es la conceptualización, revisión, análisis, evaluación y seguimiento de las contraprestaciones económicas de los títulos mineros de interés nacional.</t>
  </si>
  <si>
    <t>ELIZABETH AREVALO AVILA</t>
  </si>
  <si>
    <t>SGR-320-2024 (revisar)</t>
  </si>
  <si>
    <t>SGR-320-2024</t>
  </si>
  <si>
    <t>https://community.secop.gov.co/Public/Tendering/OpportunityDetail/Index?noticeUID=CO1.NTC.6475919&amp;isFromPublicArea=True&amp;isModal=False</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</si>
  <si>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</si>
  <si>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MIGUEL ALFONSO CASTILLO GALLO</t>
  </si>
  <si>
    <t>SGR-321-2024</t>
  </si>
  <si>
    <t xml:space="preserve">https://community.secop.gov.co/Public/Tendering/OpportunityDetail/Index?noticeUID=CO1.NTC.6480938&amp;isFromPublicArea=True&amp;isModal=False
</t>
  </si>
  <si>
    <t>MARIA PAULA HENAO QUIROGA</t>
  </si>
  <si>
    <t>SGR-322-2024</t>
  </si>
  <si>
    <t>https://community.secop.gov.co/Public/Tendering/OpportunityDetail/Index?noticeUID=CO1.NTC.6481648&amp;isFromPublicArea=True&amp;isModal=False</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</si>
  <si>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t>
  </si>
  <si>
    <t xml:space="preserve">LUIS GABRIEL HERNANDEZ HIGUERA </t>
  </si>
  <si>
    <t>SGR-323-2024</t>
  </si>
  <si>
    <t>https://community.secop.gov.co/Public/Tendering/OpportunityDetail/Index?noticeUID=CO1.NTC.6481175&amp;isFromPublicArea=True&amp;isModal=False</t>
  </si>
  <si>
    <t>PSP al Grupo de Proyectos de Interés Nacional en actividades necesarias para el desarrollo de la función de fiscalización minera, como es el seguimiento y control al cumplimiento de las obligaciones financieras y económicas por parte de los titulares mineros</t>
  </si>
  <si>
    <t xml:space="preserve">LUZ MARINA TABOADA PLAZAS </t>
  </si>
  <si>
    <t>SGR-324-2024</t>
  </si>
  <si>
    <t>https://community.secop.gov.co/Public/Tendering/OpportunityDetail/Index?noticeUID=CO1.NTC.6480123&amp;isFromPublicArea=True&amp;isModal=False</t>
  </si>
  <si>
    <t xml:space="preserve">MERCY AFRICANO DONOSO </t>
  </si>
  <si>
    <t>SGR-325-2024</t>
  </si>
  <si>
    <t>https://community.secop.gov.co/Public/Tendering/OpportunityDetail/Index?noticeUID=CO1.NTC.6480510&amp;isFromPublicArea=True&amp;isModal=False</t>
  </si>
  <si>
    <t>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</si>
  <si>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MONICA LORENA HERNANDEZ</t>
  </si>
  <si>
    <t>SGR-326-2024</t>
  </si>
  <si>
    <t xml:space="preserve">https://community.secop.gov.co/Public/Tendering/OpportunityDetail/Index?noticeUID=CO1.NTC.6487490&amp;isFromPublicArea=True&amp;isModal=False
</t>
  </si>
  <si>
    <t xml:space="preserve">AZUCENA CACERES ARDILA </t>
  </si>
  <si>
    <t>SGR-327-2024</t>
  </si>
  <si>
    <t>https://community.secop.gov.co/Public/Tendering/OpportunityDetail/Index?noticeUID=CO1.NTC.6487803&amp;isFromPublicArea=True&amp;isModal=False</t>
  </si>
  <si>
    <t>EDWIN YECID GUECHA VELANDIA</t>
  </si>
  <si>
    <t>Otro Sí No. 1 Adición y prórroga. Adición por valor de 7,772,967 y prorroga hasta el 04 de mayo de 2025</t>
  </si>
  <si>
    <t>SGR-328-2024</t>
  </si>
  <si>
    <t>https://community.secop.gov.co/Public/Tendering/OpportunityDetail/Index?noticeUID=CO1.NTC.6487747&amp;isFromPublicArea=True&amp;isModal=False</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</si>
  <si>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</si>
  <si>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 xml:space="preserve">MAYCOL RODRIGUEZ DIAZ </t>
  </si>
  <si>
    <t>SGR-329-2024</t>
  </si>
  <si>
    <t>https://community.secop.gov.co/Public/Tendering/OpportunityDetail/Index?noticeUID=CO1.NTC.6487754&amp;isFromPublicArea=True&amp;isModal=False</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</si>
  <si>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t>
  </si>
  <si>
    <t xml:space="preserve">ALVARO ANDRES PEREZ GOMEZ </t>
  </si>
  <si>
    <t>SGR-330-2024</t>
  </si>
  <si>
    <t>https://community.secop.gov.co/Public/Tendering/OpportunityDetail/Index?noticeUID=CO1.NTC.6487643&amp;isFromPublicArea=True&amp;isModal=False</t>
  </si>
  <si>
    <t xml:space="preserve">MARIA DEL PILAR SARMIENTO LOPEZ </t>
  </si>
  <si>
    <t>SGR-331-2024</t>
  </si>
  <si>
    <t xml:space="preserve">https://community.secop.gov.co/Public/Tendering/OpportunityDetail/Index?noticeUID=CO1.NTC.5640975&amp;isFromPublicArea=True&amp;isModal=False
</t>
  </si>
  <si>
    <t>PSP a la VSCSM en actividades operativas necesarias para el desarrollo de la función de fiscalización minera, como es
la planeación presupuestal y gestión contractual para la adquisición de bienes y servicios necesarios para el
cumplimiento de metas</t>
  </si>
  <si>
    <t xml:space="preserve">DIEGO ARMANDO TÉLLEZ RODRÍGUEZ </t>
  </si>
  <si>
    <t>SGR-332-2024</t>
  </si>
  <si>
    <t>https://community.secop.gov.co/Public/Tendering/OpportunityDetail/Index?noticeUID=CO1.NTC.6495276&amp;isFromPublicArea=True&amp;isModal=False</t>
  </si>
  <si>
    <t xml:space="preserve">MARINELA MENDOZA RINCON </t>
  </si>
  <si>
    <t>SGR-333-2024</t>
  </si>
  <si>
    <t>https://community.secop.gov.co/Public/Tendering/OpportunityDetail/Index?noticeUID=CO1.NTC.6483816&amp;isFromPublicArea=True&amp;isModal=False</t>
  </si>
  <si>
    <t xml:space="preserve">CARLOS ANDRES MURILLO QUIJANO </t>
  </si>
  <si>
    <t>SGR-334-2024</t>
  </si>
  <si>
    <t>https://community.secop.gov.co/Public/Tendering/OpportunityDetail/Index?noticeUID=CO1.NTC.6486703&amp;isFromPublicArea=True&amp;isModal=False</t>
  </si>
  <si>
    <t xml:space="preserve">LILIAM FERNANDA GARZON BELLO </t>
  </si>
  <si>
    <t>SGR-335-2024</t>
  </si>
  <si>
    <t>https://community.secop.gov.co/Public/Tendering/OpportunityDetail/Index?noticeUID=CO1.NTC.6486693&amp;isFromPublicArea=True&amp;isModal=False</t>
  </si>
  <si>
    <t xml:space="preserve">JAIRO LUIS LLAMAS NAVARRO </t>
  </si>
  <si>
    <t>SGR-336-2024</t>
  </si>
  <si>
    <t xml:space="preserve">https://community.secop.gov.co/Public/Tendering/OpportunityDetail/Index?noticeUID=CO1.NTC.6487044&amp;isFromPublicArea=True&amp;isModal=False
</t>
  </si>
  <si>
    <t xml:space="preserve">DIANA CAROLINA PIÑERES BERMUDEZ </t>
  </si>
  <si>
    <t>SGR-337-2024</t>
  </si>
  <si>
    <t>https://community.secop.gov.co/Public/Tendering/OpportunityDetail/Index?noticeUID=CO1.NTC.6487155&amp;isFromPublicArea=True&amp;isModal=False</t>
  </si>
  <si>
    <t xml:space="preserve">YOELIS BEATRIZ CUJICA MOSCOTE </t>
  </si>
  <si>
    <t>SGR-338-2024</t>
  </si>
  <si>
    <t>https://community.secop.gov.co/Public/Tendering/OpportunityDetail/Index?noticeUID=CO1.NTC.6487176&amp;isFromPublicArea=True&amp;isModal=False</t>
  </si>
  <si>
    <t xml:space="preserve">MELISA DE VARGAS GALVAN </t>
  </si>
  <si>
    <t>SGR-339-2024</t>
  </si>
  <si>
    <t>https://community.secop.gov.co/Public/Tendering/OpportunityDetail/Index?noticeUID=CO1.NTC.6484518&amp;isFromPublicArea=True&amp;isModal=False</t>
  </si>
  <si>
    <t>JOSE ALEJANDRO RAMOS ELJACH</t>
  </si>
  <si>
    <t>SGR-340-2024</t>
  </si>
  <si>
    <t>https://community.secop.gov.co/Public/Tendering/OpportunityDetail/Index?noticeUID=CO1.NTC.6494131&amp;isFromPublicArea=True&amp;isModal=False</t>
  </si>
  <si>
    <t>Prestar servicios profesionales especializados al GRCE en la administración de las plataformas de RUCOM y Genesis, en cuanto a actividades de análisis, verificación y consolidación del contenido de los sistemas de información, en el marco de la fiscalización minera.</t>
  </si>
  <si>
    <t>ALBER JULIAN HERNANDEZ SILVA</t>
  </si>
  <si>
    <t>SGR-341-2024</t>
  </si>
  <si>
    <t xml:space="preserve">https://community.secop.gov.co/Public/Tendering/OpportunityDetail/Index?noticeUID=CO1.NTC.6503882&amp;isFromPublicArea=True&amp;isModal=False
</t>
  </si>
  <si>
    <t xml:space="preserve">MARIO MIGUEL HINOJOSA VEGA </t>
  </si>
  <si>
    <t>SGR-342-2024</t>
  </si>
  <si>
    <t>https://community.secop.gov.co/Public/Tendering/OpportunityDetail/Index?noticeUID=CO1.NTC.6541252&amp;isFromPublicArea=True&amp;isModal=False</t>
  </si>
  <si>
    <t xml:space="preserve">USTARIZ DURAN MARIO ALFONSO </t>
  </si>
  <si>
    <t>SGR-343-2024</t>
  </si>
  <si>
    <t>https://community.secop.gov.co/Public/Tendering/OpportunityDetail/Index?noticeUID=CO1.NTC.6490322&amp;isFromPublicArea=True&amp;isModal=False</t>
  </si>
  <si>
    <t>MARILYN DEL ROSARIO SOLANO CAPARROSO</t>
  </si>
  <si>
    <t>SGR-344-2024</t>
  </si>
  <si>
    <t>https://community.secop.gov.co/Public/Tendering/OpportunityDetail/Index?noticeUID=CO1.NTC.6492939&amp;isFromPublicArea=True&amp;isModal=False</t>
  </si>
  <si>
    <t>CINDY DAYANA OSORIO MOLINA</t>
  </si>
  <si>
    <t>SGR-345-2024</t>
  </si>
  <si>
    <t>https://community.secop.gov.co/Public/Tendering/OpportunityDetail/Index?noticeUID=CO1.NTC.6495541&amp;isFromPublicArea=True&amp;isModal=False</t>
  </si>
  <si>
    <t>JAIRO ALONSO FIGUEREDO RODRIGUEZ</t>
  </si>
  <si>
    <t>SGR-346-2024</t>
  </si>
  <si>
    <t>https://community.secop.gov.co/Public/Tendering/OpportunityDetail/Index?noticeUID=CO1.NTC.6507559&amp;isFromPublicArea=True&amp;isModal=False</t>
  </si>
  <si>
    <t>ANDRES DAVID MARSHALL QUINTERO</t>
  </si>
  <si>
    <t>SGR-347-2024</t>
  </si>
  <si>
    <t>https://community.secop.gov.co/Public/Tendering/OpportunityDetail/Index?noticeUID=CO1.NTC.6494470&amp;isFromPublicArea=True&amp;isModal=False</t>
  </si>
  <si>
    <t>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</si>
  <si>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CLAUDIA NARANJO RUIZ</t>
  </si>
  <si>
    <t>SGR-348-2024</t>
  </si>
  <si>
    <t>https://community.secop.gov.co/Public/Tendering/OpportunityDetail/Index?noticeUID=CO1.NTC.6494846&amp;isFromPublicArea=True&amp;isModal=False</t>
  </si>
  <si>
    <t>SANDRA MILENA PINZON BARRERA</t>
  </si>
  <si>
    <t>SGR-349-2024</t>
  </si>
  <si>
    <t>https://community.secop.gov.co/Public/Tendering/OpportunityDetail/Index?noticeUID=CO1.NTC.6501023&amp;isFromPublicArea=True&amp;isModal=False</t>
  </si>
  <si>
    <t xml:space="preserve">ELLA JOHANNA CASTRO NAVAS </t>
  </si>
  <si>
    <t>SGR-350-2024</t>
  </si>
  <si>
    <t>https://community.secop.gov.co/Public/Tendering/OpportunityDetail/Index?noticeUID=CO1.NTC.6507320&amp;isFromPublicArea=True&amp;isModal=False</t>
  </si>
  <si>
    <t>MARIA JULIETH SANGREGORIO ESQUEA</t>
  </si>
  <si>
    <t>SGR-351-2024</t>
  </si>
  <si>
    <t xml:space="preserve">https://community.secop.gov.co/Public/Tendering/OpportunityDetail/Index?noticeUID=CO1.NTC.6507582&amp;isFromPublicArea=True&amp;isModal=False
</t>
  </si>
  <si>
    <t>MARTA CLEMENCIA MUÑOZ ROMAN</t>
  </si>
  <si>
    <t>SGR-352-2024</t>
  </si>
  <si>
    <t>https://community.secop.gov.co/Public/Tendering/OpportunityDetail/Index?noticeUID=CO1.NTC.6515220&amp;isFromPublicArea=True&amp;isModal=False</t>
  </si>
  <si>
    <t>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</si>
  <si>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LILIANA CRISTINA ORDOÑEZ MORENO</t>
  </si>
  <si>
    <t>SGR-353-2024</t>
  </si>
  <si>
    <t>https://community.secop.gov.co/Public/Tendering/OpportunityDetail/Index?noticeUID=CO1.NTC.6513661&amp;isFromPublicArea=True&amp;isModal=False</t>
  </si>
  <si>
    <t>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</si>
  <si>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ESPERANZA ALTURO NIETO</t>
  </si>
  <si>
    <t>SGR-354-2024</t>
  </si>
  <si>
    <t>https://community.secop.gov.co/Public/Tendering/OpportunityDetail/Index?noticeUID=CO1.NTC.6535472&amp;isFromPublicArea=True&amp;isModal=False</t>
  </si>
  <si>
    <t>HUGO ARMANDO GRANJA ARCE</t>
  </si>
  <si>
    <t>Otro Sí No. 1 Adición y prórroga. Adición por valor de 7,772,967 y prorroga hasta el 19 de mayo de 2025</t>
  </si>
  <si>
    <t>SGR-355-2024</t>
  </si>
  <si>
    <t>https://community.secop.gov.co/Public/Tendering/OpportunityDetail/Index?noticeUID=CO1.NTC.6529301&amp;isFromPublicArea=True&amp;isModal=False</t>
  </si>
  <si>
    <t>CLAUDIA LUCIA PARRA LEON</t>
  </si>
  <si>
    <t>SGR-356-2024</t>
  </si>
  <si>
    <t xml:space="preserve">https://community.secop.gov.co/Public/Tendering/OpportunityDetail/Index?noticeUID=CO1.NTC.6529306&amp;isFromPublicArea=True&amp;isModal=False
</t>
  </si>
  <si>
    <t>HANSEL IVÁN GUSTAVO CAMARGO</t>
  </si>
  <si>
    <t>SGR-357-2024</t>
  </si>
  <si>
    <t>https://community.secop.gov.co/Public/Tendering/OpportunityDetail/Index?noticeUID=CO1.NTC.6529307&amp;isFromPublicArea=True&amp;isModal=False</t>
  </si>
  <si>
    <t>MONICA DEL PILAR ESPINOSA QUINTERO</t>
  </si>
  <si>
    <t>Otro Sí No. 1 Adición y prórroga. Adición por valor de 7,772,967 y prorroga hasta el 18 de mayo de 2025</t>
  </si>
  <si>
    <t>SGR-358-2024</t>
  </si>
  <si>
    <t>https://community.secop.gov.co/Public/Tendering/OpportunityDetail/Index?noticeUID=CO1.NTC.6529416&amp;isFromPublicArea=True&amp;isModal=False</t>
  </si>
  <si>
    <t>MARITZA JULIETH IDARRAGA</t>
  </si>
  <si>
    <t>SGR-359-2024</t>
  </si>
  <si>
    <t>https://community.secop.gov.co/Public/Tendering/OpportunityDetail/Index?noticeUID=CO1.NTC.6521357&amp;isFromPublicArea=True&amp;isModal=False</t>
  </si>
  <si>
    <t>PS de apoyo a la gestión a la VSCSM, en actividades inherentes al proceso de fiscalización minera, como es la atención de los casos reportados por la mesa de ayuda relacionados con el expediente minero digital, para la transición al sistema integral de gestión minera.</t>
  </si>
  <si>
    <t>MEIBIS NATALY TORRES TIQUE</t>
  </si>
  <si>
    <t>SGR-360-2024</t>
  </si>
  <si>
    <t>https://community.secop.gov.co/Public/Tendering/OpportunityDetail/Index?noticeUID=CO1.NTC.6540168&amp;isFromPublicArea=True&amp;isModal=False</t>
  </si>
  <si>
    <t>JENNY ALEXANDRA PRECIADO OSPINA</t>
  </si>
  <si>
    <t>SGR-361-2024</t>
  </si>
  <si>
    <t>https://community.secop.gov.co/Public/Tendering/OpportunityDetail/Index?noticeUID=CO1.NTC.6524173&amp;isFromPublicArea=True&amp;isModal=False</t>
  </si>
  <si>
    <t>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</si>
  <si>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ANGELA ANDREA DELGADO CRUZ</t>
  </si>
  <si>
    <t>SGR-362-2024</t>
  </si>
  <si>
    <t>https://community.secop.gov.co/Public/Tendering/OpportunityDetail/Index?noticeUID=CO1.NTC.6526298&amp;isFromPublicArea=True&amp;isModal=False</t>
  </si>
  <si>
    <t xml:space="preserve">
MARIA FERNANDA RUEDA VERGEL</t>
  </si>
  <si>
    <t>Otro Sí No. 1 Adición y prórroga. Adición por valor de 4,456,405 y prorroga hasta el 12 de mayo de 2025</t>
  </si>
  <si>
    <t>SGR-363-2024</t>
  </si>
  <si>
    <t>https://community.secop.gov.co/Public/Tendering/OpportunityDetail/Index?noticeUID=CO1.NTC.6526674&amp;isFromPublicArea=True&amp;isModal=False</t>
  </si>
  <si>
    <t>ISABEL CRISTINA BRITO BRITO</t>
  </si>
  <si>
    <t>SGR-364-2024</t>
  </si>
  <si>
    <t>https://community.secop.gov.co/Public/Tendering/OpportunityDetail/Index?noticeUID=CO1.NTC.6524597&amp;isFromPublicArea=True&amp;isModal=False</t>
  </si>
  <si>
    <t>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</si>
  <si>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 xml:space="preserve"> KAREN LYSBETH NARVAEZ JACOME</t>
  </si>
  <si>
    <t>SGR-365-2024</t>
  </si>
  <si>
    <t>https://community.secop.gov.co/Public/Tendering/OpportunityDetail/Index?noticeUID=CO1.NTC.6538984&amp;isFromPublicArea=True&amp;isModal=False</t>
  </si>
  <si>
    <t>JUAN CARLOS PEREZ PUERTO</t>
  </si>
  <si>
    <t>SGR-366-2024</t>
  </si>
  <si>
    <t xml:space="preserve">https://community.secop.gov.co/Public/Tendering/ContractNoticePhases/View?PPI=CO1.PPI.33612497&amp;isFromPublicArea=True&amp;isModal=False
</t>
  </si>
  <si>
    <t>LEIDY JHOANA VELANDIA QUINTERO</t>
  </si>
  <si>
    <t>SGR-367-2024</t>
  </si>
  <si>
    <t>https://community.secop.gov.co/Public/Tendering/OpportunityDetail/Index?noticeUID=CO1.NTC.6532442&amp;isFromPublicArea=True&amp;isModal=False</t>
  </si>
  <si>
    <t xml:space="preserve">DIANA FERNANDA GONZALEZ CARDENAS </t>
  </si>
  <si>
    <t>SGR-368-2024</t>
  </si>
  <si>
    <t>https://community.secop.gov.co/Public/Tendering/OpportunityDetail/Index?noticeUID=CO1.NTC.6538797&amp;isFromPublicArea=True&amp;isModal=False</t>
  </si>
  <si>
    <t>PSP a la VSCSM en actividades necesarias para el desarrollo de la función de fiscalización minera, como es la evaluación de regalías y formatos básicos mineros.</t>
  </si>
  <si>
    <t>RONNAL  ALEXANDER BELLO BERNAL</t>
  </si>
  <si>
    <t>SGR-369-2024</t>
  </si>
  <si>
    <t>https://community.secop.gov.co/Public/Tendering/OpportunityDetail/Index?noticeUID=CO1.NTC.6538909&amp;isFromPublicArea=True&amp;isModal=False</t>
  </si>
  <si>
    <t>SONIA PATRICIA VARGAS</t>
  </si>
  <si>
    <t>SGR-370-2024</t>
  </si>
  <si>
    <t>https://community.secop.gov.co/Public/Tendering/OpportunityDetail/Index?noticeUID=CO1.NTC.6539726&amp;isFromPublicArea=True&amp;isModal=False</t>
  </si>
  <si>
    <t>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</si>
  <si>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GLORIA MARCELA RUEDA SOTO</t>
  </si>
  <si>
    <t>SGR-371-2024</t>
  </si>
  <si>
    <t>https://community.secop.gov.co/Public/Tendering/OpportunityDetail/Index?noticeUID=CO1.NTC.6540111&amp;isFromPublicArea=True&amp;isModal=False</t>
  </si>
  <si>
    <t>JUAN JAIRO TARAZONA MORANTES</t>
  </si>
  <si>
    <t>Otro Sí No. 1 Adición y prórroga. Adición por valor de 7,772,967 y prorroga hasta el 13 de mayo de 2025</t>
  </si>
  <si>
    <t>SGR-372-2024</t>
  </si>
  <si>
    <t>https://community.secop.gov.co/Public/Tendering/OpportunityDetail/Index?noticeUID=CO1.NTC.6540341&amp;isFromPublicArea=True&amp;isModal=False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</si>
  <si>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</si>
  <si>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MONICA PATRICIA MODESTO CARRILLO</t>
  </si>
  <si>
    <t>Otro Sí No. 1 Adición y prórroga. Adición por valor de 9,696,349 y prorroga hasta el 14 de mayo de 2025</t>
  </si>
  <si>
    <t>SGR-373-2024</t>
  </si>
  <si>
    <t>https://community.secop.gov.co/Public/Tendering/OpportunityDetail/Index?noticeUID=CO1.NTC.6540558&amp;isFromPublicArea=True&amp;isModal=False</t>
  </si>
  <si>
    <t>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</si>
  <si>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JUAN DAVID CASTELLANOS DIAZ</t>
  </si>
  <si>
    <t>Otro Sí No. 1 Adición y prórroga. Adición por valor de 9,696,349 y prorroga hasta el 13 de mayo de 2025</t>
  </si>
  <si>
    <t>SGR-374-2024</t>
  </si>
  <si>
    <t>https://community.secop.gov.co/Public/Tendering/OpportunityDetail/Index?noticeUID=CO1.NTC.6534334&amp;isFromPublicArea=True&amp;isModal=False</t>
  </si>
  <si>
    <t>HOHANA MELO MALAVER</t>
  </si>
  <si>
    <t>Otro Sí No. 1 Adición y prórroga. Adición por valor de 7,772,967 y prorroga hasta el 12 de mayo de 2025</t>
  </si>
  <si>
    <t>SGR-375-2024</t>
  </si>
  <si>
    <t>https://community.secop.gov.co/Public/Tendering/OpportunityDetail/Index?noticeUID=CO1.NTC.6608045&amp;isFromPublicArea=True&amp;isModal=False</t>
  </si>
  <si>
    <t>KATIA DEL CARMEN RICAURTE ZABALA</t>
  </si>
  <si>
    <t>SGR-376-2024</t>
  </si>
  <si>
    <t>https://community.secop.gov.co/Public/Tendering/OpportunityDetail/Index?noticeUID=CO1.NTC.6544078&amp;isFromPublicArea=True&amp;isModal=False</t>
  </si>
  <si>
    <t>EDSON ANDRES FONSECA SILVA</t>
  </si>
  <si>
    <t>SGR-378-2024</t>
  </si>
  <si>
    <t>https://community.secop.gov.co/Public/Tendering/OpportunityDetail/Index?noticeUID=CO1.NTC.6540976&amp;isFromPublicArea=True&amp;isModal=False</t>
  </si>
  <si>
    <t>DANIEL FRANCISCO CASAS VELASQUEZ</t>
  </si>
  <si>
    <t>SGR-379-2024</t>
  </si>
  <si>
    <t>https://community.secop.gov.co/Public/Tendering/OpportunityDetail/Index?noticeUID=CO1.NTC.6535064&amp;isFromPublicArea=True&amp;isModal=False</t>
  </si>
  <si>
    <t>LISETTE FERNANDA BALLESTEROS ALVAREZ</t>
  </si>
  <si>
    <t>SGR-380-2024</t>
  </si>
  <si>
    <t>https://community.secop.gov.co/Public/Tendering/OpportunityDetail/Index?noticeUID=CO1.NTC.6550295&amp;isFromPublicArea=True&amp;isModal=False</t>
  </si>
  <si>
    <t>AUGUSTO FERNANDO MAZORRA PEREZ</t>
  </si>
  <si>
    <t>SGR-381-2024</t>
  </si>
  <si>
    <t>https://community.secop.gov.co/Public/Tendering/OpportunityDetail/Index?noticeUID=CO1.NTC.6534568&amp;isFromPublicArea=True&amp;isModal=False</t>
  </si>
  <si>
    <t>CARLOS ANDRES SABRICA BUENDIA</t>
  </si>
  <si>
    <t>Otro sí No. 1 Terminación anticipada. "PRIMERA. - TERMINACIÓN: Las Partes acuerdan dar por terminado del Contrato de Prestación de Servicios profesionales SGR-381-2024, a partir del 21 de enero 2025."</t>
  </si>
  <si>
    <t>SGR-382-2024</t>
  </si>
  <si>
    <t>https://community.secop.gov.co/Public/Tendering/OpportunityDetail/Index?noticeUID=CO1.NTC.6534966&amp;isFromPublicArea=True&amp;isModal=False</t>
  </si>
  <si>
    <t>DANIELA GUZMAN LOPEZ</t>
  </si>
  <si>
    <t>SGR-383-2024</t>
  </si>
  <si>
    <t>https://community.secop.gov.co/Public/Tendering/OpportunityDetail/Index?noticeUID=CO1.NTC.6544351&amp;isFromPublicArea=True&amp;isModal=False</t>
  </si>
  <si>
    <t>FABIAN ANDRES CORONEL HERRERA</t>
  </si>
  <si>
    <t>SGR-377-2024</t>
  </si>
  <si>
    <t>https://community.secop.gov.co/Public/Tendering/OpportunityDetail/Index?noticeUID=CO1.NTC.6575547&amp;isFromPublicArea=True&amp;isModal=False</t>
  </si>
  <si>
    <t>JEFFERSON AMORTEGUI WALTEROS</t>
  </si>
  <si>
    <t>SGR-384-2024</t>
  </si>
  <si>
    <t>https://community.secop.gov.co/Public/Tendering/OpportunityDetail/Index?noticeUID=CO1.NTC.6544389&amp;isFromPublicArea=True&amp;isModal=False</t>
  </si>
  <si>
    <t>JESUS ALBERTO HIGUERA MENDEZ</t>
  </si>
  <si>
    <t>SGR-385-2024</t>
  </si>
  <si>
    <t>https://community.secop.gov.co/Public/Tendering/OpportunityDetail/Index?noticeUID=CO1.NTC.6533091&amp;isFromPublicArea=True&amp;isModal=False</t>
  </si>
  <si>
    <t>VICTOR ENRIQUE ALGARIN PALMA</t>
  </si>
  <si>
    <t>SGR-386-2024</t>
  </si>
  <si>
    <t>https://community.secop.gov.co/Public/Tendering/OpportunityDetail/Index?noticeUID=CO1.NTC.6533183&amp;isFromPublicArea=True&amp;isModal=False</t>
  </si>
  <si>
    <t>ANDRÉS FELIPE LOZANO BETANCOURT</t>
  </si>
  <si>
    <t>SGR-388-2024</t>
  </si>
  <si>
    <t>https://community.secop.gov.co/Public/Tendering/OpportunityDetail/Index?noticeUID=CO1.NTC.6534134&amp;isFromPublicArea=True&amp;isModal=False</t>
  </si>
  <si>
    <t>GINA PAOLA MARIANO LEONES</t>
  </si>
  <si>
    <t>SGR-389-2024</t>
  </si>
  <si>
    <t>https://community.secop.gov.co/Public/Tendering/OpportunityDetail/Index?noticeUID=CO1.NTC.6540002&amp;isFromPublicArea=True&amp;isModal=False</t>
  </si>
  <si>
    <t>ELIZABETH BARRERA ALBARRACIN</t>
  </si>
  <si>
    <t>SGR-390-2024</t>
  </si>
  <si>
    <t>ORDEN DE COMPRA 131835</t>
  </si>
  <si>
    <t>613003923 - 130016524</t>
  </si>
  <si>
    <t>https://www.colombiacompra.gov.co/tienda-virtual-del-estado-colombiano/ordenes-compra/131835</t>
  </si>
  <si>
    <t>SEGUN FACTURACION</t>
  </si>
  <si>
    <t>Prestar el servicio de nube privada a través del acuerdo marco de precios, a fin de soportar los sistemas de información que sirven de apoyo para el desarrollo de las actividades misionales de la ANM, principalmente la de fiscalización</t>
  </si>
  <si>
    <t>CIRION NUBE PRIVADA</t>
  </si>
  <si>
    <t>SGR-391-2024</t>
  </si>
  <si>
    <t>https://community.secop.gov.co/Public/Tendering/OpportunityDetail/Index?noticeUID=CO1.NTC.6538882&amp;isFromPublicArea=True&amp;isModal=False</t>
  </si>
  <si>
    <t>CAROLINA PINEDA GARCIA </t>
  </si>
  <si>
    <t>SGR-392-2024</t>
  </si>
  <si>
    <t>https://community.secop.gov.co/Public/Tendering/OpportunityDetail/Index?noticeUID=CO1.NTC.6539838&amp;isFromPublicArea=True&amp;isModal=False</t>
  </si>
  <si>
    <t>JOSE LUIS PEREZ</t>
  </si>
  <si>
    <t>SGR-393-2024</t>
  </si>
  <si>
    <t>https://community.secop.gov.co/Public/Tendering/OpportunityDetail/Index?noticeUID=CO1.NTC.6546386&amp;isFromPublicArea=True&amp;isModal=False</t>
  </si>
  <si>
    <t xml:space="preserve">LIDA MARGARITA CABRERA PLAZAS </t>
  </si>
  <si>
    <t>SGR-394-2024</t>
  </si>
  <si>
    <t>https://community.secop.gov.co/Public/Tendering/OpportunityDetail/Index?noticeUID=CO1.NTC.6541291&amp;isFromPublicArea=True&amp;isModal=False</t>
  </si>
  <si>
    <t>MARLON HARICK FORTICH DUARTE</t>
  </si>
  <si>
    <t>Otro Sí No. 1 Adición y prórroga. Adición por valor de 4,456,405 y prorroga hasta el 14 de mayo de 2025</t>
  </si>
  <si>
    <t>SGR-395-2024</t>
  </si>
  <si>
    <t>https://community.secop.gov.co/Public/Tendering/OpportunityDetail/Index?noticeUID=CO1.NTC.6541258&amp;isFromPublicArea=True&amp;isModal=False</t>
  </si>
  <si>
    <t>LAURA BEATRIZ MANTILLA NIÑO</t>
  </si>
  <si>
    <t>SGR-396-2024</t>
  </si>
  <si>
    <t>https://community.secop.gov.co/Public/Tendering/OpportunityDetail/Index?noticeUID=CO1.NTC.6542072&amp;isFromPublicArea=True&amp;isModal=False</t>
  </si>
  <si>
    <t>CESAR DANIEL GARCIA MANCILLA</t>
  </si>
  <si>
    <t>Otro Sí No. 1 Adición y prórroga. Adición por valor de 7,772,967 y prorroga hasta el 14 de mayo de 2025</t>
  </si>
  <si>
    <t>SGR-397-2024</t>
  </si>
  <si>
    <t>https://community.secop.gov.co/Public/Tendering/OpportunityDetail/Index?noticeUID=CO1.NTC.6582862&amp;isFromPublicArea=True&amp;isModal=False</t>
  </si>
  <si>
    <t>ANA MILENA SOLANO MEJIA</t>
  </si>
  <si>
    <t>SGR-398-2024</t>
  </si>
  <si>
    <t>https://community.secop.gov.co/Public/Tendering/OpportunityDetail/Index?noticeUID=CO1.NTC.6552308&amp;isFromPublicArea=True&amp;isModal=False</t>
  </si>
  <si>
    <t>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</si>
  <si>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NILY JOHANA DIAZ DONCEL</t>
  </si>
  <si>
    <t>SGR-399-2024</t>
  </si>
  <si>
    <t>https://community.secop.gov.co/Public/Tendering/OpportunityDetail/Index?noticeUID=CO1.NTC.6560630&amp;isFromPublicArea=True&amp;isModal=False</t>
  </si>
  <si>
    <t>PSP al grupo de Evaluación de Estudios Técnicos en actividades necesarias para el desarrollo de la función de fiscalización minera, como es el análisis, seguimiento y generación de informes e indicadores de gestión del grupo.</t>
  </si>
  <si>
    <t>JESUS ARMANDO BELLO VEGA</t>
  </si>
  <si>
    <t>SGR-400-2024</t>
  </si>
  <si>
    <t>https://community.secop.gov.co/Public/Tendering/OpportunityDetail/Index?noticeUID=CO1.NTC.6547208&amp;isFromPublicArea=True&amp;isModal=False.</t>
  </si>
  <si>
    <t>JORGE MARIO ECHEVERRIA USTA</t>
  </si>
  <si>
    <t>Otro Sí No. 1 Adición y prórroga. Adición por valor de 9,696,349 y prorroga hasta el 19 de mayo de 2025</t>
  </si>
  <si>
    <t>SGR-401-2024</t>
  </si>
  <si>
    <t>https://community.secop.gov.co/Public/Tendering/OpportunityDetail/Index?noticeUID=CO1.NTC.6547710&amp;isFromPublicArea=True&amp;isModal=False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</si>
  <si>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</si>
  <si>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MIREYA PEREZ UMAÑA</t>
  </si>
  <si>
    <t>SGR-402-2024</t>
  </si>
  <si>
    <t>https://community.secop.gov.co/Public/Tendering/OpportunityDetail/Index?noticeUID=CO1.NTC.6548305&amp;isFromPublicArea=True&amp;isModal=False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</si>
  <si>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</si>
  <si>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YEZID ALBERTO CARDENAS OSORIO </t>
  </si>
  <si>
    <t>SGR-403-2024</t>
  </si>
  <si>
    <t>https://community.secop.gov.co/Public/Tendering/OpportunityDetail/Index?noticeUID=CO1.NTC.6548483&amp;isFromPublicArea=True&amp;isModal=False</t>
  </si>
  <si>
    <t>SEBASTIAN SANCHEZ CALVO</t>
  </si>
  <si>
    <t>SGR-404-2024</t>
  </si>
  <si>
    <t>https://community.secop.gov.co/Public/Tendering/OpportunityDetail/Index?noticeUID=CO1.NTC.6557850&amp;isFromPublicArea=True&amp;isModal=False</t>
  </si>
  <si>
    <t>PRESTAR LOS SERVICIOS PROFESIONALES PARA APOYAR LA EJECUCIÓN DE LAS OPERACIONES PRESUPUESTALES QUE DERIVEN DE LA FUNCIÓN DE FISCALIZACIÓN DE CONFORMIDAD CON LA LEY 2056- 2020.</t>
  </si>
  <si>
    <t>OMAR ENRIQUE CHIA ESCOBAR</t>
  </si>
  <si>
    <t>SGR-405-2024</t>
  </si>
  <si>
    <t>https://community.secop.gov.co/Public/Tendering/OpportunityDetail/Index?noticeUID=CO1.NTC.6550598&amp;isFromPublicArea=True&amp;isModal=False</t>
  </si>
  <si>
    <t>GLORIA INES RODRIGUEZ DIAZ</t>
  </si>
  <si>
    <t>SGR-406-2024</t>
  </si>
  <si>
    <t>https://community.secop.gov.co/Public/Tendering/OpportunityDetail/Index?noticeUID=CO1.NTC.6559650&amp;isFromPublicArea=True&amp;isModal=False</t>
  </si>
  <si>
    <t>VICKY  YANETH RODRIGUEZ</t>
  </si>
  <si>
    <t>SGR-407-2024</t>
  </si>
  <si>
    <t>https://community.secop.gov.co/Public/Tendering/OpportunityDetail/Index?noticeUID=CO1.NTC.6558674&amp;isFromPublicArea=True&amp;isModal=False</t>
  </si>
  <si>
    <t>CESAR MAURICIO VEGA DIAZ</t>
  </si>
  <si>
    <t>SGR-408-2024</t>
  </si>
  <si>
    <t>https://community.secop.gov.co/Public/Tendering/OpportunityDetail/Index?noticeUID=CO1.NTC.6574095&amp;isFromPublicArea=True&amp;isModal=False</t>
  </si>
  <si>
    <t>YUSNEIDIS PALOMINIO GIRALDO</t>
  </si>
  <si>
    <t>SGR-409-2024</t>
  </si>
  <si>
    <t>https://community.secop.gov.co/Public/Tendering/OpportunityDetail/Index?noticeUID=CO1.NTC.6574611&amp;isFromPublicArea=True&amp;isModal=False</t>
  </si>
  <si>
    <t>RUBEN DARIO CHANCI BEDOYA</t>
  </si>
  <si>
    <t>SGR-410-2024</t>
  </si>
  <si>
    <t>https://community.secop.gov.co/Public/Tendering/OpportunityDetail/Index?noticeUID=CO1.NTC.6564634&amp;isFromPublicArea=True&amp;isModal=False</t>
  </si>
  <si>
    <t>JAIME ANDRES CORTES CHACON</t>
  </si>
  <si>
    <t>Otro sí No. 1 Terminación anticipada. "PRIMERA. - TERMINACIÓN: Las Partes acuerdan dar por terminado del Contrato de Prestación de Servicios profesionales SGR-410-2024, a partir del 24 de febrero de 2025."</t>
  </si>
  <si>
    <t>SGR-411-2024</t>
  </si>
  <si>
    <t xml:space="preserve">https://community.secop.gov.co/Public/Tendering/OpportunityDetail/Index?noticeUID=CO1.NTC.6573287&amp;isFromPublicArea=True&amp;isModal=False
</t>
  </si>
  <si>
    <t>JOSÉ DOMINGO SERNA AGUDELO</t>
  </si>
  <si>
    <t>Otro Sí No. 1 Adición y prórroga. Adición por valor de 9,696,349 y prorroga hasta el 20 de mayo de 2025</t>
  </si>
  <si>
    <t>SGR-412-2024</t>
  </si>
  <si>
    <t>https://community.secop.gov.co/Public/Tendering/OpportunityDetail/Index?noticeUID=CO1.NTC.6564597&amp;isFromPublicArea=True&amp;isModal=False</t>
  </si>
  <si>
    <t>PSP a la VSCSM en actividades necesarias para el desarrollo de la función de fiscalización minera, como es procesamiento digital de imágenes satelitales y la interpretación, análisis y aplicación de la información obtenida a través de sensores remotos</t>
  </si>
  <si>
    <t>DIEGO ANDRES WILCHEZ BERMUDEZ</t>
  </si>
  <si>
    <t>SGR-413-2024</t>
  </si>
  <si>
    <t>https://community.secop.gov.co/Public/Tendering/OpportunityDetail/Index?noticeUID=CO1.NTC.6580512&amp;isFromPublicArea=True&amp;isModal=False</t>
  </si>
  <si>
    <t>MAGDA CASTELBLANCO PÉREZ</t>
  </si>
  <si>
    <t>SGR-414-2024</t>
  </si>
  <si>
    <t>https://community.secop.gov.co/Public/Tendering/OpportunityDetail/Index?noticeUID=CO1.NTC.6569132&amp;isFromPublicArea=True&amp;isModal=False</t>
  </si>
  <si>
    <t xml:space="preserve">MARIA DEL MAR MARTINEZ MUSA </t>
  </si>
  <si>
    <t>SGR-415-2024</t>
  </si>
  <si>
    <t>https://community.secop.gov.co/Public/Tendering/OpportunityDetail/Index?noticeUID=CO1.NTC.6573433&amp;isFromPublicArea=True&amp;isModal=False</t>
  </si>
  <si>
    <t>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estándar de recursos y reservas</t>
  </si>
  <si>
    <t>ANA EMILCE MOLINA CUCAITA</t>
  </si>
  <si>
    <t>SGR-416-2024</t>
  </si>
  <si>
    <t xml:space="preserve">https://community.secop.gov.co/Public/Tendering/OpportunityDetail/Index?noticeUID=CO1.NTC.6578526&amp;isFromPublicArea=True&amp;isModal=False
</t>
  </si>
  <si>
    <t>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</si>
  <si>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ANDREA XIOMARA MORALES GONZALEZ</t>
  </si>
  <si>
    <t>SGR-417-2024</t>
  </si>
  <si>
    <t>https://community.secop.gov.co/Public/Tendering/OpportunityDetail/Index?noticeUID=CO1.NTC.6581080&amp;isFromPublicArea=True&amp;isModal=False</t>
  </si>
  <si>
    <t>CAMILO ANDRES ASCENCIO AYALA</t>
  </si>
  <si>
    <t>SGR-418-2024</t>
  </si>
  <si>
    <t>https://community.secop.gov.co/Public/Tendering/OpportunityDetail/Index?noticeUID=CO1.NTC.6581658&amp;isFromPublicArea=True&amp;isModal=False</t>
  </si>
  <si>
    <t>VERONICA SOFIA  MIRANDA CAMPO</t>
  </si>
  <si>
    <t>Otro Sí No. 1 Adición y prórroga. Adición por valor de 15,545,934 y prorroga hasta el 25 de mayo de 2025</t>
  </si>
  <si>
    <t>SGR-419-2024</t>
  </si>
  <si>
    <t>https://community.secop.gov.co/Public/Tendering/OpportunityDetail/Index?noticeUID=CO1.NTC.6575444&amp;isFromPublicArea=True&amp;isModal=False</t>
  </si>
  <si>
    <t>GINA VIVIAN TORRES TIQUE</t>
  </si>
  <si>
    <t>SGR-420-2024</t>
  </si>
  <si>
    <t>https://community.secop.gov.co/Public/Tendering/OpportunityDetail/Index?noticeUID=CO1.NTC.6582507&amp;isFromPublicArea=True&amp;isModal=False</t>
  </si>
  <si>
    <t>PAULA ANDREA CARDENAS CASTELLANOS</t>
  </si>
  <si>
    <t>SGR-421-2024</t>
  </si>
  <si>
    <t>https://community.secop.gov.co/Public/Tendering/OpportunityDetail/Index?noticeUID=CO1.NTC.6582620&amp;isFromPublicArea=True&amp;isModal=False</t>
  </si>
  <si>
    <t>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estándar de recursos y reservas.</t>
  </si>
  <si>
    <t>JULIAN ERNESTO CHAPARRO ROJAS</t>
  </si>
  <si>
    <t>SGR-422-2024</t>
  </si>
  <si>
    <t>https://community.secop.gov.co/Public/Tendering/OpportunityDetail/Index?noticeUID=CO1.NTC.6604413&amp;isFromPublicArea=True&amp;isModal=False</t>
  </si>
  <si>
    <t xml:space="preserve">MAYRA ALEJANDRA OVIEDO RODRIGUEZ </t>
  </si>
  <si>
    <t>Otro Sí No. 1 Adición y prórroga. Adición por valor de 8,634,282 y prorroga hasta el 28 de mayo de 2025</t>
  </si>
  <si>
    <t>SGR-423-2024</t>
  </si>
  <si>
    <t>https://community.secop.gov.co/Public/Tendering/OpportunityDetail/Index?noticeUID=CO1.NTC.6587619&amp;isFromPublicArea=True&amp;isModal=False</t>
  </si>
  <si>
    <t>PRESTAR LOS SERVICIOS PROFESIONALES PARA APOYAR LA EJECUCIÓN DE LAS OPERACIONES CONTABLES QUE DERIVEN DE LA FUNCIÓN DE FISCALIZACIÓN DE CONFORMIDAD CON LA LEY 2056-2020.</t>
  </si>
  <si>
    <t>SANDRA PATRICIA VELOZA MUÑOZ</t>
  </si>
  <si>
    <t>SGR-424-2024</t>
  </si>
  <si>
    <t>https://community.secop.gov.co/Public/Tendering/OpportunityDetail/Index?noticeUID=CO1.NTC.6587652&amp;isFromPublicArea=True&amp;isModal=False</t>
  </si>
  <si>
    <t>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</si>
  <si>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LILIBETH GARCIA CASTAÑO</t>
  </si>
  <si>
    <t>SGR-425-2024</t>
  </si>
  <si>
    <t>https://community.secop.gov.co/Public/Tendering/OpportunityDetail/Index?noticeUID=CO1.NTC.6582645&amp;isFromPublicArea=True&amp;isModal=False</t>
  </si>
  <si>
    <t>HERNAN YESSIT GARCIA MEJIA</t>
  </si>
  <si>
    <t>SGR-426-2024</t>
  </si>
  <si>
    <t xml:space="preserve">https://community.secop.gov.co/Public/Tendering/OpportunityDetail/Index?noticeUID=CO1.NTC.6583005&amp;isFromPublicArea=True&amp;isModal=False
</t>
  </si>
  <si>
    <t>FRANCY JULIETH CRUZ QUEVEDO</t>
  </si>
  <si>
    <t>SGR-427-2024</t>
  </si>
  <si>
    <t>https://community.secop.gov.co/Public/Tendering/OpportunityDetail/Index?noticeUID=CO1.NTC.6579215&amp;isFromPublicArea=True&amp;isModal=False</t>
  </si>
  <si>
    <t> ERIKA TATAIANA MALAGON SIERRA</t>
  </si>
  <si>
    <t>SGR-428-2024</t>
  </si>
  <si>
    <t>https://community.secop.gov.co/Public/Tendering/OpportunityDetail/Index?noticeUID=CO1.NTC.6578954&amp;isFromPublicArea=True&amp;isModal=False</t>
  </si>
  <si>
    <t>JOHANNA ALEXANDRA LEGUIZAMON ACEVEDO</t>
  </si>
  <si>
    <t>SGR-429-2024</t>
  </si>
  <si>
    <t>https://community.secop.gov.co/Public/Tendering/OpportunityDetail/Index?noticeUID=CO1.NTC.6578963&amp;isFromPublicArea=True&amp;isModal=False</t>
  </si>
  <si>
    <t>YURLEY ALEXANDRA SARMIENTO BUITRAGO </t>
  </si>
  <si>
    <t>SGR-430-2024</t>
  </si>
  <si>
    <t>https://community.secop.gov.co/Public/Tendering/OpportunityDetail/Index?noticeUID=CO1.NTC.6579422&amp;isFromPublicArea=True&amp;isModal=False</t>
  </si>
  <si>
    <t>JHON LEONARDO CARDENAS REYES</t>
  </si>
  <si>
    <t>SGR-431-2024</t>
  </si>
  <si>
    <t>https://community.secop.gov.co/Public/Tendering/OpportunityDetail/Index?noticeUID=CO1.NTC.6582807&amp;isFromPublicArea=True&amp;isModal=False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</si>
  <si>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</si>
  <si>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DANIEL FELIPE DIAZ GUEVARA</t>
  </si>
  <si>
    <t>SGR-432-2024</t>
  </si>
  <si>
    <t>https://community.secop.gov.co/Public/Tendering/OpportunityDetail/Index?noticeUID=CO1.NTC.6584128&amp;isFromPublicArea=True&amp;isModal=False</t>
  </si>
  <si>
    <t>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</si>
  <si>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SANTIAGO ANDRES FRANCO BECERRA</t>
  </si>
  <si>
    <t>SGR-433-2024</t>
  </si>
  <si>
    <t>https://community.secop.gov.co/Public/Tendering/OpportunityDetail/Index?noticeUID=CO1.NTC.6588588&amp;isFromPublicArea=True&amp;isModal=False</t>
  </si>
  <si>
    <t>KAREN LORENA MACIAS CORREDOR</t>
  </si>
  <si>
    <t>Otro Sí No. 1 Adición y prórroga. Adición por valor de 3,024,487 y prorroga hasta el 25 de mayo de 2025</t>
  </si>
  <si>
    <t>SGR-434-2024</t>
  </si>
  <si>
    <t>https://community.secop.gov.co/Public/Tendering/OpportunityDetail/Index?noticeUID=CO1.NTC.6603503&amp;isFromPublicArea=True&amp;isModal=False</t>
  </si>
  <si>
    <t>YULIBETH ORCASITA IMBRECTH</t>
  </si>
  <si>
    <t>SGR-435-2024</t>
  </si>
  <si>
    <t>https://community.secop.gov.co/Public/Tendering/OpportunityDetail/Index?noticeUID=CO1.NTC.6594422&amp;isFromPublicArea=True&amp;isModal=False</t>
  </si>
  <si>
    <t>SANDRA MILENA MARTINEZ WILCHEZ</t>
  </si>
  <si>
    <t>SGR-436-2024</t>
  </si>
  <si>
    <t>https://community.secop.gov.co/Public/Tendering/OpportunityDetail/Index?noticeUID=CO1.NTC.6594004&amp;isFromPublicArea=True&amp;isModal=False</t>
  </si>
  <si>
    <t>PEDRO JOAQUIN BETANCOURT CARDENAS</t>
  </si>
  <si>
    <t>SGR-437-2024</t>
  </si>
  <si>
    <t>https://community.secop.gov.co/Public/Tendering/OpportunityDetail/Index?noticeUID=CO1.NTC.6603422&amp;isFromPublicArea=True&amp;isModal=False</t>
  </si>
  <si>
    <t>NELSON FELIPE DIAZ ACOSTA</t>
  </si>
  <si>
    <t>SGR-438-2024</t>
  </si>
  <si>
    <t>https://community.secop.gov.co/Public/Tendering/OpportunityDetail/Index?noticeUID=CO1.NTC.6606973&amp;isFromPublicArea=True&amp;isModal=False</t>
  </si>
  <si>
    <t>JULIÁN CASTAÑO CARDONA</t>
  </si>
  <si>
    <t>SGR-439-2024</t>
  </si>
  <si>
    <t>https://community.secop.gov.co/Public/Tendering/OpportunityDetail/Index?noticeUID=CO1.NTC.6595531&amp;isFromPublicArea=True&amp;isModal=False</t>
  </si>
  <si>
    <t>ELKIN EDUARDO MARQUEZ MUÑOZ</t>
  </si>
  <si>
    <t>SGR-440-2024</t>
  </si>
  <si>
    <t>https://community.secop.gov.co/Public/Tendering/OpportunityDetail/Index?noticeUID=CO1.NTC.6621702&amp;isFromPublicArea=True&amp;isModal=False</t>
  </si>
  <si>
    <t>HAROL GEOVANNY IBAÑEZ JIMENEZ</t>
  </si>
  <si>
    <t>SGR-441-2024</t>
  </si>
  <si>
    <t>https://community.secop.gov.co/Public/Tendering/OpportunityDetail/Index?noticeUID=CO1.NTC.6621597&amp;isFromPublicArea=True&amp;isModal=False</t>
  </si>
  <si>
    <t>JUAN PABLO PEREZ RAMÍREZ</t>
  </si>
  <si>
    <t>SGR-442-2024</t>
  </si>
  <si>
    <t>https://community.secop.gov.co/Public/Tendering/OpportunityDetail/Index?noticeUID=CO1.NTC.6609053&amp;isFromPublicArea=True&amp;isModal=False</t>
  </si>
  <si>
    <t>LAURA DANIELA SOLANO COLMENARES</t>
  </si>
  <si>
    <t>SGR-443-2024</t>
  </si>
  <si>
    <t>https://community.secop.gov.co/Public/Tendering/OpportunityDetail/Index?noticeUID=CO1.NTC.6613758&amp;isFromPublicArea=True&amp;isModal=False</t>
  </si>
  <si>
    <t>LEICER JOSE FLOREZ BRIEVA</t>
  </si>
  <si>
    <t>SGR-444-2024</t>
  </si>
  <si>
    <t>https://community.secop.gov.co/Public/Tendering/OpportunityDetail/Index?noticeUID=CO1.NTC.6612929&amp;isFromPublicArea=True&amp;isModal=False</t>
  </si>
  <si>
    <t>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</si>
  <si>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ANDREA CAROLINA MONROY LOZANO</t>
  </si>
  <si>
    <t>Otro Sí No. 1 Adición y prórroga. Adición por valor de 9,696,349 y prorroga hasta el 28 de mayo de 2025</t>
  </si>
  <si>
    <t>SGR-445-2024</t>
  </si>
  <si>
    <t>https://community.secop.gov.co/Public/Tendering/OpportunityDetail/Index?noticeUID=CO1.NTC.6614362&amp;isFromPublicArea=True&amp;isModal=False</t>
  </si>
  <si>
    <t>MARIA ALEJANDRA RAMIREZ DELGADO</t>
  </si>
  <si>
    <t>SGR-446-2024</t>
  </si>
  <si>
    <t>https://community.secop.gov.co/Public/Tendering/OpportunityDetail/Index?noticeUID=CO1.NTC.6614900&amp;isFromPublicArea=True&amp;isModal=False</t>
  </si>
  <si>
    <t>MONICA PATRICIA BAEZ GAYON</t>
  </si>
  <si>
    <t>SGR-447-2024</t>
  </si>
  <si>
    <t>https://community.secop.gov.co/Public/Tendering/OpportunityDetail/Index?noticeUID=CO1.NTC.6614837&amp;isFromPublicArea=True&amp;isModal=False</t>
  </si>
  <si>
    <t>DEISY YUVELY QUINTANA CAMACHO</t>
  </si>
  <si>
    <t>SGR-448-2024</t>
  </si>
  <si>
    <t>https://community.secop.gov.co/Public/Tendering/OpportunityDetail/Index?noticeUID=CO1.NTC.6615550&amp;isFromPublicArea=True&amp;isModal=False</t>
  </si>
  <si>
    <t>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</si>
  <si>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MARTHA LIZETH RIVERA CHISICA</t>
  </si>
  <si>
    <t>SGR-449-2024</t>
  </si>
  <si>
    <t>https://community.secop.gov.co/Public/Tendering/OpportunityDetail/Index?noticeUID=CO1.NTC.6615741&amp;isFromPublicArea=True&amp;isModal=False</t>
  </si>
  <si>
    <t>ISAURA LUCIA SEQUEA BARRIOS</t>
  </si>
  <si>
    <t>Otro Sí No. 1 Adición y prórroga. Adición por valor de 4,723,950 y prorroga hasta el 27 de mayo de 2025</t>
  </si>
  <si>
    <t>SGR-450-2024</t>
  </si>
  <si>
    <t>https://community.secop.gov.co/Public/Tendering/OpportunityDetail/Index?noticeUID=CO1.NTC.6623239&amp;isFromPublicArea=True&amp;isModal=False</t>
  </si>
  <si>
    <t>CLAUDIA MARCELA GRANDA ORREGO</t>
  </si>
  <si>
    <t>SGR-451-2024</t>
  </si>
  <si>
    <t>https://community.secop.gov.co/Public/Tendering/OpportunityDetail/Index?noticeUID=CO1.NTC.6652993&amp;isFromPublicArea=True&amp;isModal=False</t>
  </si>
  <si>
    <t xml:space="preserve">Prestar servicios profesionales especializados, para el análisis de datos de producción minera en su cadena de valor,
generación de reportes e informes y demás actuaciones derivadas de la operación del CMCP, el proyecto de CP y
Fiscalización minera. </t>
  </si>
  <si>
    <t>SERGIO FRANCISCO CADAVID CALLE</t>
  </si>
  <si>
    <t>SGR-452-2024</t>
  </si>
  <si>
    <t>https://community.secop.gov.co/Public/Tendering/OpportunityDetail/Index?noticeUID=CO1.NTC.6630135&amp;isFromPublicArea=True&amp;isModal=False</t>
  </si>
  <si>
    <t>ANA MILENA MACEA OJEDA</t>
  </si>
  <si>
    <t>SGR-453-2024</t>
  </si>
  <si>
    <t>https://community.secop.gov.co/Public/Tendering/OpportunityDetail/Index?noticeUID=CO1.NTC.6623061&amp;isFromPublicArea=True&amp;isModal=False</t>
  </si>
  <si>
    <t>LUIS EDUARDO RUIZ D´ LUQUE </t>
  </si>
  <si>
    <t>SGR-454-2024</t>
  </si>
  <si>
    <t>https://community.secop.gov.co/Public/Tendering/OpportunityDetail/Index?noticeUID=CO1.NTC.6630067&amp;isFromPublicArea=True&amp;isModal=False</t>
  </si>
  <si>
    <t>RAMIRO CARLOS ALMANZA GLORIA</t>
  </si>
  <si>
    <t>Otro sí No.1 Terminación anticipada. "PRIMERA. - TERMINACIÓN: Las Partes acuerdan dar por terminado del Contrato de Prestación de
Servicios profesionales No. SGR-454-2024, a partir del día 28 de febrero de 2025."</t>
  </si>
  <si>
    <t>SGR-455-2024</t>
  </si>
  <si>
    <t>https://community.secop.gov.co/Public/Tendering/OpportunityDetail/Index?noticeUID=CO1.NTC.6621307&amp;isFromPublicArea=True&amp;isModal=False</t>
  </si>
  <si>
    <t>LILIANA ANDREA RIAÑO CASTAÑO </t>
  </si>
  <si>
    <t>SGR-456-2024</t>
  </si>
  <si>
    <t>https://community.secop.gov.co/Public/Tendering/OpportunityDetail/Index?noticeUID=CO1.NTC.6628315&amp;isFromPublicArea=True&amp;isModal=False</t>
  </si>
  <si>
    <t>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</si>
  <si>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YARITZA PARRA LEYVA</t>
  </si>
  <si>
    <t>SGR-457-2024</t>
  </si>
  <si>
    <t>https://community.secop.gov.co/Public/Tendering/OpportunityDetail/Index?noticeUID=CO1.NTC.6623064&amp;isFromPublicArea=True&amp;isModal=False</t>
  </si>
  <si>
    <t>YHAN CARLOS DELGADOS SANCHEZ</t>
  </si>
  <si>
    <t>SGR-458-2024</t>
  </si>
  <si>
    <t>https://community.secop.gov.co/Public/Tendering/OpportunityDetail/Index?noticeUID=CO1.NTC.6624363&amp;isFromPublicArea=True&amp;isModal=False</t>
  </si>
  <si>
    <t>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</si>
  <si>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WILLIAM ALEXANDER PEÑA OCAMPO</t>
  </si>
  <si>
    <t>SGR-459-2024</t>
  </si>
  <si>
    <t>https://community.secop.gov.co/Public/Tendering/OpportunityDetail/Index?noticeUID=CO1.NTC.6624219&amp;isFromPublicArea=True&amp;isModal=False</t>
  </si>
  <si>
    <t>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</si>
  <si>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SARA LUZ ARANDIA HERNANDEZ</t>
  </si>
  <si>
    <t>SGR-460-2024</t>
  </si>
  <si>
    <t>https://community.secop.gov.co/Public/Tendering/OpportunityDetail/Index?noticeUID=CO1.NTC.6675082&amp;isFromPublicArea=True&amp;isModal=False</t>
  </si>
  <si>
    <t>Prestar servicios profesionales para apoyar al GEMTM en el análisis jurídico de los trámites asociados a la titularidad minera, así como la proyección de los actos administrativos y demás asuntos necesarios en el proceso de fiscalización.</t>
  </si>
  <si>
    <t>VCT</t>
  </si>
  <si>
    <t>NATALIA ROZO MARIN</t>
  </si>
  <si>
    <t>Otro Sí No. 1 Adición y prórroga. Adición por valor de 12,123,280 y prorroga hasta el 11 de marzo de 2025</t>
  </si>
  <si>
    <t>SGR-461-2024</t>
  </si>
  <si>
    <t>https://community.secop.gov.co/Public/Tendering/OpportunityDetail/Index?noticeUID=CO1.NTC.6630640&amp;isFromPublicArea=True&amp;isModal=False</t>
  </si>
  <si>
    <t>MÓNICA MARÍA RENDÓN VÉLEZ</t>
  </si>
  <si>
    <t>SGR-462-2024</t>
  </si>
  <si>
    <t>https://community.secop.gov.co/Public/Tendering/OpportunityDetail/Index?noticeUID=CO1.NTC.6639627&amp;isFromPublicArea=True&amp;isModal=true&amp;asPopupView=true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</si>
  <si>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Clasificación de Bienes y Servicios UNSPSC Código 80111600 Servicios de Personal Temporal.
</t>
  </si>
  <si>
    <t>VIVIANA ANDREA GONZALEZ ALFONSO</t>
  </si>
  <si>
    <t>SGR-463-2024</t>
  </si>
  <si>
    <t>https://community.secop.gov.co/Public/Tendering/OpportunityDetail/Index?noticeUID=CO1.NTC.6648696&amp;isFromPublicArea=True&amp;isModal=False</t>
  </si>
  <si>
    <t>MARIA DE LOS ANGELES TREJOS</t>
  </si>
  <si>
    <t>SGR-464-2024</t>
  </si>
  <si>
    <t>https://community.secop.gov.co/Public/Tendering/OpportunityDetail/Index?noticeUID=CO1.NTC.6649641&amp;isFromPublicArea=True&amp;isModal=False</t>
  </si>
  <si>
    <t>DANIELA STEFANIA MENESES</t>
  </si>
  <si>
    <t>SGR-465-2024</t>
  </si>
  <si>
    <t>https://community.secop.gov.co/Public/Tendering/OpportunityDetail/Index?noticeUID=CO1.NTC.6659740&amp;isFromPublicArea=True&amp;isModal=False</t>
  </si>
  <si>
    <t>ALEX IVAN LUNA MONTILLA</t>
  </si>
  <si>
    <t>SGR-466-2024</t>
  </si>
  <si>
    <t>https://community.secop.gov.co/Public/Tendering/OpportunityDetail/Index?noticeUID=CO1.NTC.6658688&amp;isFromPublicArea=True&amp;isModal=False</t>
  </si>
  <si>
    <t>LEIDY JANETH CALVO CALVO</t>
  </si>
  <si>
    <t>SGR-467-2024</t>
  </si>
  <si>
    <t>https://community.secop.gov.co/Public/Tendering/OpportunityDetail/Index?noticeUID=CO1.NTC.6649868&amp;isFromPublicArea=True&amp;isModal=true&amp;asPopupView=true</t>
  </si>
  <si>
    <t xml:space="preserve">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 630101823
Clasificación de Bienes y Servicios UNSPSC Código 80111600 Servicios de Personal Temporal.
</t>
  </si>
  <si>
    <t>SALADIM HERRERA PALACIO</t>
  </si>
  <si>
    <t>Otro Sí No. 1 Adición y prórroga. Adición por valor de 7,772,967 y prorroga hasta el 5 de mayo de 2025</t>
  </si>
  <si>
    <t>SGR-468-2024</t>
  </si>
  <si>
    <t>https://community.secop.gov.co/Public/Tendering/OpportunityDetail/Index?noticeUID=CO1.NTC.6673288&amp;isFromPublicArea=True&amp;isModal=False</t>
  </si>
  <si>
    <t xml:space="preserve">Prestar servicios profesionales para apoyar al GEMTM en el análisis jurídico de los trámites asociados a la titularidad minera, así como la proyección de los actos administrativos y demás asuntos necesarios en el proceso de fiscalización.
</t>
  </si>
  <si>
    <t xml:space="preserve">PEDRO GOMEZ LANDINEZ </t>
  </si>
  <si>
    <t>Otro Sí No. 1 Adición y prórroga. Adición por valor de 11,719,173 y prorroga hasta el 7 de marzo de 2025</t>
  </si>
  <si>
    <t>SGR-469-2024</t>
  </si>
  <si>
    <t>https://community.secop.gov.co/Public/Tendering/OpportunityDetail/Index?noticeUID=CO1.NTC.6669711&amp;isFromPublicArea=True&amp;isModal=False</t>
  </si>
  <si>
    <t xml:space="preserve">KAROL GISELL MEDINA ORDOÑEZ </t>
  </si>
  <si>
    <t>SGR-470-2024</t>
  </si>
  <si>
    <t>https://community.secop.gov.co/Public/Tendering/OpportunityDetail/Index?noticeUID=CO1.NTC.6669122&amp;isFromPublicArea=True&amp;isModal=False</t>
  </si>
  <si>
    <t xml:space="preserve">ANDREA DEL PILAR DELGADO VARÓN </t>
  </si>
  <si>
    <t>Otro sí No.1 Terminación anticipada. "PRIMERA. - TERMINACIÓN: Las Partes acuerdan dar por terminado del Contrato de Prestación de Servicios profesionales SGR-470-2024, a partir del 21 de enero de 2025."</t>
  </si>
  <si>
    <t>SGR-471-2024</t>
  </si>
  <si>
    <t>https://community.secop.gov.co/Public/Tendering/ContractNoticePhases/View?PPI=CO1.PPI.34056047&amp;isFromPublicArea=True&amp;isModal=False</t>
  </si>
  <si>
    <t>PSP a la VSCSM en la planificación de la operación, indicadores, seguimiento a la gestión, metas, alcances, cronogramas, presupuestos y calidad de productos en las fases de implementación y operación del CMCP para apoyo a las estrategias de fiscalización</t>
  </si>
  <si>
    <t>CARLOS MARIO ARANGO TORO</t>
  </si>
  <si>
    <t>SGR-472-2024</t>
  </si>
  <si>
    <t>https://community.secop.gov.co/Public/Tendering/OpportunityDetail/Index?noticeUID=CO1.NTC.5815204&amp;isFromPublicArea=True&amp;isModal=true&amp;asPopupView=true</t>
  </si>
  <si>
    <t xml:space="preserve">JOSÉ JUAN AGUILAR HERNÁNDEZ </t>
  </si>
  <si>
    <t>SGR-473-2024</t>
  </si>
  <si>
    <t>630098423_x000D_</t>
  </si>
  <si>
    <t>CESAR JOSE CORTES MAESTRE</t>
  </si>
  <si>
    <t>Otro Sí No. 1 Adición y prórroga. Adición por valor de 7,772,967 y prorroga hasta el 8 de mayo de 2025</t>
  </si>
  <si>
    <t>SGR-474-2024</t>
  </si>
  <si>
    <t>https://community.secop.gov.co/Public/Tendering/OpportunityDetail/Index?noticeUID=CO1.NTC.6659940&amp;isFromPublicArea=True&amp;isModal=False</t>
  </si>
  <si>
    <t>JOSMER ALBERTO PEREZ SOLANO</t>
  </si>
  <si>
    <t>SGR-475-2024</t>
  </si>
  <si>
    <t>https://community.secop.gov.co/Public/Tendering/OpportunityDetail/Index?noticeUID=CO1.NTC.6659140&amp;isFromPublicArea=True&amp;isModal=False</t>
  </si>
  <si>
    <t>Prestar servicios profesionales especializados, para el análisis de datos de producción minera en su cadena de valor, generación de reportes e informes y demás actuaciones derivadas de la operación del CMCP, el proyecto de CP y Fiscalización minera.</t>
  </si>
  <si>
    <t>FEDOR PUMAREJO MUEGUES</t>
  </si>
  <si>
    <t>Otro Sí No. 1 Adición y prórroga. Adición por valor de 15,545,934 y prorroga hasta el 8 de mayo de 2025</t>
  </si>
  <si>
    <t>SGR-476-2024</t>
  </si>
  <si>
    <t>https://community.secop.gov.co/Public/Tendering/OpportunityDetail/Index?noticeUID=CO1.NTC.6708092&amp;isFromPublicArea=True&amp;isModal=False</t>
  </si>
  <si>
    <t>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</si>
  <si>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 xml:space="preserve">ANNY LIZBETH TRUJILLO </t>
  </si>
  <si>
    <t>SGR-477-2024</t>
  </si>
  <si>
    <t>https://community.secop.gov.co/Public/Tendering/OpportunityDetail/Index?noticeUID=CO1.NTC.5785210&amp;isFromPublicArea=True&amp;isModal=true&amp;asPopupView=true</t>
  </si>
  <si>
    <t>PSP al Grupo de Evaluación de Estudios Técnicos, en actividades necesarias para el desarrollo de la función de fiscalización Minera, como es el análisis y conceptualización de la estimación y categorización de los recursos minerales para Esmeraldas de los títulos mineros. 630083323
Clasificación de Bienes y Servicios UNSPSC Código 80111600 Servicios de Personal Temporal.
 </t>
  </si>
  <si>
    <t>ALEXANDRA CASILLAS GARZON</t>
  </si>
  <si>
    <t>SGR-478-2024</t>
  </si>
  <si>
    <t>https://community.secop.gov.co/Public/Tendering/OpportunityDetail/Index?noticeUID=CO1.NTC.6673922&amp;isFromPublicArea=True&amp;isModal=False</t>
  </si>
  <si>
    <t>Prestar servicios profesionales para apoyar al GEMTM en el análisis jurídico de los trámites asociados a la titularidad
minera, así como la proyección de los actos administrativos y demás asuntos necesarios en el proceso de fiscalización._x000D_</t>
  </si>
  <si>
    <t xml:space="preserve">JORGE MARIO ROSADO OÑATE </t>
  </si>
  <si>
    <t>SGR-479-2024</t>
  </si>
  <si>
    <t>https://community.secop.gov.co/Public/Tendering/OpportunityDetail/Index?noticeUID=CO1.NTC.6692500&amp;isFromPublicArea=True&amp;isModal=False</t>
  </si>
  <si>
    <t>JOSE CARLOS CORREA TURIZO</t>
  </si>
  <si>
    <t>SGR-480-2024</t>
  </si>
  <si>
    <t>https://community.secop.gov.co/Public/Tendering/OpportunityDetail/Index?noticeUID=CO1.NTC.6670553&amp;isFromPublicArea=True&amp;isModal=False</t>
  </si>
  <si>
    <t>DANIEL ANTONIO PRIETO GOMEZ</t>
  </si>
  <si>
    <t>SGR-481-2024</t>
  </si>
  <si>
    <t>https://community.secop.gov.co/Public/Tendering/OpportunityDetail/Index?noticeUID=CO1.NTC.6671547&amp;isFromPublicArea=True&amp;isModal=False</t>
  </si>
  <si>
    <t>KEELIAN GOMEZ BONILLA</t>
  </si>
  <si>
    <t>SGR-482-2024</t>
  </si>
  <si>
    <t>https://community.secop.gov.co/Public/Tendering/OpportunityDetail/Index?noticeUID=CO1.NTC.6675061&amp;isFromPublicArea=True&amp;isModal=true&amp;asPopupView=true</t>
  </si>
  <si>
    <t>Prestar servicios profesionales para apoyar técnicamente el proceso de caracterización minera en el departamento de Antioquia en el marco de los procesos efectivos de dialogo para el fortalecimiento institucional.</t>
  </si>
  <si>
    <t>IVAN DARIO RODRIGUEZ BUSTAMANT</t>
  </si>
  <si>
    <t>Otro Sí No. 1 Adición y prórroga. Adición por valor de 10,928,000 y prorroga hasta el 9 de mayo de 2025</t>
  </si>
  <si>
    <t>SGR-484-2024</t>
  </si>
  <si>
    <t>https://community.secop.gov.co/Public/Tendering/OpportunityDetail/Index?noticeUID=CO1.NTC.6697902&amp;isFromPublicArea=True&amp;isModal=False</t>
  </si>
  <si>
    <t>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</si>
  <si>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 xml:space="preserve">ARLEY FERNANDO ZAPATA FERNÁNDEZ </t>
  </si>
  <si>
    <t>SGR-485-2024</t>
  </si>
  <si>
    <t>https://community.secop.gov.co/Public/Tendering/OpportunityDetail/Index?noticeUID=CO1.NTC.6676223&amp;isFromPublicArea=True&amp;isModal=False</t>
  </si>
  <si>
    <t xml:space="preserve">JENNY ANDREA QUINTANA CARDENAS </t>
  </si>
  <si>
    <t>SGR-486-2024</t>
  </si>
  <si>
    <t>https://community.secop.gov.co/Public/Tendering/OpportunityDetail/Index?noticeUID=CO1.NTC.6678523&amp;isFromPublicArea=True&amp;isModal=False</t>
  </si>
  <si>
    <t>SEBASTIAN FELIPE BARON ANGARITA</t>
  </si>
  <si>
    <t>Otro Sí No. 1 Adición y prórroga. Adición por valor de 4,456,405 y prorroga hasta el 9 de mayo de 2025</t>
  </si>
  <si>
    <t>SGR-487-2024</t>
  </si>
  <si>
    <t>https://community.secop.gov.co/Public/Tendering/OpportunityDetail/Index?noticeUID=CO1.NTC.6678806&amp;isFromPublicArea=True&amp;isModal=true&amp;asPopupView=true</t>
  </si>
  <si>
    <t xml:space="preserve">PRESTACIÓN DE SERVICIOS PROFESIONALES EN LOS PROCESOS DE TESORERÍA RELACIONADOS CON CONTROL DE PAGOS, GENERACIÓN DE CERTIFICADOS TRIBUTARIOS Y EL MANEJO DEL SISTEMA DE INFORMACIÓN FINANCIERA ESTABLECIDOS Y DERIVADOS DE LA FUNCIÓN DE FISCALIZACIÓN DE LA ANM - LEY 2056-20. LINEA DE PAA </t>
  </si>
  <si>
    <t>SANDRA PATRICIA LANDAZURI VALBUENA</t>
  </si>
  <si>
    <t>Otro Sí No. 1 Adición y prórroga. Adición por valor de 7,758,034 y prorroga hasta el 10 de junio de 2025</t>
  </si>
  <si>
    <t>SGR-488-2024</t>
  </si>
  <si>
    <t>https://community.secop.gov.co/Public/Tendering/OpportunityDetail/Index?noticeUID=CO1.NTC.6686232&amp;isFromPublicArea=True&amp;isModal=False</t>
  </si>
  <si>
    <t>Prestar servicios profesionales para apoyar al GEMTM en el análisis jurídico de los trámites asociados a la titularidad minera, así como la proyección y/o revisión de los actos administrativos y demás asuntos necesarios en el proceso de fiscalización</t>
  </si>
  <si>
    <t>HIPÓLITO HERÁNDEZ CARREÑO</t>
  </si>
  <si>
    <t>Otro Sí No. 1 Adición y prórroga. Adición por valor de 16,045,328 y prorroga hasta el 11 de marzo de 2025</t>
  </si>
  <si>
    <t>SGR-489-2024</t>
  </si>
  <si>
    <t>https://community.secop.gov.co/Public/Tendering/OpportunityDetail/Index?noticeUID=CO1.NTC.6685845&amp;isFromPublicArea=True&amp;isModal=False</t>
  </si>
  <si>
    <t>RONAL DE JESUS SANABRIA VILLAMIZAR</t>
  </si>
  <si>
    <t>SGR-490-2024</t>
  </si>
  <si>
    <t>https://community.secop.gov.co/Public/Tendering/OpportunityDetail/Index?noticeUID=CO1.NTC.6689102&amp;isFromPublicArea=True&amp;isModal=False</t>
  </si>
  <si>
    <t xml:space="preserve">
OSCAR LEONARDO PEREZ MORENO</t>
  </si>
  <si>
    <t>SGR-491-2024</t>
  </si>
  <si>
    <t>https://community.secop.gov.co/Public/Tendering/OpportunityDetail/Index?noticeUID=CO1.NTC.6688800&amp;isFromPublicArea=True&amp;isModal=False</t>
  </si>
  <si>
    <t>PSP a la VSCSM en actividades necesarias para el desarrollo de la función de fiscalización minera, como es la evaluación de regalías y formatos básicos mineros. 630105023
Clasificación de Bienes y Servicios UNSPSC Código 80111600 Servicios de Personal Temporal</t>
  </si>
  <si>
    <t>SANDRA ROCIO AMAYA PLAZAS</t>
  </si>
  <si>
    <t>SGR-492-2024</t>
  </si>
  <si>
    <t>https://community.secop.gov.co/Public/Tendering/OpportunityDetail/Index?noticeUID=CO1.NTC.6689238&amp;isFromPublicArea=True&amp;isModal=true&amp;asPopupView=true</t>
  </si>
  <si>
    <t xml:space="preserve">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 630059623
Clasificación de Bienes y Servicios UNSPSC Código 80111600 Servicios de Personal Temporal.
</t>
  </si>
  <si>
    <t>ANDREA LIZETH OSPINA MUÑOZ</t>
  </si>
  <si>
    <t>SGR-494-2024</t>
  </si>
  <si>
    <t>https://community.secop.gov.co/Public/Tendering/OpportunityDetail/Index?noticeUID=CO1.NTC.6701303&amp;isFromPublicArea=True&amp;isModal=False</t>
  </si>
  <si>
    <t>GUSTAVO JOSE DAZA ALVAREZ</t>
  </si>
  <si>
    <t>SGR-495-2024</t>
  </si>
  <si>
    <t>https://community.secop.gov.co/Public/Tendering/OpportunityDetail/Index?noticeUID=CO1.NTC.6701402&amp;isFromPublicArea=True&amp;isModal=False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</si>
  <si>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</si>
  <si>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LUIS ALFREDO MAESTRE TERNERA</t>
  </si>
  <si>
    <t>SGR-496-2024</t>
  </si>
  <si>
    <t>https://community.secop.gov.co/Public/Tendering/OpportunityDetail/Index?noticeUID=CO1.NTC.6701505&amp;isFromPublicArea=True&amp;isModal=False</t>
  </si>
  <si>
    <t>ERIKA YAJAIRA ESPINOSA CONTRERAS</t>
  </si>
  <si>
    <t>SGR-497-2024</t>
  </si>
  <si>
    <t>https://community.secop.gov.co/Public/Tendering/OpportunityDetail/Index?noticeUID=CO1.NTC.6701512&amp;isFromPublicArea=True&amp;isModal=true&amp;asPopupView=true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</si>
  <si>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Clasificación de Bienes y Servicios UNSPSC Código 80111600 Servicios de Personal Temporal.
</t>
  </si>
  <si>
    <t>JOHAN CAMILO GAMBA ALVAREZ</t>
  </si>
  <si>
    <t>SGR-498-2024</t>
  </si>
  <si>
    <t>https://community.secop.gov.co/Public/Tendering/OpportunityDetail/Index?noticeUID=CO1.NTC.6694066&amp;isFromPublicArea=True&amp;isModal=False</t>
  </si>
  <si>
    <t>KAREN JULIETH BARRERA FERNANDEZ</t>
  </si>
  <si>
    <t>SGR-499-2024</t>
  </si>
  <si>
    <t>https://community.secop.gov.co/Public/Tendering/OpportunityDetail/Index?noticeUID=CO1.NTC.6694775&amp;isFromPublicArea=True&amp;isModal=False</t>
  </si>
  <si>
    <t>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</si>
  <si>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WILLIAM ALBERTO SAENZ BLANCO</t>
  </si>
  <si>
    <t>SGR-500-2024</t>
  </si>
  <si>
    <t>https://community.secop.gov.co/Public/Tendering/OpportunityDetail/Index?noticeUID=CO1.NTC.6710981&amp;isFromPublicArea=True&amp;isModal=False</t>
  </si>
  <si>
    <t xml:space="preserve">LUZ ADRIANA SAMPAYO CAMPO </t>
  </si>
  <si>
    <t>SGR-501-2024</t>
  </si>
  <si>
    <t>https://community.secop.gov.co/Public/Tendering/OpportunityDetail/Index?noticeUID=CO1.NTC.6702893&amp;isFromPublicArea=True&amp;isModal=False</t>
  </si>
  <si>
    <t xml:space="preserve">JANN CARLO CASTRO ROJAS </t>
  </si>
  <si>
    <t>SGR-502-2024</t>
  </si>
  <si>
    <t>https://community.secop.gov.co/Public/Tendering/OpportunityDetail/Index?noticeUID=CO1.NTC.6707681&amp;isFromPublicArea=True&amp;isModal=true&amp;asPopupView=true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</si>
  <si>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 630101523
Clasificación de Bienes y Servicios UNSPSC Código 80111600 Servicios de Personal Temporal.</t>
  </si>
  <si>
    <t xml:space="preserve">MARTHA IRENE CARDONA CARMONA </t>
  </si>
  <si>
    <t>SGR-503-2024</t>
  </si>
  <si>
    <t>630097423_x000D_</t>
  </si>
  <si>
    <t>https://community.secop.gov.co/Public/Tendering/OpportunityDetail/Index?noticeUID=CO1.NTC.6706238&amp;isFromPublicArea=True&amp;isModal=False</t>
  </si>
  <si>
    <t xml:space="preserve">ANGELA MARÍA CALDERON ARTEAGA </t>
  </si>
  <si>
    <t>Otro Sí No. 1 Adición y prórroga. Adición por valor de 7,772,967 y prorroga hasta el 15 de mayo de 2025</t>
  </si>
  <si>
    <t>SGR-504-2024</t>
  </si>
  <si>
    <t>https://community.secop.gov.co/Public/Tendering/OpportunityDetail/Index?noticeUID=CO1.NTC.6714806&amp;isFromPublicArea=True&amp;isModal=False</t>
  </si>
  <si>
    <t>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</si>
  <si>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DIANA PATRICIA BUITRAGO HENAO</t>
  </si>
  <si>
    <t>SGR-505-2024</t>
  </si>
  <si>
    <t>https://community.secop.gov.co/Public/Tendering/OpportunityDetail/Index?noticeUID=CO1.NTC.6709373&amp;isFromPublicArea=True&amp;isModal=False</t>
  </si>
  <si>
    <t>PSP a la VSCSM para el desarrollo de la función de fiscalización minera, en actividades de evaluación documental de
expedientes, la elaboración o consolidación de conceptos técnicos e inspecciones de campo</t>
  </si>
  <si>
    <t xml:space="preserve">TALIA VANEZA MARTINEZ MARTINEZ </t>
  </si>
  <si>
    <t>SGR-506-2024</t>
  </si>
  <si>
    <t>https://community.secop.gov.co/Public/Tendering/OpportunityDetail/Index?noticeUID=CO1.NTC.6727709&amp;isFromPublicArea=True&amp;isModal=False</t>
  </si>
  <si>
    <t>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</si>
  <si>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 xml:space="preserve">DANIEL ARTURO MENDEZ MORENO </t>
  </si>
  <si>
    <t>Otro Sí No. 1 Adición y prórroga. Adición por valor de 4,456,405 y prorroga hasta el 19 de mayo de 2025</t>
  </si>
  <si>
    <t>SGR-507-2024</t>
  </si>
  <si>
    <t>https://community.secop.gov.co/Public/Tendering/OpportunityDetail/Index?noticeUID=CO1.NTC.6727953&amp;isFromPublicArea=True&amp;isModal=true&amp;asPopupView=true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</si>
  <si>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630092023
Clasificación de Bienes y Servicios UNSPSC Código 80111600 Servicios de Personal Temporal.
</t>
  </si>
  <si>
    <t xml:space="preserve">YURIANN MARIA ARRIETA SIERRA </t>
  </si>
  <si>
    <t>SGR-508-2024</t>
  </si>
  <si>
    <t>https://community.secop.gov.co/Public/Tendering/OpportunityDetail/Index?noticeUID=CO1.NTC.6733623&amp;isFromPublicArea=True&amp;isModal=False</t>
  </si>
  <si>
    <t xml:space="preserve">JHOAN DAVID MACHUCA NUÑEZ </t>
  </si>
  <si>
    <t>SGR-509-2024</t>
  </si>
  <si>
    <t>https://community.secop.gov.co/Public/Tendering/OpportunityDetail/Index?noticeUID=CO1.NTC.6721046&amp;isFromPublicArea=True&amp;isModal=False</t>
  </si>
  <si>
    <t>LUIS CARLOS TORRES TORRES</t>
  </si>
  <si>
    <t>SGR-510-2024</t>
  </si>
  <si>
    <t>https://community.secop.gov.co/Public/Tendering/OpportunityDetail/Index?noticeUID=CO1.NTC.6734537&amp;isFromPublicArea=True&amp;isModal=False</t>
  </si>
  <si>
    <t>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</si>
  <si>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EDILSE SÁNCHEZ DÁVILA</t>
  </si>
  <si>
    <t>SGR-511-2024</t>
  </si>
  <si>
    <t>https://community.secop.gov.co/Public/Tendering/OpportunityDetail/Index?noticeUID=CO1.NTC.6790777&amp;isFromPublicArea=True&amp;isModal=true&amp;asPopupView=true</t>
  </si>
  <si>
    <t>DIANA MARCELA RIVERA BERNAL</t>
  </si>
  <si>
    <t>SGR-512-2024</t>
  </si>
  <si>
    <t>https://community.secop.gov.co/Public/Tendering/OpportunityDetail/Index?noticeUID=CO1.NTC.6735371&amp;isFromPublicArea=True&amp;isModal=true&amp;asPopupView=true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</si>
  <si>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 630086023_x000D_</t>
  </si>
  <si>
    <t>ALEX DAVID TORRES DAZA</t>
  </si>
  <si>
    <t>SGR-513-2024</t>
  </si>
  <si>
    <t>https://community.secop.gov.co/Public/Tendering/OpportunityDetail/Index?noticeUID=CO1.NTC.6762519&amp;isFromPublicArea=True&amp;isModal=False</t>
  </si>
  <si>
    <t>PS de apoyo a la gestión a la VSCSM en el marco de las actividades de la fiscalización para la operación de la Mesa de Ayuda de Control a la Producción, así como en el control a la atención y seguimiento de las Peticiones, Quejas, Reclamos y Sugerencias (PQRS) recibidas a través de este y otros canales de la ANM.</t>
  </si>
  <si>
    <t>DIEGO ANDRES BRICEÑO QUINTERO</t>
  </si>
  <si>
    <t>SGR-514-2024</t>
  </si>
  <si>
    <t>https://community.secop.gov.co/Public/Tendering/OpportunityDetail/Index?noticeUID=CO1.NTC.6786637&amp;isFromPublicArea=True&amp;isModal=False</t>
  </si>
  <si>
    <t xml:space="preserve">ALEJANDRA HERRERA GONZALEZ </t>
  </si>
  <si>
    <t>Otro Sí No. 1 Adición y prórroga. Adición por valor de 3,024,487 y prorroga hasta el 29 de mayo de 2025</t>
  </si>
  <si>
    <t>SGR-515-2024</t>
  </si>
  <si>
    <t>630084423_x000D_</t>
  </si>
  <si>
    <t>https://community.secop.gov.co/Public/Tendering/OpportunityDetail/Index?noticeUID=CO1.NTC.6786559&amp;isFromPublicArea=True&amp;isModal=true&amp;asPopupView=true</t>
  </si>
  <si>
    <t xml:space="preserve">PSP al Grupo de Evaluación de Estudios Técnicos, en actividades necesarias para el desarrollo de la función de
fiscalización Minera, como es el análisis y conceptualización de la estimación y categorización de las reservas minerales
de carbón de los títulos mineros. </t>
  </si>
  <si>
    <t xml:space="preserve">JUAN ANTONIO CASTRO LOPERA </t>
  </si>
  <si>
    <t>SGR-516-2024</t>
  </si>
  <si>
    <t>https://community.secop.gov.co/Public/Tendering/OpportunityDetail/Index?noticeUID=CO1.NTC.6784099&amp;isFromPublicArea=True&amp;isModal=False</t>
  </si>
  <si>
    <t>$7.772.967</t>
  </si>
  <si>
    <t>PSP a la VSCSM, en actividades necesarias para el desarrollo de la función de fiscalización minera, como es
elaboración, revisión o corrección de conceptos técnicos, la evaluación documental de expedientes mineros, así como la
realizació</t>
  </si>
  <si>
    <t>YEISON LEVI MESA TIBADUIZA</t>
  </si>
  <si>
    <t>SGR-517-2024</t>
  </si>
  <si>
    <t>https://community.secop.gov.co/Public/Tendering/OpportunityDetail/Index?noticeUID=CO1.NTC.6783592&amp;isFromPublicArea=True&amp;isModal=true&amp;asPopupView=true</t>
  </si>
  <si>
    <t>ALBERTO CAMILO VILLAMIZAR DURAN</t>
  </si>
  <si>
    <t>SGR-518-2024</t>
  </si>
  <si>
    <t>https://community.secop.gov.co/Public/Tendering/OpportunityDetail/Index?noticeUID=CO1.NTC.6784851&amp;isFromPublicArea=True&amp;isModal=False</t>
  </si>
  <si>
    <t>PSP al GRCE en actividades inherentes al proceso de fiscalización minera, apoyando la recepción, análisis y gestión de PQRS y comunicaciones presentadas por comercializadores, explotadores mineros y otros entes de interés.</t>
  </si>
  <si>
    <t xml:space="preserve">MARYI JULIETH MARTÍNEZ GUERRA </t>
  </si>
  <si>
    <t>Otro sí No. 1 Cesión. MARYI JULIETH MARTINEZ GUERRA, identificado(a) con Cédula de Ciudadanía No. 1033801325 cedio el contrato el día 01 de febrero de 2025 a JENNY KATHERINE LOZANO MEDINA, identificada con cedula de ciudadanía No. 1024504222. Otro sí No.2 Adición y prórroga. Adición por valor de 4,456,405 y prorroga hasta el 29 de mayo de 2025</t>
  </si>
  <si>
    <t>SGR-520-2024</t>
  </si>
  <si>
    <t>630092423_x000D_</t>
  </si>
  <si>
    <t>https://community.secop.gov.co/Public/Tendering/OpportunityDetail/Index?noticeUID=CO1.NTC.6772621&amp;isFromPublicArea=True&amp;isModal=False</t>
  </si>
  <si>
    <t xml:space="preserve">JULIAN EDGARDO TOBO PAIPILLA </t>
  </si>
  <si>
    <t>Otro Sí No. 1 Adición y prórroga. Adición por valor de 7,772,967 y prorroga hasta el 30 de mayo de 2025</t>
  </si>
  <si>
    <t>SGR-521-2024</t>
  </si>
  <si>
    <t>https://community.secop.gov.co/Public/Tendering/OpportunityDetail/Index?noticeUID=CO1.NTC.6825975&amp;isFromPublicArea=True&amp;isModal=False</t>
  </si>
  <si>
    <t xml:space="preserve">RAFAEL ANDRES MENDOZA AROCA </t>
  </si>
  <si>
    <t>SGR-522-2024</t>
  </si>
  <si>
    <t>630058623_x000D_</t>
  </si>
  <si>
    <t>https://community.secop.gov.co/Public/Tendering/OpportunityDetail/Index?noticeUID=CO1.NTC.6786212&amp;isFromPublicArea=True&amp;isModal=true&amp;asPopupView=true</t>
  </si>
  <si>
    <t>Prestar servicios profesionales especializados, para el análisis de datos en procesos productivos en su cadena de valor,
generación de reportes e informes y demás actuaciones derivadas de la operación del CMCP, el proyecto de CP y
Fiscalización minera.</t>
  </si>
  <si>
    <t>LILIAN VANESSA BONILLA SAENZ</t>
  </si>
  <si>
    <t>SGR-523-2024</t>
  </si>
  <si>
    <t>https://community.secop.gov.co/Public/Tendering/ContractNoticePhases/View?PPI=CO1.PPI.34773906&amp;isFromPublicArea=True&amp;isModal=False</t>
  </si>
  <si>
    <t>JUAN CARLOS HURTADO SUAREZ</t>
  </si>
  <si>
    <t>SGR-524-2024</t>
  </si>
  <si>
    <t>https://community.secop.gov.co/Public/Tendering/ContractNoticePhases/View?PPI=CO1.PPI.34882606&amp;isFromPublicArea=True&amp;isModal=False</t>
  </si>
  <si>
    <t xml:space="preserve">ESTEBAN LUIS PARRA REALES </t>
  </si>
  <si>
    <t>SGR-525-2024</t>
  </si>
  <si>
    <t>612002923_x000D_</t>
  </si>
  <si>
    <t>https://community.secop.gov.co/Public/Tendering/OpportunityDetail/Index?noticeUID=CO1.NTC.6788484&amp;isFromPublicArea=True&amp;isModal=False</t>
  </si>
  <si>
    <t xml:space="preserve">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 </t>
  </si>
  <si>
    <t xml:space="preserve">LIZETH CAROLINA CUERVO </t>
  </si>
  <si>
    <t>Otro sí No.1 Cesión LIZETH CAROLINA CUERVO ABONDANO, identificada con cédula de ciudadanía 1.018.435.414 cede el contrato el día 01 de marzo de 2025 a SARA XIMENA GUZMAN MORA identificada con cedula de ciudadanía No. 52.249.413</t>
  </si>
  <si>
    <t>SGR-527-2024</t>
  </si>
  <si>
    <t>https://community.secop.gov.co/Public/Tendering/OpportunityDetail/Index?noticeUID=CO1.NTC.6795142&amp;isFromPublicArea=True&amp;isModal=true&amp;asPopupView=true</t>
  </si>
  <si>
    <t>JAMES YULIAN NOVA VARGAS</t>
  </si>
  <si>
    <t>SGR-528-2024</t>
  </si>
  <si>
    <t>https://community.secop.gov.co/Public/Tendering/OpportunityDetail/Index?noticeUID=CO1.NTC.6805516&amp;isFromPublicArea=True&amp;isModal=False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</si>
  <si>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t>
  </si>
  <si>
    <t xml:space="preserve">PAULO CESAR VALENCIA GOMEZ </t>
  </si>
  <si>
    <t>SGR-529-2024</t>
  </si>
  <si>
    <t>https://community.secop.gov.co/Public/Tendering/OpportunityDetail/Index?noticeUID=CO1.NTC.6805523&amp;isFromPublicArea=True&amp;isModal=False</t>
  </si>
  <si>
    <t xml:space="preserve">MARIA ANGELICA MONTOYA BEJARANO </t>
  </si>
  <si>
    <t>SGR-530-2024</t>
  </si>
  <si>
    <t>https://community.secop.gov.co/Public/Tendering/OpportunityDetail/Index?noticeUID=CO1.NTC.6805651&amp;isFromPublicArea=True&amp;isModal=true&amp;asPopupView=true</t>
  </si>
  <si>
    <t xml:space="preserve">WILLIAM ALBERTO GARCIA GUALTEROS </t>
  </si>
  <si>
    <t>SGR-531-2024</t>
  </si>
  <si>
    <t>https://community.secop.gov.co/Public/Tendering/OpportunityDetail/Index?noticeUID=CO1.NTC.6805965&amp;isFromPublicArea=True&amp;isModal=true&amp;asPopupView=true</t>
  </si>
  <si>
    <t xml:space="preserve">JULIO ANDRES CONTENTO FRANCO </t>
  </si>
  <si>
    <t>Otro Sí No. 1 Adición y prórroga. Adición por valor de 7,772,967 y prorroga hasta el 2 de mayo de 2025</t>
  </si>
  <si>
    <t>SGR-532-2024</t>
  </si>
  <si>
    <t>https://community.secop.gov.co/Public/Tendering/OpportunityDetail/Index?noticeUID=CO1.NTC.6805793&amp;isFromPublicArea=True&amp;isModal=true&amp;asPopupView=true</t>
  </si>
  <si>
    <t xml:space="preserve">JUAN PABLO ARBOLEDA BARRIOS </t>
  </si>
  <si>
    <t>SGR-533-2024</t>
  </si>
  <si>
    <t>https://community.secop.gov.co/Public/Tendering/OpportunityDetail/Index?noticeUID=CO1.NTC.6815334&amp;isFromPublicArea=True&amp;isModal=False</t>
  </si>
  <si>
    <t>JHONNY FERNANDO PORTILLA GRIJALBA</t>
  </si>
  <si>
    <t>SGR-534-2024</t>
  </si>
  <si>
    <t>https://community.secop.gov.co/Public/Tendering/OpportunityDetail/Index?noticeUID=CO1.NTC.6856099</t>
  </si>
  <si>
    <t>NATHALIA ELVIRA OROZCO TOVAR </t>
  </si>
  <si>
    <t>SGR-535-2024</t>
  </si>
  <si>
    <t>https://community.secop.gov.co/Public/Tendering/OpportunityDetail/Index?noticeUID=CO1.NTC.6808859&amp;isFromPublicArea=True&amp;isModal=False</t>
  </si>
  <si>
    <t>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</si>
  <si>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 xml:space="preserve">KEYLA MARGARITA SEVERICHE YANEZ </t>
  </si>
  <si>
    <t>SGR-536-2024</t>
  </si>
  <si>
    <t>https://community.secop.gov.co/Public/Tendering/OpportunityDetail/Index?noticeUID=CO1.NTC.6824615&amp;isFromPublicArea=True&amp;isModal=False</t>
  </si>
  <si>
    <t xml:space="preserve">ERIKA YULIETH BELTRAN MENDEZ </t>
  </si>
  <si>
    <t>SGR-537-2024</t>
  </si>
  <si>
    <t>https://community.secop.gov.co/Public/Tendering/ContractNoticePhases/View?PPI=CO1.PPI.34682469&amp;isFromPublicArea=True&amp;isModal=False</t>
  </si>
  <si>
    <t xml:space="preserve">FERNANDO ANTONIO MEDINA FERNANDEZ </t>
  </si>
  <si>
    <t>SGR-538-2024</t>
  </si>
  <si>
    <t>https://community.secop.gov.co/Public/Tendering/OpportunityDetail/Index?noticeUID=CO1.NTC.6862701&amp;isFromPublicArea=True&amp;isModal=False</t>
  </si>
  <si>
    <t xml:space="preserve">MARILYN LISBETH GUERRERO SALAZAR </t>
  </si>
  <si>
    <t>SGR-539-2024</t>
  </si>
  <si>
    <t>630106523_x000D_</t>
  </si>
  <si>
    <t>https://community.secop.gov.co/Public/Tendering/OpportunityDetail/Index?noticeUID=CO1.NTC.6848391&amp;isFromPublicArea=True&amp;isModal=False</t>
  </si>
  <si>
    <t>PSP a la ANM como enlace de la Vicepresidencia de Seguimiento, Control y Seguridad Minera con las demás
Vicepresidencias y Oficinas para la liquidación del Convenio 002 de 2015 y sus otrosíes, el fortalecimiento del Punto de
Atención Regional Medellín y la creación de los Puntos de Atención Local en el departamento de Antioquia, así como el
apoyo para la definición de lineamientos y la actualización u optimización de procesos y procedimientos relacionados con
el seguimiento y control minero, en el marco de la fiscalización minera.</t>
  </si>
  <si>
    <t>RICARDO VIANA RIOS </t>
  </si>
  <si>
    <t>SGR-540-2024</t>
  </si>
  <si>
    <t>https://community.secop.gov.co/Public/Tendering/OpportunityDetail/Index?noticeUID=CO1.NTC.6856713&amp;isFromPublicArea=True&amp;isModal=False</t>
  </si>
  <si>
    <t>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</si>
  <si>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JUAN FELIPE PINEDA MARTINEZ</t>
  </si>
  <si>
    <t>SGR-541-2024</t>
  </si>
  <si>
    <t>630101923_x000D_</t>
  </si>
  <si>
    <t>https://community.secop.gov.co/Public/Tendering/OpportunityDetail/Index?noticeUID=CO1.NTC.6860551&amp;isFromPublicArea=True&amp;isModal=False</t>
  </si>
  <si>
    <t>LEIDI MARCERLA BETANCUR</t>
  </si>
  <si>
    <t>SGR-542-2024</t>
  </si>
  <si>
    <t>630107123_x000D_</t>
  </si>
  <si>
    <t>https://community.secop.gov.co/Public/Tendering/ContractNoticePhases/View?PPI=CO1.PPI.35414168&amp;isFromPublicArea=True&amp;isModal=False</t>
  </si>
  <si>
    <t xml:space="preserve">PSP a la VSCSM para el desarrollo de la función de fiscalización minera, en actividades jurídicas de atención y respuesta
a peticiones, quejas, reclamos, así como la evaluación documental de expedientes mineros. </t>
  </si>
  <si>
    <t>GERARDO EDIBERTO CASTILLO CARDENAS</t>
  </si>
  <si>
    <t>SGR-543-2024</t>
  </si>
  <si>
    <t>630097823_x000D_</t>
  </si>
  <si>
    <t>https://community.secop.gov.co/Public/Tendering/OpportunityDetail/Index?noticeUID=CO1.NTC.6859925</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</si>
  <si>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</si>
  <si>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SEBASTIAN SALAZAR CUBILLOS</t>
  </si>
  <si>
    <t>SGR-544-2024</t>
  </si>
  <si>
    <t>https://community.secop.gov.co/Public/Tendering/OpportunityDetail/Index?noticeUID=CO1.NTC.6860339&amp;isFromPublicArea=True&amp;isModal=False</t>
  </si>
  <si>
    <t>KAREN MERCEDES CASTRO MARTELO</t>
  </si>
  <si>
    <t>SGR-545-2024</t>
  </si>
  <si>
    <t> 630082123</t>
  </si>
  <si>
    <t>https://community.secop.gov.co/Public/Tendering/OpportunityDetail/Index?noticeUID=CO1.NTC.6864714&amp;isFromPublicArea=True&amp;isModal=False</t>
  </si>
  <si>
    <t>PSP a al VSCSM en asuntos inherentes a la fiscalización minera, como es el control y validación de las actuaciones
administrativas generadas y suscritas como parte del proceso, así como la consolidación y análisis de información de
gestión y generación de reportes</t>
  </si>
  <si>
    <t>YEISON DANIEL PILLIMUE YANDE</t>
  </si>
  <si>
    <t>SGR-546-2024</t>
  </si>
  <si>
    <t>https://community.secop.gov.co/Public/Tendering/OpportunityDetail/Index?noticeUID=CO1.NTC.6872490</t>
  </si>
  <si>
    <t>ANGELICA PATRICIA BARRAZA MEDINA</t>
  </si>
  <si>
    <t>SGR-547-2024</t>
  </si>
  <si>
    <t>612002823_x000D_</t>
  </si>
  <si>
    <t>https://community.secop.gov.co/Public/Tendering/OpportunityDetail/Index?noticeUID=CO1.NTC.6869091&amp;isFromPublicArea=True&amp;isModal=False</t>
  </si>
  <si>
    <t>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t>
  </si>
  <si>
    <t>OCI</t>
  </si>
  <si>
    <t xml:space="preserve">JOHANA LUCIA CABEZAS CHARY </t>
  </si>
  <si>
    <t>SGR-549-2024</t>
  </si>
  <si>
    <t xml:space="preserve">https://community.secop.gov.co/Public/Tendering/OpportunityDetail/Index?noticeUID=CO1.NTC.6897260&amp;isFromPublicArea=True&amp;isModal=False
</t>
  </si>
  <si>
    <t xml:space="preserve">HEINER ANDRES CRESPO PRADO </t>
  </si>
  <si>
    <t>SGR-550-2024</t>
  </si>
  <si>
    <t>https://community.secop.gov.co/Public/Tendering/OpportunityDetail/Index?noticeUID=CO1.NTC.6897428&amp;isFromPublicArea=True&amp;isModal=true&amp;asPopupView=true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</si>
  <si>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630099323</t>
  </si>
  <si>
    <t xml:space="preserve">FRANCI LORENA JAIMES NOVA </t>
  </si>
  <si>
    <t>SGR-551-2024</t>
  </si>
  <si>
    <t>630096923_x000D_</t>
  </si>
  <si>
    <t>https://community.secop.gov.co/Public/Tendering/OpportunityDetail/Index?noticeUID=CO1.NTC.6938517&amp;isFromPublicArea=True&amp;isModal=False</t>
  </si>
  <si>
    <t xml:space="preserve">CARLOS ALBERTO ALVAREZ CORONADO </t>
  </si>
  <si>
    <t>Otro Sí No. 1 Adición y prórroga. Adición por valor de 4,456,405 y prorroga hasta el 28 de mayo de 2025</t>
  </si>
  <si>
    <t>SGR-552-2024</t>
  </si>
  <si>
    <t>630096523_x000D_</t>
  </si>
  <si>
    <t>https://community.secop.gov.co/Public/Tendering/OpportunityDetail/Index?noticeUID=CO1.NTC.6910311&amp;isFromPublicArea=True&amp;isModal=False</t>
  </si>
  <si>
    <t xml:space="preserve">KARINE PÉREZ CONTRERAS </t>
  </si>
  <si>
    <t>Otro Sí No. 1 Adición y prórroga. Adición por valor de 4,456,405 y prorroga hasta el 20 de mayo de 2025</t>
  </si>
  <si>
    <t>SGR-553-2024</t>
  </si>
  <si>
    <t>https://community.secop.gov.co/Public/Tendering/OpportunityDetail/Index?noticeUID=CO1.NTC.6910079&amp;isFromPublicArea=True&amp;isModal=False</t>
  </si>
  <si>
    <t>Prestar servicios profesionales al GRCE en el marco de la fiscalización minera, para apoyar en la elaboración de
conceptos jurídicos, seguimiento a trámites, atención y respuestas a PQRS</t>
  </si>
  <si>
    <t>RUTH LIESEL SABOGAL AZA</t>
  </si>
  <si>
    <t>SGR-554-2024</t>
  </si>
  <si>
    <t xml:space="preserve">https://community.secop.gov.co/Public/Tendering/OpportunityDetail/Index?noticeUID=CO1.NTC.6938080&amp;isFromPublicArea=True&amp;isModal=False
</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</si>
  <si>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</si>
  <si>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OLGA VANESSA REDONDO SALOME </t>
  </si>
  <si>
    <t>SGR-555-2024</t>
  </si>
  <si>
    <t>SELECCIÓN ABREVIADA SUBASTA INVERSA</t>
  </si>
  <si>
    <t>SA-SI-010-2024</t>
  </si>
  <si>
    <t>130012424_613003823</t>
  </si>
  <si>
    <t>https://community.secop.gov.co/Public/Tendering/ContractNoticePhases/View?PPI=CO1.PPI.33963311&amp;isFromPublicArea=True&amp;isModal=False</t>
  </si>
  <si>
    <t>SEGÚN FACTURACIÓN</t>
  </si>
  <si>
    <t>CONTRATAR LOS SERVICIOS DE INFRAESTRUCTURA DE TI Y SERVICIO DE APOYO NECESARIOS PARA EL FUNCIONAMIENTO DEL CENTRO DE DATOS PRINCIPAL Y ALTERNO DE LA AGENCIA NACIONAL DE MINERÍA, PRINCIPALMENTE EN LO RELACIONADO CON LA ACTIVIDAD DE FISCALIZACION</t>
  </si>
  <si>
    <t>Sede central de la Agencia Nacional de Minería, ubicada en la ciudad de Bogotá en la calle 26 No. 59-51 Torre 4 piso 9</t>
  </si>
  <si>
    <t>CIRION TECHNOLOGIES COLOMBIA S.A.S</t>
  </si>
  <si>
    <t>Otro sí No.1 Redución y liberación.REDUCIR el valor del contrato en la suma de SEISCIENTOS NOVENTA Y UN MILLONES DOSCIENTOS CUATRO MIL SEISCIENTOS TREINTA Y NUEVE PESOS CON CINCUENTA CENTAVOS MCTE ($691.204.639,5) Otro Sí No. 2 Adición "PRIMERA - ADICIONAR el valor del contrato SGR-555-2024, en la suma de SEISCIENTOS SETENTA Y CUATRO MILLONES TRESCIENTOS NOVENTA Y UN MIL OCHOCIENTOS SETENTA Y OCHO PESOS M/CTE ($ 674.391.878)"</t>
  </si>
  <si>
    <t>SGR-556-2024</t>
  </si>
  <si>
    <t>https://community.secop.gov.co/Public/Tendering/OpportunityDetail/Index?noticeUID=CO1.NTC.6934846&amp;isFromPublicArea=True&amp;isModal=False</t>
  </si>
  <si>
    <t>PRESTAR SERVICIOS PROFESIONALES PARA ASESORAR A LA OAJ EN ASUNTOS DE DERECHO ADMINISTRATIVO, ELABORACIÓN DE CONCEPTOS JURÍDICOS, RESPUESTA A DERECHOS DE PETICIÓN, REVISION DE ACTOS ADMINISTRATIVOS Y DEMAS TEMAS INHERENTES A LA FISCALIZACIÒN MINERA.</t>
  </si>
  <si>
    <t>NATALIA GUTIERREZ SALAZAR</t>
  </si>
  <si>
    <t>SGR-557-2024</t>
  </si>
  <si>
    <t>https://community.secop.gov.co/Public/Tendering/OpportunityDetail/Index?noticeUID=CO1.NTC.6990672&amp;isFromPublicArea=True&amp;isModal=true&amp;asPopupView=true</t>
  </si>
  <si>
    <t>“ARRENDAR UN BIEN INMUEBLE PARA EL FUNCIONAMIENTO DEL PUNTO DE
ATENCIÓN REGIONAL CALI, SEDE DONDE SE ADELANTAN LAS FUNCIONES DE FISCALIZACIÓN”</t>
  </si>
  <si>
    <t>GRUPO INCON SAS</t>
  </si>
  <si>
    <t>Otro sí No.1 PRIMERA. – ACLARAR en la plataforma transaccional del Secop II, la CLÁUSULA TERCERA del CONTRATO DE
ARRENDAMIENTO SGR-557- 2024, en cuanto a que el plazo de ejecución será desde el 05 de noviembre del 2024.</t>
  </si>
  <si>
    <t>SGR-558-2024</t>
  </si>
  <si>
    <t>https://community.secop.gov.co/Public/Tendering/OpportunityDetail/Index?noticeUID=CO1.NTC.6959189&amp;isFromPublicArea=True&amp;isModal=true&amp;asPopupView=true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</si>
  <si>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630101323_x000D_</t>
  </si>
  <si>
    <t xml:space="preserve">LILIANA LISBETH CALIXTO RAMON </t>
  </si>
  <si>
    <t>SGR-559-2024</t>
  </si>
  <si>
    <t>https://community.secop.gov.co/Public/Tendering/OpportunityDetail/Index?noticeUID=CO1.NTC.6965107&amp;isFromPublicArea=True&amp;isModal=False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</si>
  <si>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t>
  </si>
  <si>
    <t>HEIDY YULITZA NUÑEZ VILLAMIL</t>
  </si>
  <si>
    <t>SGR-560-2024</t>
  </si>
  <si>
    <t>https://community.secop.gov.co/Public/Tendering/OpportunityDetail/Index?noticeUID=CO1.NTC.6987188&amp;isFromPublicArea=True&amp;isModal=true&amp;asPopupView=true</t>
  </si>
  <si>
    <t>ARRENDAR UN BIEN INMUEBLE PARA EL FUNCIONAMIENTO DEL PUNTO DE ATENCIÓN REGIONAL VALLEDUPAR, SEDE DONDE SE ADELANTA LAS FUNCIONES DE FISCALIZACIÓN.</t>
  </si>
  <si>
    <t>LUIS ANTONIO PIMIENTA COTTES</t>
  </si>
  <si>
    <t>SGR-561-2024</t>
  </si>
  <si>
    <t>https://community.secop.gov.co/Public/Tendering/OpportunityDetail/Index?noticeUID=CO1.NTC.6990336&amp;isFromPublicArea=True&amp;isModal=true&amp;asPopupView=true</t>
  </si>
  <si>
    <t>VERONICA LONDOÑO</t>
  </si>
  <si>
    <t>SGR-562-2024</t>
  </si>
  <si>
    <t>https://community.secop.gov.co/Public/Tendering/OpportunityDetail/Index?noticeUID=CO1.NTC.6989568&amp;isFromPublicArea=True&amp;isModal=true&amp;asPopupView=true</t>
  </si>
  <si>
    <t>“ARRENDAR UN BIEN INMUEBLE PARA EL FUNCIONAMIENTO DEL PUNTO DE ATENCIÓN REGIONAL CÚCUTA, SEDE DONDE SE ADELANTAN FUNCIONES DE FISCALIZACIÓN”.</t>
  </si>
  <si>
    <t>ASESORIA INMOBILIARIA ROCIO ROMERO S.A.S</t>
  </si>
  <si>
    <t>Otro sí No.1 PRIMERA. – ACLARAR en la plataforma transaccional del Secop II, que la CLÁUSULA TERCERA del CONTRATO DE ARRENDAMIENTO SGR-562- 2024, el plazo de ejecución será desde el 02 de noviembre del 2024.</t>
  </si>
  <si>
    <t>SGR-563-2024</t>
  </si>
  <si>
    <t>630106923_x000D_</t>
  </si>
  <si>
    <t>https://community.secop.gov.co/Public/Tendering/OpportunityDetail/Index?noticeUID=CO1.NTC.6979150&amp;isFromPublicArea=True&amp;isModal=False</t>
  </si>
  <si>
    <t>PSP a la VSCSM para el desarrollo de la función de fiscalización minera, en actividades de evaluación documental de
expedientes, la elaboración o consolidación de conceptos técnicos e inspecciones de campo.</t>
  </si>
  <si>
    <t>ALEJANDRA NARVAEZ GONZALEZ</t>
  </si>
  <si>
    <t>SGR-564-2024</t>
  </si>
  <si>
    <t>https://community.secop.gov.co/Public/Tendering/OpportunityDetail/Index?noticeUID=CO1.NTC.6989102&amp;isFromPublicArea=True&amp;isModal=False</t>
  </si>
  <si>
    <t>8 pagos fraccionados</t>
  </si>
  <si>
    <t>ARRENDAR UN BIEN INMUEBLE PARA EL FUNCIONAMIENTO DE LA SEDE PRINCIPAL DE FISCALIZACIÓN EN BOGOTÁ</t>
  </si>
  <si>
    <t xml:space="preserve">FIDUCIARIA BANCOLOMBIA S.A/FONDO DE CAPITAL PRIVADO FONDO INMOBILIARIO COLOMBIA </t>
  </si>
  <si>
    <t>SGR-565-2024</t>
  </si>
  <si>
    <t>https://community.secop.gov.co/Public/Tendering/OpportunityDetail/Index?noticeUID=CO1.NTC.6988580&amp;isFromPublicArea=True&amp;isModal=true&amp;asPopupView=true</t>
  </si>
  <si>
    <t>ARRENDAR UN BIEN INMUEBLE PARA EL FUNCIONAMIENTO DEL PUNTO DE
ATENCIÓN REGIONAL QUIBDÓ, SEDE DONDE SE ADELANTAN FUNCIONES DE FISCALIZACIÓN</t>
  </si>
  <si>
    <t>URVE INMOBILIARIA CHOCO SAS</t>
  </si>
  <si>
    <t>Otro sí No.1 PRIMERA. – ACLARAR en la plataforma transaccional del Secop II, la CLÁUSULA TERCERA del CONTRATO DE
ARRENDAMIENTO SGR-565- 2024, en cuanto a que el plazo de ejecución será desde el 05 de noviembre del 2024</t>
  </si>
  <si>
    <t>SGR-566-2024</t>
  </si>
  <si>
    <t>https://community.secop.gov.co/Public/Tendering/OpportunityDetail/Index?noticeUID=CO1.NTC.7013456&amp;isFromPublicArea=True&amp;isModal=False</t>
  </si>
  <si>
    <t>PSP a la VSCSM en actividades necesarias para el desarrollo de la función de fiscalización minera, como es el análisis,
seguimiento y consolidación de la información para la verificación del cumplimiento de las obligaciones ambientales de
los titulares mineros.</t>
  </si>
  <si>
    <t xml:space="preserve">FELIPE GIL BERNAL </t>
  </si>
  <si>
    <t>SGR-567-2024</t>
  </si>
  <si>
    <t>https://community.secop.gov.co/Public/Tendering/OpportunityDetail/Index?noticeUID=CO1.NTC.7023271&amp;isFromPublicArea=True&amp;isModal=False</t>
  </si>
  <si>
    <t xml:space="preserve">MIGUEL ANGEL FONSECA BARRERA </t>
  </si>
  <si>
    <t>SGR-568-2024</t>
  </si>
  <si>
    <t>https://community.secop.gov.co/Public/Tendering/OpportunityDetail/Index?noticeUID=CO1.NTC.7036211&amp;isFromPublicArea=True&amp;isModal=False</t>
  </si>
  <si>
    <t xml:space="preserve">LUISA FERNANDA GUZMAN MOLANO </t>
  </si>
  <si>
    <t>SGR-569-2024</t>
  </si>
  <si>
    <t>https://community.secop.gov.co/Public/Tendering/OpportunityDetail/Index?noticeUID=CO1.NTC.7036416&amp;isFromPublicArea=True&amp;isModal=False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</si>
  <si>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630101223_x000D_</t>
  </si>
  <si>
    <t xml:space="preserve">MARIA LOURDES ZULETA RAMIREZ </t>
  </si>
  <si>
    <t>SGR-570-2024</t>
  </si>
  <si>
    <t>https://community.secop.gov.co/Public/Tendering/OpportunityDetail/Index?noticeUID=CO1.NTC.7057101&amp;isFromPublicArea=True&amp;isModal=False</t>
  </si>
  <si>
    <t>PSP a la VSCSM para el desarrollo de la función de fiscalización minera, en actividades jurídicas de atención y respuesta</t>
  </si>
  <si>
    <t xml:space="preserve">LEIDY YULIETH CARRILLO ARANGO </t>
  </si>
  <si>
    <t>SGR-571-2024</t>
  </si>
  <si>
    <t>SA-SI-014-2024</t>
  </si>
  <si>
    <t>130011124_613003723</t>
  </si>
  <si>
    <t>https://community.secop.gov.co/Public/Tendering/OpportunityDetail/Index?noticeUID=CO1.NTC.6883548&amp;isFromPublicArea=True&amp;isModal=False</t>
  </si>
  <si>
    <t>SEGUN LO PACTADO</t>
  </si>
  <si>
    <t>Prestar servicios de soporte técnico a nivel nacional para las soluciones e infraestructura tecnológica con la que cuenta la ANM, a través de una mesa de servicio incluido repuestos</t>
  </si>
  <si>
    <t xml:space="preserve">SELCOMP INGENERIA S,A,S </t>
  </si>
  <si>
    <t>Otro sí No. 1 Adición.PRIMERA. - ADICIONAR: El valor del Contrato en la suma de DOSCIENTOS NOVENTA Y NUEVE MILLONES NOVECIENTOS SETENTA Y UN MIL QUINIENTOS NOVENTA Y CUATRO PESOS M/CTE ($ 299.971.594). En consecuencia, la cláusula segunda del contrato SGR-571-2024, relativa al valor quedará así:
“SEGUNDO. - VALOR DEL CONTRATO: El valor total del presente contrato es hasta por la suma de NOVECIENTOS ONCE MILLONES DOSCIENTOS TRES MIL SEISCIENTOS NOVENTA Y OCHO PESOS M/CTE ($911.203.698), incluido IVA y todos los costos directos e indirectos y demás impuestos, tasas y contribuciones a que hubiere lugar”.</t>
  </si>
  <si>
    <t>SGR-572-2024</t>
  </si>
  <si>
    <t>https://community.secop.gov.co/Public/Tendering/OpportunityDetail/Index?noticeUID=CO1.NTC.7083701&amp;isFromPublicArea=True&amp;isModal=False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</si>
  <si>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_x000D_</t>
  </si>
  <si>
    <t>ANDRES CARMONA TORO</t>
  </si>
  <si>
    <t>SGR-573-2024</t>
  </si>
  <si>
    <t>https://community.secop.gov.co/Public/Tendering/OpportunityDetail/Index?noticeUID=CO1.NTC.7083214&amp;isFromPublicArea=True&amp;isModal=False</t>
  </si>
  <si>
    <t>EDGAR MAURICIO BENAVIDEZ BARBOSA </t>
  </si>
  <si>
    <t>SGR-574-2024</t>
  </si>
  <si>
    <t>https://community.secop.gov.co/Public/Tendering/OpportunityDetail/Index?noticeUID=CO1.NTC.7102341&amp;isFromPublicArea=True&amp;isModal=False</t>
  </si>
  <si>
    <t xml:space="preserve">CRISTOBAL BARÓN </t>
  </si>
  <si>
    <t>SGR-575-2024</t>
  </si>
  <si>
    <t>https://community.secop.gov.co/Public/Tendering/OpportunityDetail/Index?noticeUID=CO1.NTC.7103765&amp;isFromPublicArea=True&amp;isModal=False</t>
  </si>
  <si>
    <t>PSP a la VSCSM para el desarrollo de la función de fiscalización minera, en actividades de evaluación documental de
expedientes, la elaboración o consolidación de conceptos técnicos e inspecciones de campo. 630107723</t>
  </si>
  <si>
    <t xml:space="preserve">JAIME ANDRES ROSERO HIDALGO </t>
  </si>
  <si>
    <t>Otro Sí No. 1 Adición y prórroga. Adición por valor de 4,456,405 y prorroga hasta el 10 de junio de 2025</t>
  </si>
  <si>
    <t>SGR-576-2024</t>
  </si>
  <si>
    <t>https://community.secop.gov.co/Public/Tendering/OpportunityDetail/Index?noticeUID=CO1.NTC.7179659&amp;isFromPublicArea=True&amp;isModal=False</t>
  </si>
  <si>
    <t>Prestar servicios profesionales especializados en análisis y seguimiento de variables internas y externas, modelamiento
de procesos BPMN</t>
  </si>
  <si>
    <t xml:space="preserve">DIEGO ENRIQUE SEGURA ALFONSO  </t>
  </si>
  <si>
    <t>SGR-579-2024</t>
  </si>
  <si>
    <t>https://community.secop.gov.co/Public/Tendering/OpportunityDetail/Index?noticeUID=CO1.NTC.7114230&amp;isFromPublicArea=True&amp;isModal=False</t>
  </si>
  <si>
    <t xml:space="preserve">PSP a la VSCSM, en asuntos inherentes a la fiscalización minera y al expediente minero digital, como es la proyección,
seguimiento, control y validación de las actuaciones administrativas generadas y suscritas en el marco del proceso, así
como la consolidación y generación de reportes. </t>
  </si>
  <si>
    <t xml:space="preserve">JUAN MANUEL ERAZO URREA </t>
  </si>
  <si>
    <t>Otro Sí No. 1 Adición y prórroga. Adición por valor de 18,000,000 y prorroga hasta el 19 de abril de 2025</t>
  </si>
  <si>
    <t>SGR-580-2024</t>
  </si>
  <si>
    <t>https://community.secop.gov.co/Public/Tendering/OpportunityDetail/Index?noticeUID=CO1.NTC.7125241&amp;isFromPublicArea=True&amp;isModal=False</t>
  </si>
  <si>
    <t xml:space="preserve">JULIETH ARAMINTA PARRA CAMPOS </t>
  </si>
  <si>
    <t>SGR-581-2024</t>
  </si>
  <si>
    <t>https://community.secop.gov.co/Public/Tendering/OpportunityDetail/Index?noticeUID=CO1.NTC.7121110&amp;isFromPublicArea=True&amp;isModal=False</t>
  </si>
  <si>
    <t>Prestar servicios profesionales en el Grupo de Contratación en la revisión, impulso y tramite de los procesos de contratación directa asociados a la función de fiscalización</t>
  </si>
  <si>
    <t xml:space="preserve">MARIA PAULA CASTILLO OSORIO </t>
  </si>
  <si>
    <t>Otro Sí No. 1 Adición y prórroga. Adición por valor de 15,597,418 y prorroga hasta el 19 de octubre de 2025</t>
  </si>
  <si>
    <t>SGR-582-2024</t>
  </si>
  <si>
    <t>https://community.secop.gov.co/Public/Tendering/OpportunityDetail/Index?noticeUID=CO1.NTC.7123029&amp;isFromPublicArea=True&amp;isModal=False</t>
  </si>
  <si>
    <t>"ARRENDAR UN BIEN INMUEBLE PARA EL FUNCIONAMIENTO DEL PAR PASTO"</t>
  </si>
  <si>
    <t>INVERSIONES NRG S.A.S </t>
  </si>
  <si>
    <t>Otro sí No.1 PRIMERA-. ACLARAR: EL Contrato SGR-582-2024, es por la suma de TREINTA Y OCHO MILLONES VEINTE MIL TRESCIENTOS DIECINUEVE PESOS CON DOCE CENTAVOS ($38.020.319,12). En
consecuencia, la cláusula cuarta del contrato SGR-582-2024 relativa al valor quedará así:
“CLÁUSULA CUARTA. - VALOR: El valor estimado del contrato es de TREINTA Y OCHO MILLONES VEINTE MIL TRESCIENTOS DIECINUEVE PESOS CON DOCE CENTAVOS ($38.020.319,12),
vigencia año 2024 incluido IVA y todos los costos directos e indirectos y demás impuestos a que haya lugar. Corresponde al valor del arrendamiento entre (01) de diciembre de 2024 hasta el treinta (30) de junio de 2025.</t>
  </si>
  <si>
    <t>SGR-583-2024</t>
  </si>
  <si>
    <t>612003023_x000D_</t>
  </si>
  <si>
    <t>https://community.secop.gov.co/Public/Tendering/OpportunityDetail/Index?noticeUID=CO1.NTC.7154131&amp;isFromPublicArea=True&amp;isModal=False</t>
  </si>
  <si>
    <t>“PRESTAR SERVICIOS PROFESIONALES PARA ASESORAR A LA OAJ EN ASUNTOS DE DERECHO
ADMINISTRATIVO, ELABORACIÓN DE CONCEPTOS JURÍDICOS, RESPUESTA A DERECHOS DE PETICIÓN,
REVISION DE ACTOS ADMINISTRATIVOS Y DEMAS TEMAS INHERENTES A LA FISCALIZACIÒN MINERA</t>
  </si>
  <si>
    <t>CLAUDIA MARITZA GOMEZ PRADA</t>
  </si>
  <si>
    <t>SGR-584-2024</t>
  </si>
  <si>
    <t>ORDEN DE COMPRA 138064</t>
  </si>
  <si>
    <t>https://www.colombiacompra.gov.co/tienda-virtual-del-estado-colombiano/ordenes-compra/138064</t>
  </si>
  <si>
    <t>Contratar el servicio integral de aseo y cafetería para todas las sedes de la ANM incluyendo los puntos de atención regional, sedes donde se adelantan la función de fiscalización. (REGIÓN 1)</t>
  </si>
  <si>
    <t>SGR-585-2024</t>
  </si>
  <si>
    <t>ORDEN DE COMPRA 137642</t>
  </si>
  <si>
    <t>https://colombiacompra.gov.co/tienda-virtual-del-estado-colombiano/ordenes-compra/137642</t>
  </si>
  <si>
    <t>Contratar el servicio integral de aseo y cafetería para todas las sedes de la ANM incluyendo los puntos de atención regional, sedes donde se adelantan la función de fiscalización. (REGIÓN 2)</t>
  </si>
  <si>
    <t>SGR-586-2024</t>
  </si>
  <si>
    <t>ORDEN DE COMPRA 138066</t>
  </si>
  <si>
    <t>https://www.colombiacompra.gov.co/tienda-virtual-del-estado-colombiano/ordenes-compra/138066</t>
  </si>
  <si>
    <t>Contratar el servicio integral de aseo y cafetería para todas las sedes de la ANM incluyendo los puntos de atención regional, sedes donde se adelantan la función de fiscalización. (REGIÓN 6)</t>
  </si>
  <si>
    <t>SGR-587-2024</t>
  </si>
  <si>
    <t>ORDEN DE COMPRA 138067</t>
  </si>
  <si>
    <t xml:space="preserve">https://colombiacompra.gov.co/tienda-virtual-del-estado-colombiano/ordenes-compra/138067 </t>
  </si>
  <si>
    <t>Contratar el servicio integral de aseo y cafetería para todas las sedes de la ANM incluyendo los puntos de atención regional, sedes donde se adelantan la función de fiscalización. (REGIÓN 7)</t>
  </si>
  <si>
    <t>SGR-588-2024</t>
  </si>
  <si>
    <t>ORDEN DE COMPRA 137888</t>
  </si>
  <si>
    <t>https://www.colombiacompra.gov.co/tienda-virtual-del-estado-colombiano/ordenes-compra/137888</t>
  </si>
  <si>
    <t>Contratar el servicio integral de aseo y cafetería para todas las sedes de la ANM incluyendo los puntos de atención regional, sedes donde se adelantan la función de fiscalización. (REGIÓN 8)</t>
  </si>
  <si>
    <t>SGR-589-2024</t>
  </si>
  <si>
    <t>ORDEN DE COMPRA 138070</t>
  </si>
  <si>
    <t>https://www.colombiacompra.gov.co/tienda-virtual-del-estado-colombiano/ordenes-compra/138070</t>
  </si>
  <si>
    <t>Contratar el servicio integral de aseo y cafetería para todas las sedes de la ANM incluyendo los puntos de atención regional, sedes donde se adelantan la función de fiscalización. (REGIÓN 9)</t>
  </si>
  <si>
    <t>SGR-590-2024</t>
  </si>
  <si>
    <t>ORDEN DE COMPRA 137643</t>
  </si>
  <si>
    <t>https://colombiacompra.gov.co/tienda-virtual-del-estado-colombiano/ordenes-compra/137643</t>
  </si>
  <si>
    <t>Contratar el servicio integral de aseo y cafetería para todas las sedes de la ANM incluyendo los puntos de atención regional, sedes donde se adelantan la función de fiscalización. (REGIÓN 14)</t>
  </si>
  <si>
    <t>SGR-592-2024</t>
  </si>
  <si>
    <t>https://community.secop.gov.co/Public/Tendering/OpportunityDetail/Index?noticeUID=CO1.NTC.7164789&amp;isFromPublicArea=True&amp;isModal=False</t>
  </si>
  <si>
    <t>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</si>
  <si>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MARIA CONSUELO ACOSTA CORTES</t>
  </si>
  <si>
    <t>SGR-593-2024</t>
  </si>
  <si>
    <t>SA-SI-020-2024</t>
  </si>
  <si>
    <t>https://community.secop.gov.co/Public/Tendering/ContractNoticePhases/View?PPI=CO1.PPI.35173537&amp;isFromPublicArea=True&amp;isModal=False</t>
  </si>
  <si>
    <t>SUMINISTRO DE EQUIPOS PARA EL MONITOREO DE GASES, POLVOS COMBUSTIBLES Y OTRAS CONDICIONES PARA REALIZAR VISITAS DE FISCALIZACIÓN”</t>
  </si>
  <si>
    <t>SAFETY INSTRUMENTS LTDA</t>
  </si>
  <si>
    <t>SGR-594-2024</t>
  </si>
  <si>
    <t>https://community.secop.gov.co/Public/Tendering/OpportunityDetail/Index?noticeUID=CO1.NTC.7180585&amp;isFromPublicArea=True&amp;isModal=False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</si>
  <si>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t>
  </si>
  <si>
    <t> FRANCIA ELENA MESA QUINTO</t>
  </si>
  <si>
    <t>SGR-595-2024</t>
  </si>
  <si>
    <t>https://community.secop.gov.co/Public/Tendering/OpportunityDetail/Index?noticeUID=CO1.NTC.7204959&amp;isFromPublicArea=True&amp;isModal=False</t>
  </si>
  <si>
    <t>Prestar servicios profesionales para asesorar a la OAJ en asuntos de derecho minero y derecho público, elaboración de conceptos jurídicos y revisión de actos administrativos y proyectos normativos relacionados con tramites de seguimiento, control y seguridad minera y acompañamiento jurídico a la VSCSM en su función de fiscalización.</t>
  </si>
  <si>
    <t xml:space="preserve">SONIA ADRIANA MOTTA </t>
  </si>
  <si>
    <t>SGR-596-2024</t>
  </si>
  <si>
    <t>https://community.secop.gov.co/Public/Tendering/OpportunityDetail/Index?noticeUID=CO1.NTC.7205078&amp;isFromPublicArea=True&amp;isModal=False</t>
  </si>
  <si>
    <t>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</si>
  <si>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 xml:space="preserve">LINA MARIA TRIVIÑO MELO </t>
  </si>
  <si>
    <t>SGR-597-2024</t>
  </si>
  <si>
    <t>https://community.secop.gov.co/Public/Tendering/OpportunityDetail/Index?noticeUID=CO1.NTC.7211834&amp;isFromPublicArea=True&amp;isModal=False</t>
  </si>
  <si>
    <t xml:space="preserve">"ARRENDAR UN BIEN INMUEBLE PARA EL FUNCIONAMIENTO DEL PUNTO DE ATENCIÓN REGIONAL MEDELLIN, SEDE DONDE SE ADELANTA LAS FUNCIONES DE FISCALIZACIÓN" </t>
  </si>
  <si>
    <t>CARMEN ELENA JARAMILLO MONSALVE</t>
  </si>
  <si>
    <t>SGR-598-2024</t>
  </si>
  <si>
    <t>https://community.secop.gov.co/Public/Tendering/OpportunityDetail/Index?noticeUID=CO1.NTC.7018504&amp;isFromPublicArea=True&amp;isModal=False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</si>
  <si>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t>
  </si>
  <si>
    <t xml:space="preserve">KARY LINETH LÓPEZ ARENAS </t>
  </si>
  <si>
    <t>SGR-599-2024</t>
  </si>
  <si>
    <t>https://community.secop.gov.co/Public/Tendering/OpportunityDetail/Index?noticeUID=CO1.NTC.7211582&amp;isFromPublicArea=True&amp;isModal=False</t>
  </si>
  <si>
    <t xml:space="preserve">JUAN PABLO GALLARDO ANGARITA </t>
  </si>
  <si>
    <t>SGR-600-2024</t>
  </si>
  <si>
    <t>https://community.secop.gov.co/Public/Tendering/OpportunityDetail/Index?noticeUID=CO1.NTC.7256934&amp;isFromPublicArea=True&amp;isModal=False</t>
  </si>
  <si>
    <t>RICARDO IGNACIO JUAJINOY CASTRO</t>
  </si>
  <si>
    <t>ANM-001-2025</t>
  </si>
  <si>
    <t>https://community.secop.gov.co/Public/Tendering/OpportunityDetail/Index?noticeUID=CO1.NTC.7300310&amp;isFromPublicArea=True&amp;isModal=False</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</si>
  <si>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</si>
  <si>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DERLY JACKELINE POSADA FANDIÑO</t>
  </si>
  <si>
    <t>ANM-002-2025</t>
  </si>
  <si>
    <t>https://community.secop.gov.co/Public/Tendering/OpportunityDetail/Index?noticeUID=CO1.NTC.7303757&amp;isFromPublicArea=True&amp;isModal=False</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</si>
  <si>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</si>
  <si>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 xml:space="preserve">CRISTIAN FELIPE AREVALO CHAVEZ </t>
  </si>
  <si>
    <t>ANM-003-2025</t>
  </si>
  <si>
    <t>https://community.secop.gov.co/Public/Tendering/OpportunityDetail/Index?noticeUID=CO1.NTC.7303795&amp;isFromPublicArea=True&amp;isModal=False</t>
  </si>
  <si>
    <t>Prestación de Servicios Profesionales en la gestión de la contratación del grupo de planeación de la VAF, así como en el desarrollo de la gestión de trámites ante el SUIT y proporcionar apoyo y orientación en los temas normativos que competen al grupo</t>
  </si>
  <si>
    <t>CHRISTIAN DAVID BEDOYA MOGOLLON</t>
  </si>
  <si>
    <t>ANM-004-2025</t>
  </si>
  <si>
    <t>https://community.secop.gov.co/Public/Tendering/OpportunityDetail/Index?noticeUID=CO1.NTC.7310638&amp;isFromPublicArea=True&amp;isModal=False</t>
  </si>
  <si>
    <t>Prestar servicios de apoyo a la gestión en lo relacionado a los asuntos administrativos derivados de la gestión 
contractual del grupo y la atención a requerimientos y solicitudes que sean de competencia del Grupo de Contratación.</t>
  </si>
  <si>
    <t>BRAIAN CAMILO HERNANDEZ</t>
  </si>
  <si>
    <t>ANM-005-2025</t>
  </si>
  <si>
    <t>https://community.secop.gov.co/Public/Tendering/OpportunityDetail/Index?noticeUID=CO1.NTC.7306924&amp;isFromPublicArea=True&amp;isModal=False</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</si>
  <si>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</si>
  <si>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YOANA MUÑOZ AVENDAÑO</t>
  </si>
  <si>
    <t>ANM-007-2025</t>
  </si>
  <si>
    <t>https://community.secop.gov.co/Public/Tendering/OpportunityDetail/Index?noticeUID=CO1.NTC.7311254&amp;isFromPublicArea=True&amp;isModal=False</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</si>
  <si>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</si>
  <si>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ANA MARÍA MENDOZA CANCHILA</t>
  </si>
  <si>
    <t>ANM-008-2025</t>
  </si>
  <si>
    <t>https://community.secop.gov.co/Public/Tendering/OpportunityDetail/Index?noticeUID=CO1.NTC.7311287&amp;isFromPublicArea=True&amp;isModal=False</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</si>
  <si>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</si>
  <si>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ALFONSO LUIS MONTES OTERO</t>
  </si>
  <si>
    <t>ANM-009-2025</t>
  </si>
  <si>
    <t>https://community.secop.gov.co/Public/Tendering/OpportunityDetail/Index?noticeUID=CO1.NTC.7312811&amp;isFromPublicArea=True&amp;isModal=False</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</si>
  <si>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</si>
  <si>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CAROLINA LINDARTE GONZALEZ</t>
  </si>
  <si>
    <t>ANM-010-2025</t>
  </si>
  <si>
    <t>https://community.secop.gov.co/Public/Tendering/OpportunityDetail/Index?noticeUID=CO1.NTC.7311622&amp;isFromPublicArea=True&amp;isModal=False</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</si>
  <si>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</si>
  <si>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DANIELA MARINA MUÑOZ MUÑOZ</t>
  </si>
  <si>
    <t>ANM-011-2025</t>
  </si>
  <si>
    <t>https://community.secop.gov.co/Public/Tendering/OpportunityDetail/Index?noticeUID=CO1.NTC.7313211&amp;isFromPublicArea=True&amp;isModal=False</t>
  </si>
  <si>
    <t xml:space="preserve">PRESTAR LOS SERVICIOS PROFESIONALES PARA EL ANÁLISIS, VALIDACIÓN Y REGISTRO DE LAS OPERACIONES ASOCIADAS A LA EJECUCIÓN PRESUPUESTAL CON REFERENCIA A SUS MODIFICACIONES, ASÍ COMO EL REGISTRO PRESUPUESTAL DE LOS COMPROMISOS ADQUIRIDOS. </t>
  </si>
  <si>
    <t>YENNY SAAVEDRA POSADA</t>
  </si>
  <si>
    <t>ANM-012-2025</t>
  </si>
  <si>
    <t>https://community.secop.gov.co/Public/Tendering/OpportunityDetail/Index?noticeUID=CO1.NTC.7331265&amp;isFromPublicArea=True&amp;isModal=False</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</si>
  <si>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</si>
  <si>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ANI JOHANA GONZALEZ BRITO</t>
  </si>
  <si>
    <t>ANM-013-2025</t>
  </si>
  <si>
    <t>https://community.secop.gov.co/Public/Tendering/OpportunityDetail/Index?noticeUID=CO1.NTC.7336126&amp;isFromPublicArea=True&amp;isModal=False</t>
  </si>
  <si>
    <t>PRESTAR SUS SERVICIOS PROFESIONALES, PARA APOYAR EN LA EJECUCIÓN, CONTROL, Y ANÁLISIS
PRESUPUESTAL Y COMISIONES DE SGR/ANM, MANEJO DE LOS APLICATIVOS FINANCIEROS QUE PERMITE EL
CUMPLIMIENTO DE LOS OBJETIVOS</t>
  </si>
  <si>
    <t xml:space="preserve">ROSALBA FAJARDO ARDILA </t>
  </si>
  <si>
    <t>ANM-014-2025</t>
  </si>
  <si>
    <t>https://community.secop.gov.co/Public/Tendering/OpportunityDetail/Index?noticeUID=CO1.NTC.7331390&amp;isFromPublicArea=True&amp;isModal=False</t>
  </si>
  <si>
    <t>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ANM._x000D_</t>
  </si>
  <si>
    <t>PRESIDENCIA</t>
  </si>
  <si>
    <t xml:space="preserve">PAOLA ANDREA TARAZONA ARCHILA </t>
  </si>
  <si>
    <t>ANM-015-2025</t>
  </si>
  <si>
    <t>https://community.secop.gov.co/Public/Tendering/OpportunityDetail/Index?noticeUID=CO1.NTC.7332044&amp;isFromPublicArea=True&amp;isModal=False</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</si>
  <si>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</si>
  <si>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 xml:space="preserve">JOSE OSWALDO OSPINA MEJIA </t>
  </si>
  <si>
    <t>ANM-016-2025</t>
  </si>
  <si>
    <t>https://community.secop.gov.co/Public/Tendering/OpportunityDetail/Index?noticeUID=CO1.NTC.7332098&amp;isFromPublicArea=True&amp;isModal=False</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</si>
  <si>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</si>
  <si>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 xml:space="preserve">CARLOS ANDRES SILVA SANCHEZ </t>
  </si>
  <si>
    <t>ANM-017-2025</t>
  </si>
  <si>
    <t>https://community.secop.gov.co/Public/Tendering/OpportunityDetail/Index?noticeUID=CO1.NTC.7335965&amp;isFromPublicArea=True&amp;isModal=False</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</si>
  <si>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</si>
  <si>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LYDIA CAROLINA GARCIA ARAUJO</t>
  </si>
  <si>
    <t>ANM-018-2025</t>
  </si>
  <si>
    <t>https://community.secop.gov.co/Public/Tendering/OpportunityDetail/Index?noticeUID=CO1.NTC.7338922&amp;isFromPublicArea=True&amp;isModal=False</t>
  </si>
  <si>
    <t>PRESTACION DE SERVICIOS PROFESIONALES PARA REALIZAR ACTIVIDADES DE GESTION CONTABLE Y TRIBUTARIA ATENDIENDO EL DEBIDO CUMPLIMIENTO DE LOS MISMOS EN LA ANM CON RESPECTO A LOS ASUNTOS TRIBUTARIOS QUE LE SEAN APLICABLES.</t>
  </si>
  <si>
    <t>JENNY ANDREA BACHILLER GAMBA</t>
  </si>
  <si>
    <t>ANM-019-2025</t>
  </si>
  <si>
    <t>https://community.secop.gov.co/Public/Tendering/OpportunityDetail/Index?noticeUID=CO1.NTC.7340995&amp;isFromPublicArea=True&amp;isModal=False</t>
  </si>
  <si>
    <t>PSP A LA VCT PARA APOYAR LA ELABORACIÓN Y/O REVISIÓN DE INFORMES AMBIENTALES, ASÍ COMO LA IMPLEMENTACIÓN DE ACTIVIDADES QUE PERMITAN LA ARTICULACIÓN CON ACTORES INVOLUCRADOS EN LA GESTIÓN DE LAS SOLICITUDES DE PEQUEÑA Y MEDIANA MINERÍA.</t>
  </si>
  <si>
    <t>MARÍA FERNANDA SUAREZ REYES</t>
  </si>
  <si>
    <t>ANM-020-2025</t>
  </si>
  <si>
    <t>https://community.secop.gov.co/Public/Tendering/OpportunityDetail/Index?noticeUID=CO1.NTC.7339811&amp;isFromPublicArea=True&amp;isModal=False</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</si>
  <si>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</si>
  <si>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 xml:space="preserve">JESSICA TATIANA ORTIZ PEDROZA </t>
  </si>
  <si>
    <t>ANM-021-2025</t>
  </si>
  <si>
    <t>https://community.secop.gov.co/Public/Tendering/OpportunityDetail/Index?noticeUID=CO1.NTC.7337814&amp;isFromPublicArea=True&amp;isModal=False</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</si>
  <si>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</si>
  <si>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LIDIA MIREYA TORRES ESCOBAR</t>
  </si>
  <si>
    <t>ANM-022-2025</t>
  </si>
  <si>
    <t>https://community.secop.gov.co/Public/Tendering/OpportunityDetail/Index?noticeUID=CO1.NTC.7338448&amp;isFromPublicArea=True&amp;isModal=False</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</si>
  <si>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</si>
  <si>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GAPCC</t>
  </si>
  <si>
    <t xml:space="preserve">FREDY ALEJANDRO RICO PARRA </t>
  </si>
  <si>
    <t>ANM-023-2025</t>
  </si>
  <si>
    <t>https://community.secop.gov.co/Public/Tendering/OpportunityDetail/Index?noticeUID=CO1.NTC.7338469&amp;isFromPublicArea=True&amp;isModal=False</t>
  </si>
  <si>
    <t>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directa._x000D_</t>
  </si>
  <si>
    <t xml:space="preserve">PAULA ANDREA PIÑEROS CUESTA </t>
  </si>
  <si>
    <t>ANM-024-2025</t>
  </si>
  <si>
    <t>https://community.secop.gov.co/Public/Tendering/OpportunityDetail/Index?noticeUID=CO1.NTC.7342085&amp;isFromPublicArea=True&amp;isModal=False</t>
  </si>
  <si>
    <t xml:space="preserve">PRESTAR SERVICIOS DE APOYO A LA GESTIÓN PARA REALIZAR ACTIVIDADES ORGANIZACIONALES, ADMINISTRATIVAS Y PRESUPUESTALES EN LA GERENCIA DEL GRUPO DE CATASTRO Y REGISTRO MINERO, EN EL MARCO DEL SISTEMA INTEGRAL DE GESTIÓN MINERA. </t>
  </si>
  <si>
    <t>YUDIC ANDREA  ROA MONROY</t>
  </si>
  <si>
    <t>ANM-026-2025</t>
  </si>
  <si>
    <t>https://community.secop.gov.co/Public/Tendering/OpportunityDetail/Index?noticeUID=CO1.NTC.7340303&amp;isFromPublicArea=True&amp;isModal=False</t>
  </si>
  <si>
    <t>PSP en la gestión, trámite y seguimiento de los procesos de contratación, así como en el análisis de los asuntos jurídicos requeridos en desarrollo del proyecto de inversión para el fortalecimiento de la pequeña y mediana minería a cargo de la VCT.</t>
  </si>
  <si>
    <t>ANA MARIA SAVEDRA CAMPO</t>
  </si>
  <si>
    <t>ANM-027-2025</t>
  </si>
  <si>
    <t>https://community.secop.gov.co/Public/Tendering/OpportunityDetail/Index?noticeUID=CO1.NTC.7341522&amp;isFromPublicArea=True&amp;isModal=False</t>
  </si>
  <si>
    <t>PSP en la gestión, trámite y seguimiento de los procesos de contratación, así como en el análisis de los asuntos jurídicos
requeridos en desarrollo del proyecto de inversión para el fortalecimiento de la pequeña y mediana minería a cargo de la
VCT</t>
  </si>
  <si>
    <t xml:space="preserve">TATIANA  TERESA ANDRADE REINTERIA </t>
  </si>
  <si>
    <t>ANM-028-2025</t>
  </si>
  <si>
    <t>https://community.secop.gov.co/Public/Tendering/OpportunityDetail/Index?noticeUID=CO1.NTC.7348071&amp;isFromPublicArea=True&amp;isModal=False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</si>
  <si>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</si>
  <si>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ARMADO OLARTE GROSSO</t>
  </si>
  <si>
    <t>ANM-029-2025</t>
  </si>
  <si>
    <t>https://community.secop.gov.co/Public/Tendering/OpportunityDetail/Index?noticeUID=CO1.NTC.7343450&amp;isFromPublicArea=True&amp;isModal=False</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</si>
  <si>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</si>
  <si>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JAVIER LEON RICARDO SANCHEZ LIZARAZO</t>
  </si>
  <si>
    <t>ANM-030-2025</t>
  </si>
  <si>
    <t>https://community.secop.gov.co/Public/Tendering/OpportunityDetail/Index?noticeUID=CO1.NTC.7344132&amp;isFromPublicArea=True&amp;isModal=False</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</si>
  <si>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</si>
  <si>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KAREN LORENA BELTRAN</t>
  </si>
  <si>
    <t>ANM-031-2025</t>
  </si>
  <si>
    <t>https://community.secop.gov.co/Public/Tendering/OpportunityDetail/Index?noticeUID=CO1.NTC.7344258&amp;isFromPublicArea=True&amp;isModal=False</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</si>
  <si>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</si>
  <si>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DANIELA GUTIERREZ ROA</t>
  </si>
  <si>
    <t>ANM-032-2025</t>
  </si>
  <si>
    <t>https://community.secop.gov.co/Public/Tendering/OpportunityDetail/Index?noticeUID=CO1.NTC.7344097&amp;isFromPublicArea=True&amp;isModal=False</t>
  </si>
  <si>
    <t>SERVICIOS PROFESIONALES PARA APOYAR JURÍDICAMENTE LOS PROCESOS DE DELIMITACIÓN Y DECLARATORIA DE AEM Y AEM PARA FORMALIZACIÓN, ASÍ COMO LA ESTRUCTURACIÓN DE PROCESOS DE ADJUDICACIÓN QUE CONTRIBUYAN AL APROVECHAMIENTO DE MINERALES ESTRATÉGICOS.</t>
  </si>
  <si>
    <t>VPF</t>
  </si>
  <si>
    <t>GRACE LORENA RAMIREZ CALVO </t>
  </si>
  <si>
    <t>ANM-033-2025</t>
  </si>
  <si>
    <t>https://community.secop.gov.co/Public/Tendering/OpportunityDetail/Index?noticeUID=CO1.NTC.7347579&amp;isFromPublicArea=True&amp;isModal=False</t>
  </si>
  <si>
    <t>PRESTAR SERVICIOS PROFESIONALES EN LA FORMULACIÓN, PLANEACIÓN, EJECUCIÓN Y SEGUIMIENTO A LOS PROYECTOS DE INVERSIÓN EN EL MARCO DEL PROCESO DE TITULACIÓN MINERA, ASÍ COMO A LOS ASUNTOS RELACIONADOS CON PRESUPUESTO, PLANEACIÓN ESTRATÉGICA Y DEMÁS PRO</t>
  </si>
  <si>
    <t>LEIDI PAOLA RIVERA HERNANDEZ</t>
  </si>
  <si>
    <t>ANM-034-2025</t>
  </si>
  <si>
    <t>https://community.secop.gov.co/Public/Tendering/OpportunityDetail/Index?noticeUID=CO1.NTC.7353071&amp;isFromPublicArea=True&amp;isModal=False</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</si>
  <si>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</si>
  <si>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STEFANÍA GARCÍA BOHÓRQUEZ</t>
  </si>
  <si>
    <t>ANM-035-2025</t>
  </si>
  <si>
    <t>https://community.secop.gov.co/Public/Tendering/OpportunityDetail/Index?noticeUID=CO1.NTC.7352678&amp;isFromPublicArea=True&amp;isModal=False</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</si>
  <si>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</si>
  <si>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MARIUXY PAOLA MORALES CELEDON</t>
  </si>
  <si>
    <t>ANM-036-2025</t>
  </si>
  <si>
    <t>https://community.secop.gov.co/Public/Tendering/OpportunityDetail/Index?noticeUID=CO1.NTC.7359430&amp;isFromPublicArea=True&amp;isModal=False</t>
  </si>
  <si>
    <t xml:space="preserve">PRESTAR SERVICIOS PROFESIONALES EN LA CONSULTA, ANÁLISIS Y REPORTE DE INFORMACIÓN RELACIONADA CON EL SISTEMA INTEGRAL DE GESTIÓN MINERA. </t>
  </si>
  <si>
    <t>SANDRA CRISTINA CALLE  OBANDO</t>
  </si>
  <si>
    <t>ANM-037-2025</t>
  </si>
  <si>
    <t>https://community.secop.gov.co/Public/Tendering/OpportunityDetail/Index?noticeUID=CO1.NTC.7354386&amp;isFromPublicArea=True&amp;isModal=False</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</si>
  <si>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</si>
  <si>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LINA MARIA CONTRERAS VALBUENA</t>
  </si>
  <si>
    <t>ANM-038-2025</t>
  </si>
  <si>
    <t>https://community.secop.gov.co/Public/Tendering/OpportunityDetail/Index?noticeUID=CO1.NTC.7355463&amp;isFromPublicArea=True&amp;isModal=False</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</si>
  <si>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</si>
  <si>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 xml:space="preserve">KAREN MILENA MAYORCA HERNANDEZ </t>
  </si>
  <si>
    <t>ANM-039-2025</t>
  </si>
  <si>
    <t>https://community.secop.gov.co/Public/Tendering/OpportunityDetail/Index?noticeUID=CO1.NTC.7360996&amp;isFromPublicArea=True&amp;isModal=False</t>
  </si>
  <si>
    <t>PRESTAR SERVICIOS PROFESIONALES PARA APOYAR LA GESTIÓN DE INFORMACIÓN GEOGRÁFICA EN LOS PROCESOS RELACIONADOS CON EL SISTEMA INTEGRAL DE GESTIÓN MINERA</t>
  </si>
  <si>
    <t>EDUAR ALBERTO RÍOS GUARÍN</t>
  </si>
  <si>
    <t>ANM-040-2025</t>
  </si>
  <si>
    <t>https://community.secop.gov.co/Public/Tendering/OpportunityDetail/Index?noticeUID=CO1.NTC.7357390&amp;isFromPublicArea=True&amp;isModal=False</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</si>
  <si>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</si>
  <si>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JOHAN ARMANDO TORRES MANCIPE</t>
  </si>
  <si>
    <t>ANM-041-2025</t>
  </si>
  <si>
    <t>https://community.secop.gov.co/Public/Tendering/OpportunityDetail/Index?noticeUID=CO1.NTC.7363728&amp;isFromPublicArea=True&amp;isModal=False</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</si>
  <si>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</si>
  <si>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ESTEPHANIA ANDREA CONDE</t>
  </si>
  <si>
    <t>ANM-042-2025</t>
  </si>
  <si>
    <t>https://community.secop.gov.co/Public/Tendering/OpportunityDetail/Index?noticeUID=CO1.NTC.7363885&amp;isFromPublicArea=True&amp;isModal=False</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</si>
  <si>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</si>
  <si>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ANA PAMELA GONZALEZ CAMACHO</t>
  </si>
  <si>
    <t>ANM-043-2025</t>
  </si>
  <si>
    <t>https://community.secop.gov.co/Public/Tendering/OpportunityDetail/Index?noticeUID=CO1.NTC.7365669&amp;isFromPublicArea=True&amp;isModal=False</t>
  </si>
  <si>
    <t>PSP AL GEMTM PARA APOYAR JURÍDICAMENTE EL PROCESO DE CARACTERIZACIÓN Y CAPACITACIÓN A MINEROS, ASÍ COMO ELABORAR ACTOS ADMINISTRATIVOS Y DEMÁS ASUNTOS REQUERIDOS PARA EL FORTALECIMIENTO DE PEQUEÑA Y MEDIANA MINERÍA</t>
  </si>
  <si>
    <t>DIANA JOSE SINTORI SOSSA</t>
  </si>
  <si>
    <t>ANM-044-2025</t>
  </si>
  <si>
    <t>https://community.secop.gov.co/Public/Tendering/OpportunityDetail/Index?noticeUID=CO1.NTC.7361977&amp;isFromPublicArea=True&amp;isModal=False</t>
  </si>
  <si>
    <t>PRESTAR SERVICIOS PROFESIONALES EN ACTIVIDADES RELACIONADAS CON LA INTEROPERABILIDAD, SISTEMATIZACIÓN Y BASES DE DATOS DENTRO DEL SISTEMA INTEGRAL DE GESTIÓN MINERA</t>
  </si>
  <si>
    <t>RODRIGO ORTIZ LOPEZ</t>
  </si>
  <si>
    <t>ANM-045-2025</t>
  </si>
  <si>
    <t>https://community.secop.gov.co/Public/Tendering/OpportunityDetail/Index?noticeUID=CO1.NTC.7364397&amp;isFromPublicArea=True&amp;isModal=False</t>
  </si>
  <si>
    <t xml:space="preserve">Prestar servicios profesionales para apoyar al GGTH en el desarrollo del componente estratégico de administración de personal,
orientación normativa, así como la estructuración y seguimiento a las convocatorias públicas de la CNSC.
</t>
  </si>
  <si>
    <t>MARTHA VIVIANA PÁRAMO PÉREZ</t>
  </si>
  <si>
    <t>ANM-046-2025</t>
  </si>
  <si>
    <t>https://community.secop.gov.co/Public/Tendering/OpportunityDetail/Index?noticeUID=CO1.NTC.7365064&amp;isFromPublicArea=True&amp;isModal=False</t>
  </si>
  <si>
    <t xml:space="preserve">Prestar servicios profesionales para apoyar al GGTH en la implementación, ejecución y mejora del sistema de seguridad y salud en el
trabajo de la ANM.
</t>
  </si>
  <si>
    <t>EALEEN ESNEDA PÉREZ MONTAÑA</t>
  </si>
  <si>
    <t>ANM-047-2025</t>
  </si>
  <si>
    <t>https://community.secop.gov.co/Public/Tendering/OpportunityDetail/Index?noticeUID=CO1.NTC.7368305&amp;isFromPublicArea=True&amp;isModal=False</t>
  </si>
  <si>
    <t>PSP AL GCMD PARA APOYAR TÉCNICAMENTE EL PROCESO DE CARACTERIZACIÓN Y CAPACITACIÓN A MINEROS, ASÍ COMO REALIZAR LA EVALUACIÓN Y/O INFORMES TÉCNICOS DE LAS SOLICITUDES MINERAS PARA EL FORTALECIMIENTO DE PEQUEÑA Y MEDIANA MINERÍA</t>
  </si>
  <si>
    <t>IVAMA LUZ MORA MARTINEZ </t>
  </si>
  <si>
    <t>ANM-048-2025</t>
  </si>
  <si>
    <t>https://community.secop.gov.co/Public/Tendering/OpportunityDetail/Index?noticeUID=CO1.NTC.7368705&amp;isFromPublicArea=True&amp;isModal=False</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</si>
  <si>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</si>
  <si>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ANGY GRACIELA CASTELLANOS DURAN </t>
  </si>
  <si>
    <t>ANM-049-2025</t>
  </si>
  <si>
    <t>https://community.secop.gov.co/Public/Tendering/OpportunityDetail/Index?noticeUID=CO1.NTC.7370880&amp;isFromPublicArea=True&amp;isModal=False</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</si>
  <si>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</si>
  <si>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CARLOS ANDRES CRUZ SANCHEZ</t>
  </si>
  <si>
    <t>ANM-050-2025</t>
  </si>
  <si>
    <t>https://community.secop.gov.co/Public/Tendering/OpportunityDetail/Index?noticeUID=CO1.NTC.7371558&amp;isFromPublicArea=True&amp;isModal=False</t>
  </si>
  <si>
    <t xml:space="preserve">Prestar servicios profesionales para apoyar al GGTH en elaboración de estudios previos, así como el seguimiento a los procesos de contratación, liquidación de los contratos, y demás trámites relacionados con la administración de personal. </t>
  </si>
  <si>
    <t>DANY ESTEFANY CONDE LAVERDE</t>
  </si>
  <si>
    <t>ANM-051-2025</t>
  </si>
  <si>
    <t>https://community.secop.gov.co/Public/Tendering/OpportunityDetail/Index?noticeUID=CO1.NTC.7371005&amp;isFromPublicArea=True&amp;isModal=False</t>
  </si>
  <si>
    <t xml:space="preserve">PRESTAR SERVICIOS PROFESIONALES PARA APOYAR LA GESTIÓN DEL REGISTRO MINERO NACIONAL EN EL GRUPO DE CATASTRO Y REGISTRO MINERO NACIONAL, EN EL MARCO DEL SISTEMA INTEGRAL DE GESTIÓN MINERA. </t>
  </si>
  <si>
    <t>CARLOS ANDRES BENAVIDES CARDENAS</t>
  </si>
  <si>
    <t>ANM-052-2025</t>
  </si>
  <si>
    <t>https://community.secop.gov.co/Public/Tendering/OpportunityDetail/Index?noticeUID=CO1.NTC.7370892&amp;isFromPublicArea=True&amp;isModal=False</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</si>
  <si>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</si>
  <si>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MARIA MERCEDES ANDRADE BORRERO</t>
  </si>
  <si>
    <t>ANM-053-2025</t>
  </si>
  <si>
    <t>https://community.secop.gov.co/Public/Tendering/OpportunityDetail/Index?noticeUID=CO1.NTC.7388615&amp;isFromPublicArea=True&amp;isModal=False</t>
  </si>
  <si>
    <t>Prestar servicios de apoyo a la gestión en el proceso de gestión documental del Grupo de Catastro y Registro Minero en el marco del Sistema Integral de Gestión Minera.</t>
  </si>
  <si>
    <t>JULIETH KARINA RUEDA GORDILLO</t>
  </si>
  <si>
    <t>ANM-054-2025</t>
  </si>
  <si>
    <t>https://community.secop.gov.co/Public/Tendering/OpportunityDetail/Index?noticeUID=CO1.NTC.7372040&amp;isFromPublicArea=True&amp;isModal=False</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</si>
  <si>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</si>
  <si>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CARLOS ALBERTO ZUBIETA CORTES</t>
  </si>
  <si>
    <t>ANM-055-2025</t>
  </si>
  <si>
    <t>https://community.secop.gov.co/Public/Tendering/OpportunityDetail/Index?noticeUID=CO1.NTC.7375942&amp;isFromPublicArea=True&amp;isModal=False</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</si>
  <si>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</si>
  <si>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DANIELA SOLANO RESTREPO</t>
  </si>
  <si>
    <t>ANM-056-2025</t>
  </si>
  <si>
    <t>https://community.secop.gov.co/Public/Tendering/OpportunityDetail/Index?noticeUID=CO1.NTC.7373357&amp;isFromPublicArea=True&amp;isModal=False</t>
  </si>
  <si>
    <t>Prestar los servicios profesionales de diseño gráfico, con el objetivo de establecer la línea gráfica institucional, organizando la operación de la línea gráfica de los contenidos del GAPCC y de las diferentes dependencias de la ANM</t>
  </si>
  <si>
    <t>MARIA ALEXANDRA BENITEZ GOMEZ</t>
  </si>
  <si>
    <t>ANM-057-2025</t>
  </si>
  <si>
    <t>https://community.secop.gov.co/Public/Tendering/OpportunityDetail/Index?noticeUID=CO1.NTC.7376264&amp;isFromPublicArea=True&amp;isModal=False</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</si>
  <si>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</si>
  <si>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YEIMI MARCELA RUBIO ORTIZ</t>
  </si>
  <si>
    <t>ANM-058-2025</t>
  </si>
  <si>
    <t>https://community.secop.gov.co/Public/Tendering/OpportunityDetail/Index?noticeUID=CO1.NTC.7376114&amp;isFromPublicArea=True&amp;isModal=False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</si>
  <si>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</si>
  <si>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JENNY CAROLINA VELASCO MALDONADO</t>
  </si>
  <si>
    <t>ANM-059-2025</t>
  </si>
  <si>
    <t>https://community.secop.gov.co/Public/Tendering/OpportunityDetail/Index?noticeUID=CO1.NTC.7375535&amp;isFromPublicArea=True&amp;isModal=False</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</si>
  <si>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</si>
  <si>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ANDRES FELIPE GUEVARA</t>
  </si>
  <si>
    <t>ANM-060-2025</t>
  </si>
  <si>
    <t>https://community.secop.gov.co/Public/Tendering/OpportunityDetail/Index?noticeUID=CO1.NTC.7378908&amp;isFromPublicArea=True&amp;isModal=False</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</si>
  <si>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</si>
  <si>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JUAN MANUEL RIAÑO VARGAS</t>
  </si>
  <si>
    <t>ANM-061-2025</t>
  </si>
  <si>
    <t>https://community.secop.gov.co/Public/Tendering/OpportunityDetail/Index?noticeUID=CO1.NTC.7390103&amp;isFromPublicArea=True&amp;isModal=False</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</si>
  <si>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</si>
  <si>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VIVIANA MARCELA MARÍN CABRERA</t>
  </si>
  <si>
    <t>ANM-062-2025</t>
  </si>
  <si>
    <t>https://community.secop.gov.co/Public/Tendering/OpportunityDetail/Index?noticeUID=CO1.NTC.7375755&amp;isFromPublicArea=True&amp;isModal=False</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</si>
  <si>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</si>
  <si>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SUSANITA RODRIGUEZ CASAS</t>
  </si>
  <si>
    <t>ANM-063-2025</t>
  </si>
  <si>
    <t>https://community.secop.gov.co/Public/Tendering/OpportunityDetail/Index?noticeUID=CO1.NTC.7376347&amp;isFromPublicArea=True&amp;isModal=False</t>
  </si>
  <si>
    <t>Prestación de servicios para realizar actividades requeridas a cargo del GRF, registro, análisis, conciliación y seguimiento de la información contable.</t>
  </si>
  <si>
    <t>DIANA PILAR MARTINEZ BERNAL</t>
  </si>
  <si>
    <t>ANM-064-2025</t>
  </si>
  <si>
    <t>https://community.secop.gov.co/Public/Tendering/OpportunityDetail/Index?noticeUID=CO1.NTC.7377345&amp;isFromPublicArea=True&amp;isModal=False</t>
  </si>
  <si>
    <t xml:space="preserve">PSP AL GCMD PARA APOYAR JURÍDICAMENTE EL PROCESO DE CARACTERIZACIÓN Y CAPACITACIÓN A MINEROS, ASÍ
COMO REALIZAR LA EVALUACIÓN DE LAS SOLICITUDES MINERAS EN EL MARCO DEL FORTALECIMIENTO DE LA PEQUEÑA
</t>
  </si>
  <si>
    <t>CELMIRA LEON MARTÍNEZ</t>
  </si>
  <si>
    <t>ANM-065-2025</t>
  </si>
  <si>
    <t>https://community.secop.gov.co/Public/Tendering/OpportunityDetail/Index?noticeUID=CO1.NTC.7378139&amp;isFromPublicArea=True&amp;isModal=False</t>
  </si>
  <si>
    <t xml:space="preserve">Prestar los servicios profesionales en actividades atinentes a los procesos contractuales que adelanta la OTI con especial énfasis en la
revisión e impulso de las liquidaciones cuya competencia correspondan a esta dependencia. 
</t>
  </si>
  <si>
    <t>SEBASTIAN MAURICIO AGUILAR SANDOVAL</t>
  </si>
  <si>
    <t>ANM-066-2025</t>
  </si>
  <si>
    <t>https://community.secop.gov.co/Public/Tendering/OpportunityDetail/Index?noticeUID=CO1.NTC.7387483&amp;isFromPublicArea=True&amp;isModal=False</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</si>
  <si>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</si>
  <si>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 xml:space="preserve">OLGA LUZMERY LOPEZ GUTIERREZ </t>
  </si>
  <si>
    <t>ANM-067-2025</t>
  </si>
  <si>
    <t>https://community.secop.gov.co/Public/Tendering/OpportunityDetail/Index?noticeUID=CO1.NTC.7385901&amp;isFromPublicArea=True&amp;isModal=False</t>
  </si>
  <si>
    <t>Prestar servicios profesionales para elaborar, realizar el seguimiento a los planes institucionales y presupuestales, así como brindar</t>
  </si>
  <si>
    <t>LAURA CRISTINA CALA AGUDELO</t>
  </si>
  <si>
    <t>ANM-068-2025</t>
  </si>
  <si>
    <t>https://community.secop.gov.co/Public/Tendering/OpportunityDetail/Index?noticeUID=CO1.NTC.7380447&amp;isFromPublicArea=True&amp;isModal=False</t>
  </si>
  <si>
    <t>Prestar servicios de apoyo a la gestión en la OTI para gestionar los tramites que se relacionen con las etapas precontractual, contractual y post contractual.</t>
  </si>
  <si>
    <t>SONIA CATHERINE OCHOA SANABRIA</t>
  </si>
  <si>
    <t>ANM-069-2025</t>
  </si>
  <si>
    <t>https://community.secop.gov.co/Public/Tendering/OpportunityDetail/Index?noticeUID=CO1.NTC.7392264&amp;isFromPublicArea=True&amp;isModal=False</t>
  </si>
  <si>
    <t xml:space="preserve">Prestar servicios profesionales para brindar asesoría en el proceso de reingeniería institucional, mediante el desarrollo de actividades operativas, de acompañamiento y seguimiento que contribuyan al logro de un rediseño organizacional. </t>
  </si>
  <si>
    <t>ANGELA LILIANA DIAZ POVEDA</t>
  </si>
  <si>
    <t>ANM-070-2025</t>
  </si>
  <si>
    <t>https://community.secop.gov.co/Public/Tendering/OpportunityDetail/Index?noticeUID=CO1.NTC.7392776&amp;isFromPublicArea=True&amp;isModal=False</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</si>
  <si>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</si>
  <si>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ADRIANA LONDOÑO PAVA</t>
  </si>
  <si>
    <t>ANM-071-2025</t>
  </si>
  <si>
    <t>https://community.secop.gov.co/Public/Tendering/OpportunityDetail/Index?noticeUID=CO1.NTC.7402646&amp;isFromPublicArea=True&amp;isModal=False</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</si>
  <si>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</si>
  <si>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STEPHANIA MALDONADO MARTIN</t>
  </si>
  <si>
    <t>ANM-072-2025</t>
  </si>
  <si>
    <t>https://community.secop.gov.co/Public/Tendering/OpportunityDetail/Index?noticeUID=CO1.NTC.7393294&amp;isFromPublicArea=True&amp;isModal=False</t>
  </si>
  <si>
    <t xml:space="preserve">Prestar servicios profesionales en la VAF para la atención, revisión, sustanciación e impulso de los procesos de contratación adelantados por la entidad, durante todas sus etapas. </t>
  </si>
  <si>
    <t>ANDRES GOMEZ HERRERA</t>
  </si>
  <si>
    <t>ANM-073-2025</t>
  </si>
  <si>
    <t>https://community.secop.gov.co/Public/Tendering/OpportunityDetail/Index?noticeUID=CO1.NTC.7395705&amp;isFromPublicArea=True&amp;isModal=False</t>
  </si>
  <si>
    <t>Prestar servicios profesionales para impulsar jurídicamente los temas administrativos y misionales que permitan dar cumplimiento de los objetivos del proyecto de inversión 2025.</t>
  </si>
  <si>
    <t>HAZBLEIDY CAROLINA PEREZ DE LA ROSA</t>
  </si>
  <si>
    <t>ANM-074-2025</t>
  </si>
  <si>
    <t>https://community.secop.gov.co/Public/Tendering/OpportunityDetail/Index?noticeUID=CO1.NTC.7397703&amp;isFromPublicArea=True&amp;isModal=False</t>
  </si>
  <si>
    <t xml:space="preserve">Prestar servicios profesionales para apoyar el desarrollo de las actividades de registro y actualización de base de datos y sistemas de información, necesarias para la validación de las metas asociadas al proyecto de inversión </t>
  </si>
  <si>
    <t>MARISOL TAFUR PINILLA</t>
  </si>
  <si>
    <t>ANM-075-2025</t>
  </si>
  <si>
    <t>https://community.secop.gov.co/Public/Tendering/OpportunityDetail/Index?noticeUID=CO1.NTC.7393080&amp;isFromPublicArea=True&amp;isModal=False</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</si>
  <si>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</si>
  <si>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 xml:space="preserve"> LAURA DANIELA ARIAS FONTECHA</t>
  </si>
  <si>
    <t>ANM-076-2025</t>
  </si>
  <si>
    <t>https://community.secop.gov.co/Public/Tendering/OpportunityDetail/Index?noticeUID=CO1.NTC.7396343&amp;isFromPublicArea=True&amp;isModal=False</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</si>
  <si>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</si>
  <si>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 xml:space="preserve">LUIS ENRIQUE RODRIGUEZ FAGUA </t>
  </si>
  <si>
    <t>ANM-077-2025</t>
  </si>
  <si>
    <t>https://community.secop.gov.co/Public/Tendering/OpportunityDetail/Index?noticeUID=CO1.NTC.7422286&amp;isFromPublicArea=True&amp;isModal=False</t>
  </si>
  <si>
    <t>PRESTAR SERVICIOS PROFESIONALES PARA APOYAR A LA VICEPRESIDENCIA DE CONTRATACIÓN Y TITULACIÓN EN LA GESTIÓN FINANCIERA, ADMINISTRATIVA Y OPERATIVA, EN EL MARCO DEL SISTEMA INTEGRAL DE GESTIÓN MINERA.</t>
  </si>
  <si>
    <t>ANA MARIA SOLANO CANTOR</t>
  </si>
  <si>
    <t>ANM-078-2025</t>
  </si>
  <si>
    <t>https://community.secop.gov.co/Public/Tendering/OpportunityDetail/Index?noticeUID=CO1.NTC.7404969&amp;isFromPublicArea=True&amp;isModal=False</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</si>
  <si>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</si>
  <si>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GERMAN ANDRES MONTES ROJAS</t>
  </si>
  <si>
    <t>ANM-079-2025</t>
  </si>
  <si>
    <t>https://community.secop.gov.co/Public/Tendering/OpportunityDetail/Index?noticeUID=CO1.NTC.7400913&amp;isFromPublicArea=True&amp;isModal=False</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</si>
  <si>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</si>
  <si>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NESTOR FERNANDO MARTINEZ GAITAN</t>
  </si>
  <si>
    <t>ANM-080-2025</t>
  </si>
  <si>
    <t>https://community.secop.gov.co/Public/Tendering/OpportunityDetail/Index?noticeUID=CO1.NTC.7414945&amp;isFromPublicArea=True&amp;isModal=False</t>
  </si>
  <si>
    <t xml:space="preserve">Prestar servicios Profesionales para gestionar y tramitar las comisiones realizadas durante la ejecución de los programas del grupo de
salvamento minero, así como realizar el seguimiento de comisiones hasta su cierre definitivo.
</t>
  </si>
  <si>
    <t>MARIA CRISTINA RAMIREZ</t>
  </si>
  <si>
    <t>ANM-081-2025</t>
  </si>
  <si>
    <t>https://community.secop.gov.co/Public/Tendering/OpportunityDetail/Index?noticeUID=CO1.NTC.7401929&amp;isFromPublicArea=True&amp;isModal=False</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</si>
  <si>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</si>
  <si>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JUAN CAMILO OQUENDO BEDOYA</t>
  </si>
  <si>
    <t>ANM-082-2025</t>
  </si>
  <si>
    <t>https://community.secop.gov.co/Public/Tendering/OpportunityDetail/Index?noticeUID=CO1.NTC.7401979&amp;isFromPublicArea=True&amp;isModal=False</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</si>
  <si>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</si>
  <si>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MANUEL FELIPE BECERRA GOMEZ</t>
  </si>
  <si>
    <t>ANM-083-2025</t>
  </si>
  <si>
    <t>https://community.secop.gov.co/Public/Tendering/OpportunityDetail/Index?noticeUID=CO1.NTC.7402082&amp;isFromPublicArea=True&amp;isModal=False</t>
  </si>
  <si>
    <t>PRESTAR SERVICIOS PROFESIONALES PARA ESTRUCTURAR, HACER SEGUIMIENTO Y BRINDAR SOPORTE A LA SUPERVISIÓN CONTRACTUAL DE LOS PROCESOS DE INFRAESTRUCTURA, ASOCIADOS AL PROYECTO DE INVERSIÓN A CARGO DEL GRUPO DE SERVICIOS ADMINISTRATIVOS DE LA ANM.</t>
  </si>
  <si>
    <t>LUISA FERNANDO ARCOS LOPEZ</t>
  </si>
  <si>
    <t>ANM-084-2025</t>
  </si>
  <si>
    <t>https://community.secop.gov.co/Public/Tendering/OpportunityDetail/Index?noticeUID=CO1.NTC.7409687&amp;isFromPublicArea=True&amp;isModal=False</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</si>
  <si>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</si>
  <si>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SANDRA LILIANA BONILLA PORTILLA</t>
  </si>
  <si>
    <t>ANM-085-2025</t>
  </si>
  <si>
    <t>https://community.secop.gov.co/Public/Tendering/OpportunityDetail/Index?noticeUID=CO1.NTC.7416004&amp;isFromPublicArea=True&amp;isModal=False</t>
  </si>
  <si>
    <t>PRESTAR LOS SERVICIOS PROFESIONALES AL GSA, EN EL APOYO JURÍDICO DE LA GESTIÓN CONTRACTUAL, ESTRUCTURACIÓN Y DESARROLLO DE LOS PROCESOS DE CONTRATACIÓN RELACIONADOS CON LAS NECESIDADES ESTABLECIDAS EN EL PAA PARA LA VIGENCIA 2025.</t>
  </si>
  <si>
    <t>JUAN PABLO MONDRAGON</t>
  </si>
  <si>
    <t>ANM-086-2025</t>
  </si>
  <si>
    <t>https://community.secop.gov.co/Public/Tendering/OpportunityDetail/Index?noticeUID=CO1.NTC.7404356&amp;isFromPublicArea=True&amp;isModal=False</t>
  </si>
  <si>
    <t xml:space="preserve">Prestar sus servicios profesionales para apoyar a la OCI desarrollando labores de seguimiento y evaluación de temas relacionados
con aspectos financieros y contables de la ANM, en ejecución del Plan Anual de Auditorías 2025 de la Entidad. 
</t>
  </si>
  <si>
    <t>SAMIR ANDREUS FORTICH DUARTE</t>
  </si>
  <si>
    <t>ANM-087-2025</t>
  </si>
  <si>
    <t>https://community.secop.gov.co/Public/Tendering/OpportunityDetail/Index?noticeUID=CO1.NTC.7407039&amp;isFromPublicArea=True&amp;isModal=False</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</si>
  <si>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</si>
  <si>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EDGAR BELTRAN MARIN</t>
  </si>
  <si>
    <t>ANM-088-2025</t>
  </si>
  <si>
    <t>https://community.secop.gov.co/Public/Tendering/OpportunityDetail/Index?noticeUID=CO1.NTC.7404587&amp;isFromPublicArea=True&amp;isModal=False</t>
  </si>
  <si>
    <t xml:space="preserve">PRESTACIÓN DE SERVICIOS PARA REALIZAR ACTIVIDADES REQUERIDAS A CARGO DEL GRF, REGISTRO, ANÁLISIS, CONCILIACIÓN Y SEGUIMIENTO DE LA INFORMACIÓN CONTABLE. </t>
  </si>
  <si>
    <t>HENRY LUIS SAMPER NUÑEZ</t>
  </si>
  <si>
    <t>ANM-089-2025</t>
  </si>
  <si>
    <t>https://community.secop.gov.co/Public/Tendering/OpportunityDetail/Index?noticeUID=CO1.NTC.7426785&amp;isFromPublicArea=True&amp;isModal=False</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</si>
  <si>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</si>
  <si>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ANGELICA MARIA SUAREZ ROCHELS         </t>
  </si>
  <si>
    <t>ANM-090-2025</t>
  </si>
  <si>
    <t>https://community.secop.gov.co/Public/Tendering/OpportunityDetail/Index?noticeUID=CO1.NTC.7427945&amp;isFromPublicArea=True&amp;isModal=False</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</si>
  <si>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</si>
  <si>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 xml:space="preserve">ANGEE KATHERINE AVILA SUAREZ  </t>
  </si>
  <si>
    <t>ANM-091-2025</t>
  </si>
  <si>
    <t>https://community.secop.gov.co/Public/Tendering/OpportunityDetail/Index?noticeUID=CO1.NTC.7408316&amp;isFromPublicArea=True&amp;isModal=False</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</si>
  <si>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</si>
  <si>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 xml:space="preserve">SANDRA YINETH MORENO RUIZ </t>
  </si>
  <si>
    <t>ANM-092-2025</t>
  </si>
  <si>
    <t>https://community.secop.gov.co/Public/Tendering/OpportunityDetail/Index?noticeUID=CO1.NTC.7408802&amp;isFromPublicArea=True&amp;isModal=False</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</si>
  <si>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</si>
  <si>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 xml:space="preserve">JULIAN FELIPE CRISTIANO MENDIVELSO </t>
  </si>
  <si>
    <t>ANM-093-2025</t>
  </si>
  <si>
    <t>https://community.secop.gov.co/Public/Tendering/OpportunityDetail/Index?noticeUID=CO1.NTC.7416950&amp;isFromPublicArea=True&amp;isModal=False</t>
  </si>
  <si>
    <t>Prestar servicios profesionales apoyar al grupo de fomento en los procesos de planeación y gestión financiera derivados del proyecto de inversión 2025</t>
  </si>
  <si>
    <t xml:space="preserve">JUAN CAMILO BARRERA SABOGAL </t>
  </si>
  <si>
    <t>ANM-094-2025</t>
  </si>
  <si>
    <t>https://community.secop.gov.co/Public/Tendering/OpportunityDetail/Index?noticeUID=CO1.NTC.7428677&amp;isFromPublicArea=True&amp;isModal=False</t>
  </si>
  <si>
    <t xml:space="preserve">PRESTAR SERVICIOS PROFESIONALES PARA APOYAR PROCESAMIENTO Y ANÁLISIS DE INFORMACIÓN EN LOS PROCESOS DE GESTION FINANCIERA  ASÍ COMO LA ELABORACIÓN DE INFORMES REQUERIDO </t>
  </si>
  <si>
    <t>BETTY RAQUEL OSOIRO TOCANCIPE</t>
  </si>
  <si>
    <t>ANM-095-2025</t>
  </si>
  <si>
    <t>https://community.secop.gov.co/Public/Tendering/OpportunityDetail/Index?noticeUID=CO1.NTC.7418583&amp;isFromPublicArea=True&amp;isModal=False</t>
  </si>
  <si>
    <t>Prestar servicios de apoyo profesional de abogado para el Desarrollo del Plan Anual de Auditoría Interna desde la Oficina de Control Interno</t>
  </si>
  <si>
    <t xml:space="preserve">LUZ ELENA MEJIA ZULUAGA </t>
  </si>
  <si>
    <t>ANM-096-2025</t>
  </si>
  <si>
    <t>https://community.secop.gov.co/Public/Tendering/OpportunityDetail/Index?noticeUID=CO1.NTC.7427800&amp;isFromPublicArea=True&amp;isModal=False</t>
  </si>
  <si>
    <t>Prestar sus servicios profesionales para apoyar a la OCI desarrollando labores de seguimiento y evaluación de temas relacionados con proyectos de inversión y el seguimiento a MIPG de la ANM, en ejecución del Plan Anual de Auditorías 2025 de la Entidad</t>
  </si>
  <si>
    <t>JEFFERSON RICARDO MUÑOZ CIFUENTES</t>
  </si>
  <si>
    <t>ANM-097-2025</t>
  </si>
  <si>
    <t>https://community.secop.gov.co/Public/Tendering/OpportunityDetail/Index?noticeUID=CO1.NTC.7488769&amp;isFromPublicArea=True&amp;isModal=False</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</si>
  <si>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</si>
  <si>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JULIO ERNESTO CARREÑO VARGAS</t>
  </si>
  <si>
    <t>ANM-098-2025</t>
  </si>
  <si>
    <t>https://community.secop.gov.co/Public/Tendering/OpportunityDetail/Index?noticeUID=CO1.NTC.7436327&amp;isFromPublicArea=True&amp;isModal=False</t>
  </si>
  <si>
    <t xml:space="preserve">PRESTAR SERVICIOS DE APOYO A LA GESTIÓN PARA ADELANTAR LAS ACTIVIDADES OPERATIVAS QUE SE DERIVAN DEL
MANEJO DE INVENTARIOS Y ALMACÉN DE LA AGENCIA NACIONAL DE MINERÌA.
</t>
  </si>
  <si>
    <t xml:space="preserve">NELSON RICARDO SUAREZ MELO </t>
  </si>
  <si>
    <t>ANM-099-2025</t>
  </si>
  <si>
    <t>https://community.secop.gov.co/Public/Tendering/OpportunityDetail/Index?noticeUID=CO1.NTC.7422764&amp;isFromPublicArea=True&amp;isModal=False</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</si>
  <si>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</si>
  <si>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KELLY JUDITH BRAVO  CAMARGO </t>
  </si>
  <si>
    <t>ANM-100-2025</t>
  </si>
  <si>
    <t>https://community.secop.gov.co/Public/Tendering/OpportunityDetail/Index?noticeUID=CO1.NTC.7424717&amp;isFromPublicArea=True&amp;isModal=False</t>
  </si>
  <si>
    <t>Prestar servicios profesionales para apoyar al GGTH en la gestión en salud, sistemas de vigilancia epidemiológica, ejecución y mejora del Sistema de Seguridad y Salud en el trabajo, así como la ejecución de actividades de clima laboral y equidad de género.</t>
  </si>
  <si>
    <t>NORA ANGELICA AYALA PUENTES</t>
  </si>
  <si>
    <t>ANM-101-2025</t>
  </si>
  <si>
    <t>https://community.secop.gov.co/Public/Tendering/OpportunityDetail/Index?noticeUID=CO1.NTC.7424731&amp;isFromPublicArea=True&amp;isModal=False</t>
  </si>
  <si>
    <t xml:space="preserve">PRESTAR SERVICIOS PROFESIONALES ESPECIALIZADOS A LA OAJ EN LAS DIFERENTES ETAPAS DE LA CONTRATACION ESTATAL,  ASI COMO EN LOS DEMAS ACTUACIONES RELACIONADAS CON ASUNTOS ADMINISTRATIVOS DE LA DEPENDENCIA </t>
  </si>
  <si>
    <t>FANNY YOLIMA ZAMORA GARCIA</t>
  </si>
  <si>
    <t>ANM-102-2025</t>
  </si>
  <si>
    <t>https://community.secop.gov.co/Public/Tendering/OpportunityDetail/Index?noticeUID=CO1.NTC.7433927&amp;isFromPublicArea=True&amp;isModal=False</t>
  </si>
  <si>
    <t>PSP JURÍDICOS PARA APOYAR A LA VCT EN EL SEGUIMIENTO Y DESARROLLO DE LA NOTIFICACIÓN DE ACTOS ADMINISTRATIVOS Y DEMÁS ASUNTOS REQUERIDOS EN EL MARCO DE LOS PROCESOS DE LA VICEPRESIDENCIA</t>
  </si>
  <si>
    <t>DANIA MARCELA CAMPO HINCAPIE</t>
  </si>
  <si>
    <t>ANM-103-2025</t>
  </si>
  <si>
    <t>https://community.secop.gov.co/Public/Tendering/OpportunityDetail/Index?noticeUID=CO1.NTC.7433865&amp;isFromPublicArea=True&amp;isModal=False</t>
  </si>
  <si>
    <t xml:space="preserve">Prestar servicios profesionales a la vicepresidencia de contratación y titulación, definiendo lineamientos y estrategias para realizar el
seguimiento de asuntos técnicos mineros, en el marco del Sistema Integral de Gestión Minera.
</t>
  </si>
  <si>
    <t>LEIDY JOHANA LUNA LOZADA</t>
  </si>
  <si>
    <t>ANM-104-2025</t>
  </si>
  <si>
    <t>https://community.secop.gov.co/Public/Tendering/OpportunityDetail/Index?noticeUID=CO1.NTC.7423342&amp;isFromPublicArea=True&amp;isModal=False</t>
  </si>
  <si>
    <t xml:space="preserve">Prestar servicios profesionales para validar jurídicamente los tramites de solicitudes de mineros tradicionales conforme al marco normativo aplicable a la declaración y delimitación de Áreas de Reserva especial   </t>
  </si>
  <si>
    <t xml:space="preserve">LEIDY MILENA RODRIGUEZ CELIS  </t>
  </si>
  <si>
    <t>ANM-105-2025</t>
  </si>
  <si>
    <t>https://community.secop.gov.co/Public/Tendering/OpportunityDetail/Index?noticeUID=CO1.NTC.7421297&amp;isFromPublicArea=True&amp;isModal=False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</si>
  <si>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</si>
  <si>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ANGIE LORENA FORERO MALAGON</t>
  </si>
  <si>
    <t>ANM-106-2025</t>
  </si>
  <si>
    <t>https://community.secop.gov.co/Public/Tendering/OpportunityDetail/Index?noticeUID=CO1.NTC.7433605&amp;isFromPublicArea=True&amp;isModal=False</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</si>
  <si>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</si>
  <si>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GERMAN HUMBERTO MEDELLIN  MORA </t>
  </si>
  <si>
    <t>ANM-107-2025</t>
  </si>
  <si>
    <t>https://community.secop.gov.co/Public/Tendering/OpportunityDetail/Index?noticeUID=CO1.NTC.7425254&amp;isFromPublicArea=True&amp;isModal=False</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</si>
  <si>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</si>
  <si>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PAOLA ESMITH SOLANO GUALDRON</t>
  </si>
  <si>
    <t>ANM-108-2025</t>
  </si>
  <si>
    <t>https://community.secop.gov.co/Public/Tendering/OpportunityDetail/Index?noticeUID=CO1.NTC.7429714&amp;isFromPublicArea=True&amp;isModal=False</t>
  </si>
  <si>
    <t>Prestar servicios de apoyo a la gestión al grupo de gestión de talento humano para la gestión de peligros y la mejora del sistema de
gestión de seguridad y salud en el trabajo de conformidad con la norma ISO 45001.</t>
  </si>
  <si>
    <t>NELSON DAVID RINCON MUÑOZ</t>
  </si>
  <si>
    <t>ANM-109-2025</t>
  </si>
  <si>
    <t>https://community.secop.gov.co/Public/Tendering/OpportunityDetail/Index?noticeUID=CO1.NTC.7431544&amp;isFromPublicArea=True&amp;isModal=False</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</si>
  <si>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</si>
  <si>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JAVIER ROCHA AMARIS</t>
  </si>
  <si>
    <t>ANM-110-2025</t>
  </si>
  <si>
    <t>https://community.secop.gov.co/Public/Tendering/OpportunityDetail/Index?noticeUID=CO1.NTC.7427306&amp;isFromPublicArea=True&amp;isModal=False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</si>
  <si>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</si>
  <si>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ANI  CAMILA  CALDERON  RINCON</t>
  </si>
  <si>
    <t>ANM-111-2025</t>
  </si>
  <si>
    <t>https://community.secop.gov.co/Public/Tendering/OpportunityDetail/Index?noticeUID=CO1.NTC.7437543&amp;isFromPublicArea=True&amp;isModal=False</t>
  </si>
  <si>
    <t xml:space="preserve">Prestar servicios profesionales para el apoyo en la generación de información cartográfica dentro del desarrollo de las actividades para
 la figura de áreas estratégicas mineras
</t>
  </si>
  <si>
    <t xml:space="preserve">JAIRO ALONSO PEREZ SIABATTO     </t>
  </si>
  <si>
    <t>ANM-112-2025</t>
  </si>
  <si>
    <t>https://community.secop.gov.co/Public/Tendering/OpportunityDetail/Index?noticeUID=CO1.NTC.7438192&amp;isFromPublicArea=True&amp;isModal=False</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</si>
  <si>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</si>
  <si>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MIGUEL ALEXEI TERRAZA</t>
  </si>
  <si>
    <t>ANM-113-2025</t>
  </si>
  <si>
    <t>https://community.secop.gov.co/Public/Tendering/OpportunityDetail/Index?noticeUID=CO1.NTC.7440555&amp;isFromPublicArea=True&amp;isModal=False</t>
  </si>
  <si>
    <t xml:space="preserve">PRESTAR LOS SERVICIOS PROFESIONALES JURÍDICOS PARA ACOMPAÑAR A LA OFICINA DE TEGNOLOGÍA E INFORMACIÓN EN TODAS LAS ETAPAS DE LOS PROCESOS CONTRACTUALES REQUERIDOS PARA LA ADQUISICIÓN DE BIENES Y SERVICIOS TIC. </t>
  </si>
  <si>
    <t>PAOLO ORLANDO BONILLA RODRIGUEZ</t>
  </si>
  <si>
    <t>ANM-114-2025</t>
  </si>
  <si>
    <t>https://community.secop.gov.co/Public/Tendering/OpportunityDetail/Index?noticeUID=CO1.NTC.7435753&amp;isFromPublicArea=True&amp;isModal=False</t>
  </si>
  <si>
    <t xml:space="preserve">Prestar servicios profesionales al GRCE para apoyar la revisión, el análisis y el seguimiento del recaudo de las Contraprestaciones
Económicas, así como la implementación de mecanismos que garanticen la efectividad en su distribución
</t>
  </si>
  <si>
    <t>MARIA CAMILA BENAVIDES</t>
  </si>
  <si>
    <t>ANM-115-2025</t>
  </si>
  <si>
    <t>https://community.secop.gov.co/Public/Tendering/OpportunityDetail/Index?noticeUID=CO1.NTC.7439693&amp;isFromPublicArea=True&amp;isModal=False</t>
  </si>
  <si>
    <t xml:space="preserve">Prestar servicios profesionales al GRCE para apoyar el mejoramiento y ajuste a los métodos, procesos y herramientas establecidos
para el seguimiento y recaudo de las Contraprestaciones Económicas. 
</t>
  </si>
  <si>
    <t>KAROL GABRIEL GARCIA CASTELBLANCO</t>
  </si>
  <si>
    <t>ANM-116-2025</t>
  </si>
  <si>
    <t>https://community.secop.gov.co/Public/Tendering/OpportunityDetail/Index?noticeUID=CO1.NTC.7437563&amp;isFromPublicArea=True&amp;isModal=False</t>
  </si>
  <si>
    <t>Prestar servicios profesionales al GRCE para apoyar el mejoramiento del recaudo de las Contraprestaciones Económicas y fortalecer su entendimiento, mediante la planificación, ejecución y reporte de eventos de divulgación.</t>
  </si>
  <si>
    <t>ERIKA JULIANA PEÑA BOHÓRQUEZ</t>
  </si>
  <si>
    <t>ANM-117-2025</t>
  </si>
  <si>
    <t>https://community.secop.gov.co/Public/Tendering/OpportunityDetail/Index?noticeUID=CO1.NTC.7436306&amp;isFromPublicArea=True&amp;isModal=False</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</si>
  <si>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</si>
  <si>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JESSICA DANIELA SARMIENTO CABALLERO</t>
  </si>
  <si>
    <t>ANM-118-2025</t>
  </si>
  <si>
    <t>https://community.secop.gov.co/Public/Tendering/OpportunityDetail/Index?noticeUID=CO1.NTC.7440188&amp;isFromPublicArea=True&amp;isModal=False</t>
  </si>
  <si>
    <t>PRESTAR SERVICIOS DE APOYO A LA GESTIÓN AL GCM EN LOS TRÁMITES ADMINISTRATIVOS REQUERIDOS EN EL MARCO DE LA GESTIÓN DE LAS SOLICITUDES DE TITULACIÓN MINERA.</t>
  </si>
  <si>
    <t>WENDY NICOLE PADILLA SANCHEZ</t>
  </si>
  <si>
    <t>ANM-119-2025</t>
  </si>
  <si>
    <t>https://community.secop.gov.co/Public/Tendering/OpportunityDetail/Index?noticeUID=CO1.NTC.7431945&amp;isFromPublicArea=True&amp;isModal=False</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</si>
  <si>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</si>
  <si>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PABLO SAMIR PERILLA AVILA</t>
  </si>
  <si>
    <t>ANM-120-2025</t>
  </si>
  <si>
    <t>https://community.secop.gov.co/Public/Tendering/OpportunityDetail/Index?noticeUID=CO1.NTC.7436493&amp;isFromPublicArea=True&amp;isModal=False</t>
  </si>
  <si>
    <t>Renovar los servicios de soporte, actualización y mantenimiento del sistema administrativo y financiero WEBSAFI ERP que soporta a la ANM en la gestión administrativa, financiera, misional y en el cumplimiento de la función de fiscalización minera</t>
  </si>
  <si>
    <t>NO APLICA</t>
  </si>
  <si>
    <t>SOFTWARE HOUSE S.A.S.</t>
  </si>
  <si>
    <t>ANM-121-2025</t>
  </si>
  <si>
    <t>https://community.secop.gov.co/Public/Tendering/OpportunityDetail/Index?noticeUID=CO1.NTC.7439182&amp;isFromPublicArea=True&amp;isModal=False</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</si>
  <si>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</si>
  <si>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DANNY SAMPER MAESTRE </t>
  </si>
  <si>
    <t>ANM-122-2025</t>
  </si>
  <si>
    <t>https://community.secop.gov.co/Public/Tendering/OpportunityDetail/Index?noticeUID=CO1.NTC.7431860&amp;isFromPublicArea=True&amp;isModal=False</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</si>
  <si>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</si>
  <si>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MAURICIO GONZALEZ BARRERO</t>
  </si>
  <si>
    <t>ANM-123-2025</t>
  </si>
  <si>
    <t>https://community.secop.gov.co/Public/Tendering/OpportunityDetail/Index?noticeUID=CO1.NTC.7434792&amp;isFromPublicArea=True&amp;isModal=False</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</si>
  <si>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</si>
  <si>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DANITZA MAGUETH RAMOS CENDALOS</t>
  </si>
  <si>
    <t>ANM-124-2025</t>
  </si>
  <si>
    <t>https://community.secop.gov.co/Public/Tendering/OpportunityDetail/Index?noticeUID=CO1.NTC.7437786&amp;isFromPublicArea=True&amp;isModal=False</t>
  </si>
  <si>
    <t xml:space="preserve">Servicios profesionales para apoyar jurídicamente la revisión y seguimiento a las respuestas a PQRS, conforme al marco normativo
aplicable a la declaración y delimitación de Áreas de Reserva especial 
</t>
  </si>
  <si>
    <t>YULI TATIANA PEREZ CALDERON</t>
  </si>
  <si>
    <t>ANM-125-2025</t>
  </si>
  <si>
    <t>https://community.secop.gov.co/Public/Tendering/OpportunityDetail/Index?noticeUID=CO1.NTC.7437221&amp;isFromPublicArea=True&amp;isModal=False</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</si>
  <si>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</si>
  <si>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LUIS ALEJANDRO RODRIGUEZ PARRA</t>
  </si>
  <si>
    <t>ANM-126-2025</t>
  </si>
  <si>
    <t>https://community.secop.gov.co/Public/Tendering/OpportunityDetail/Index?noticeUID=CO1.NTC.7433776&amp;isFromPublicArea=True&amp;isModal=False</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</si>
  <si>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</si>
  <si>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NELSON ENRIQUE CHALA CASTILLO</t>
  </si>
  <si>
    <t>ANM-127-2025</t>
  </si>
  <si>
    <t>https://community.secop.gov.co/Public/Tendering/OpportunityDetail/Index?noticeUID=CO1.NTC.7432299&amp;isFromPublicArea=True&amp;isModal=False</t>
  </si>
  <si>
    <t>PRESTAR SERVICIOS PROFESIONALES PARA APOYAR EL DESARROLLO DEL COMPONENTE EXPEDIENTE DIGITAL EN EL MARCO DEL SISTEMA INTEGRAL DE GESTIÓN MINERA</t>
  </si>
  <si>
    <t>NATHALIE MOLINA VILLARREAL</t>
  </si>
  <si>
    <t>ANM-128-2025</t>
  </si>
  <si>
    <t>https://community.secop.gov.co/Public/Tendering/OpportunityDetail/Index?noticeUID=CO1.NTC.7438086&amp;isFromPublicArea=True&amp;isModal=False</t>
  </si>
  <si>
    <t>Prestar servicios profesionales para apoyar las actividades de mantenimiento, monitoreo, actualización y respaldo de la infraestructura tecnológica de los sistemas de información de la ANM y los que soportan la actividad de fiscalización minera</t>
  </si>
  <si>
    <t>FABIAN ALBERTO PALOMARES VELOSA</t>
  </si>
  <si>
    <t>ANM-129-2025</t>
  </si>
  <si>
    <t>https://community.secop.gov.co/Public/Tendering/OpportunityDetail/Index?noticeUID=CO1.NTC.7439646&amp;isFromPublicArea=True&amp;isModal=False</t>
  </si>
  <si>
    <t>Prestar servicios profesionales al GRCE para apoyar la implementación de mecanismos que fortalezcan el seguimiento de la comercialización de minerales en el territorio nacional y el recaudo de las Contraprestaciones Económicas</t>
  </si>
  <si>
    <t>ANA MARIA CASTELLANOS</t>
  </si>
  <si>
    <t>ANM-130-2025</t>
  </si>
  <si>
    <t>https://community.secop.gov.co/Public/Tendering/OpportunityDetail/Index?noticeUID=CO1.NTC.7445513&amp;isFromPublicArea=True&amp;isModal=False</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</si>
  <si>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</si>
  <si>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JUAN GUILLERMO  MALDONADO</t>
  </si>
  <si>
    <t>ANM-131-2025</t>
  </si>
  <si>
    <t>https://community.secop.gov.co/Public/Tendering/OpportunityDetail/Index?noticeUID=CO1.NTC.7445555&amp;isFromPublicArea=True&amp;isModal=False</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</si>
  <si>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</si>
  <si>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LUIS ANGEL MONTENEGRO</t>
  </si>
  <si>
    <t>ANM-132-2025</t>
  </si>
  <si>
    <t>https://community.secop.gov.co/Public/Tendering/OpportunityDetail/Index?noticeUID=CO1.NTC.7445570&amp;isFromPublicArea=True&amp;isModal=False</t>
  </si>
  <si>
    <t xml:space="preserve">PRESTAR SERVICIOS PROFESIONALES PARA ESTRUCTURAR LOS PROCESOS CONTRACTUALES RELACIONADOS CON
LOS TEMAS DE INFRAESTRUCTURA ASOCIADOS AL GRUPO DE SERVICIOS ADMINISTRATIVOS DE LA ANM
</t>
  </si>
  <si>
    <t>MARIA ALEJANDRA ALVAREZ RESTREPO</t>
  </si>
  <si>
    <t>ANM-133-2025</t>
  </si>
  <si>
    <t>https://community.secop.gov.co/Public/Tendering/OpportunityDetail/Index?noticeUID=CO1.NTC.7438771&amp;isFromPublicArea=True&amp;isModal=False</t>
  </si>
  <si>
    <t xml:space="preserve">Prestar servicios profesionales para apoyar actividades relacionadas con la gestión y divulgación de la información geográfica en el marco del Sistema Integral de Gestión Minera. </t>
  </si>
  <si>
    <t>CHRISTIAN RICARDO GOMEZ GONZALEZ</t>
  </si>
  <si>
    <t>ANM-134-2025</t>
  </si>
  <si>
    <t>https://community.secop.gov.co/Public/Tendering/OpportunityDetail/Index?noticeUID=CO1.NTC.7441078&amp;isFromPublicArea=True&amp;isModal=False</t>
  </si>
  <si>
    <t xml:space="preserve">Servicios profesionales para apoyar los procesos para el desarrollo de mecanismos para el aprovechamiento de minerales estratégicos y delimitación y declaración de áreas </t>
  </si>
  <si>
    <t>VALENTINA FERNANDEZ BERNAL</t>
  </si>
  <si>
    <t>ANM-135-2025</t>
  </si>
  <si>
    <t>https://community.secop.gov.co/Public/Tendering/OpportunityDetail/Index?noticeUID=CO1.NTC.7439631&amp;isFromPublicArea=True&amp;isModal=False</t>
  </si>
  <si>
    <t xml:space="preserve">Servicios profesionales para procesar y analizar información geocientífica, elaborar conceptos técnicos en el marco de la reserva de ZRP y la declaración de AEM y apoyar el análisis para el aprovechamiento de minerales estratégicos. </t>
  </si>
  <si>
    <t>FABIO ANDRES ALEMAN MACHADO</t>
  </si>
  <si>
    <t>ANM-136-2025</t>
  </si>
  <si>
    <t>https://community.secop.gov.co/Public/Tendering/OpportunityDetail/Index?noticeUID=CO1.NTC.7437706&amp;isFromPublicArea=True&amp;isModal=False</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</si>
  <si>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</si>
  <si>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DAVID FELIPE ORTIZ BARAJAS</t>
  </si>
  <si>
    <t>ANM-137-2025</t>
  </si>
  <si>
    <t>https://community.secop.gov.co/Public/Tendering/OpportunityDetail/Index?noticeUID=CO1.NTC.7439070&amp;isFromPublicArea=True&amp;isModal=False</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</si>
  <si>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</si>
  <si>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LINA MARIA ESCOBAR CABRERA</t>
  </si>
  <si>
    <t>ANM-138-2025</t>
  </si>
  <si>
    <t>https://community.secop.gov.co/Public/Tendering/OpportunityDetail/Index?noticeUID=CO1.NTC.7438463&amp;isFromPublicArea=True&amp;isModal=False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</si>
  <si>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t>
  </si>
  <si>
    <t>FANNY YAMILE CABRA PARDO</t>
  </si>
  <si>
    <t>ANM-139-2025</t>
  </si>
  <si>
    <t>https://community.secop.gov.co/Public/Tendering/OpportunityDetail/Index?noticeUID=CO1.NTC.7439134&amp;isFromPublicArea=True&amp;isModal=False</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</si>
  <si>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</si>
  <si>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ADRIANA RUEDA GUERRERO</t>
  </si>
  <si>
    <t>ANM-140-2025</t>
  </si>
  <si>
    <t>https://community.secop.gov.co/Public/Tendering/OpportunityDetail/Index?noticeUID=CO1.NTC.7440804&amp;isFromPublicArea=True&amp;isModal=False</t>
  </si>
  <si>
    <t xml:space="preserve">Prestar servicios profesionales para apoyar y contribuir con el conocimiento en temas sociales y mineros, a través de la gestión e implementación de procesos de fortalecimiento de la capacidad institucional de los entes territoriales. </t>
  </si>
  <si>
    <t>ADRIANA LUCIA DIAZ VELOZA</t>
  </si>
  <si>
    <t>ANM-141-2025</t>
  </si>
  <si>
    <t>https://community.secop.gov.co/Public/Tendering/OpportunityDetail/Index?noticeUID=CO1.NTC.7442503&amp;isFromPublicArea=True&amp;isModal=False</t>
  </si>
  <si>
    <t xml:space="preserve">Prestar servicios profesionales para adelantar las actividades de gestión, aseguramiento, respaldo y optimización de las bases de datos
de los SI de la ANM, principalmente aquellas que soportan la actividad de fiscalización minera. 
</t>
  </si>
  <si>
    <t>DIEGO LEONARDO MOJICA HIDALGO</t>
  </si>
  <si>
    <t>ANM-142-2025</t>
  </si>
  <si>
    <t>https://community.secop.gov.co/Public/Tendering/OpportunityDetail/Index?noticeUID=CO1.NTC.7442920&amp;isFromPublicArea=True&amp;isModal=False</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</si>
  <si>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</si>
  <si>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ERIKA XIOMARA DUARTE NUÑEZ</t>
  </si>
  <si>
    <t>ANM-143-2025</t>
  </si>
  <si>
    <t>https://community.secop.gov.co/Public/Tendering/OpportunityDetail/Index?noticeUID=CO1.NTC.7454978&amp;isFromPublicArea=True&amp;isModal=False</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</si>
  <si>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</si>
  <si>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LAURA ELENA PALACIOS NARANJO</t>
  </si>
  <si>
    <t>ANM-144-2025</t>
  </si>
  <si>
    <t>https://community.secop.gov.co/Public/Tendering/OpportunityDetail/Index?noticeUID=CO1.NTC.7448467&amp;isFromPublicArea=True&amp;isModal=False</t>
  </si>
  <si>
    <t xml:space="preserve">PRESTAR SERVICIOS DE APOYO A LA GESTIÓN AL GCM EN LOS TRÁMITES ADMINISTRATIVOS REQUERIDOS EN EL MARCO
DE LAS ACTIVIDADES DE CAPACITACIÓN A MINEROS Y DE GESTIÓN DE LAS SOLICITUDES DE PEQUEÑA Y MEDIANA MINERÍA.
</t>
  </si>
  <si>
    <t>CARMEN CECILIA ZAMBRANO MEZA</t>
  </si>
  <si>
    <t>ANM-145-2025</t>
  </si>
  <si>
    <t>https://community.secop.gov.co/Public/Tendering/OpportunityDetail/Index?noticeUID=CO1.NTC.7455686&amp;isFromPublicArea=True&amp;isModal=False</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</si>
  <si>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</si>
  <si>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NAYIVE CARRASCO PATIÑO</t>
  </si>
  <si>
    <t>ANM-146-2025</t>
  </si>
  <si>
    <t>https://community.secop.gov.co/Public/Tendering/OpportunityDetail/Index?noticeUID=CO1.NTC.7443340&amp;isFromPublicArea=True&amp;isModal=False</t>
  </si>
  <si>
    <t xml:space="preserve">Prestar servicios profesionales para validar jurídicamente los tramites de solicitudes de mineros tradicionales conforme al marco normativo aplicable a la declaración y delimitación de Áreas de Reserva especial. </t>
  </si>
  <si>
    <t xml:space="preserve">ANGELA PAOLA ALBA MUÑOZ </t>
  </si>
  <si>
    <t>ANM-147-2025</t>
  </si>
  <si>
    <t>https://community.secop.gov.co/Public/Tendering/OpportunityDetail/Index?noticeUID=CO1.NTC.7456449&amp;isFromPublicArea=True&amp;isModal=False</t>
  </si>
  <si>
    <t xml:space="preserve">PRESTAR SERVICIOS PROFESIONALES JURÍDICOS PARA APOYAR A LA VCT EN LA ORIENTACIÓN Y DEFINICIÓN DE LINEAMIENTOS, ESTRATEGIAS, PROCEDIMIENTOS, PLANES Y DEMÁS GESTIONES REQUERIDAS EN EL DESARROLLO DE LA MISIONALIDAD DE LA VICEPRESIDENCIA. </t>
  </si>
  <si>
    <t>AURA MERCEDES VARGAS CENDALES</t>
  </si>
  <si>
    <t>ANM-148-2025</t>
  </si>
  <si>
    <t>https://community.secop.gov.co/Public/Tendering/ContractNoticePhases/View?PPI=CO1.PPI.36927397&amp;isFromPublicArea=True&amp;isModal=False</t>
  </si>
  <si>
    <t>"Prestar servicios profesionales para la creación de estrategias en materia audiovisual, asi como, la realización, producción y edición de vídeos y fotografías de las actividades y eventos externos e internos de la ANM.".</t>
  </si>
  <si>
    <t>DANIELA BERNAL VELASCO</t>
  </si>
  <si>
    <t>ANM-149-2025</t>
  </si>
  <si>
    <t>https://community.secop.gov.co/Public/Tendering/OpportunityDetail/Index?noticeUID=CO1.NTC.7453816&amp;isFromPublicArea=True&amp;isModal=False</t>
  </si>
  <si>
    <t>PRESTAR SSERVICIOS PROFESIONALES PARA APOYAR A LA VCT EN LA ORIENTACIÓN Y DEFINICIÓN DE LINEAMIENTOS, ESTRATEGIAS Y PLANES DE COMUNICACIONES REQUERIDOS EN EL DESARROLLO DE LAS FUNCIONES QUE CONFORMAN  MISIONALIDAD DE LA VICEPRESIDENCIA</t>
  </si>
  <si>
    <t>DIANA MARCELA GAITAN RAYO</t>
  </si>
  <si>
    <t>ANM-150-2025</t>
  </si>
  <si>
    <t>https://community.secop.gov.co/Public/Tendering/OpportunityDetail/Index?noticeUID=CO1.NTC.7444049&amp;isFromPublicArea=True&amp;isModal=False</t>
  </si>
  <si>
    <t>GRF-Prestar servicios profesionales al GRF para apoyar las actividades de verificación del estado actual de la cartera, para identificar liquidaciones, novedades, partidas conciliatorias y demás situaciones, para ajustar y depurar la cartera de la entidad.</t>
  </si>
  <si>
    <t>OSCAR ALFREDO HURTADO CARDOSO</t>
  </si>
  <si>
    <t>ANM-151-2025</t>
  </si>
  <si>
    <t>https://community.secop.gov.co/Public/Tendering/OpportunityDetail/Index?noticeUID=CO1.NTC.7445354&amp;isFromPublicArea=True&amp;isModal=False</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</si>
  <si>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</si>
  <si>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CLAUDIA PATRICIA FARFAN RAMIREZ</t>
  </si>
  <si>
    <t>ANM-152-2025</t>
  </si>
  <si>
    <t>https://community.secop.gov.co/Public/Tendering/OpportunityDetail/Index?noticeUID=CO1.NTC.7458356&amp;isFromPublicArea=True&amp;isModal=False</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</si>
  <si>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</si>
  <si>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 xml:space="preserve"> MARIA DEL ROSARIO HERNANDEZ SIERRA</t>
  </si>
  <si>
    <t>ANM-153-2025</t>
  </si>
  <si>
    <t>https://community.secop.gov.co/Public/Tendering/OpportunityDetail/Index?noticeUID=CO1.NTC.7455960&amp;isFromPublicArea=True&amp;isModal=False</t>
  </si>
  <si>
    <t>PSP JURÍDICOS PARA APOYAR A LA VCT EN LA ORIENTACIÓN Y DEFINICIÓN DE LINEAMIENTOS, ESTRATEGIAS, PROCEDIMIENTOS, PLANES Y DEMÁS GESTIONES REQUERIDAS EN EL DESARROLLO DE LA MISIONALIDAD DE LA VICEPRESIDENCIA</t>
  </si>
  <si>
    <t>CARMEN ROSA  AVILA ROBLES</t>
  </si>
  <si>
    <t>ANM-154-2025</t>
  </si>
  <si>
    <t>https://community.secop.gov.co/Public/Tendering/OpportunityDetail/Index?noticeUID=CO1.NTC.7454921&amp;isFromPublicArea=True&amp;isModal=False</t>
  </si>
  <si>
    <t>Prestar servicios profesionales para brindar orientación legal a pequeños mineros o mineros tradicionales y proyectar respuestas relacionadas con el fortalecimiento a los procesos de formalización bajo esquemas asociativos</t>
  </si>
  <si>
    <t>ALEJANDRA TORRRES PIRAGAUTA</t>
  </si>
  <si>
    <t>ANM-155-2025</t>
  </si>
  <si>
    <t>https://community.secop.gov.co/Public/Tendering/OpportunityDetail/Index?noticeUID=CO1.NTC.7454656&amp;isFromPublicArea=True&amp;isModal=False</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</si>
  <si>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</si>
  <si>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JUAN SEBASTIAN OSPINA MENDEZ</t>
  </si>
  <si>
    <t>ANM-156-2025</t>
  </si>
  <si>
    <t>https://community.secop.gov.co/Public/Tendering/OpportunityDetail/Index?noticeUID=CO1.NTC.7456715&amp;isFromPublicArea=True&amp;isModal=False</t>
  </si>
  <si>
    <t xml:space="preserve">Prestar servicios profesionales para apoyar las actividades de mantenimiento, monitoreo, actualización y respaldo de la infraestructura tecnológica de los sistemas de información en ambientes Windows de la ANM. </t>
  </si>
  <si>
    <t>ALVARO DE JESUS BERNAL ANGEL</t>
  </si>
  <si>
    <t>ANM-157-2025</t>
  </si>
  <si>
    <t>https://community.secop.gov.co/Public/Tendering/OpportunityDetail/Index?noticeUID=CO1.NTC.7456064&amp;isFromPublicArea=True&amp;isModal=False</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</si>
  <si>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</si>
  <si>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LUISA FERNANDA FLOREZ SOLANO</t>
  </si>
  <si>
    <t>ANM-158-2025</t>
  </si>
  <si>
    <t>https://community.secop.gov.co/Public/Tendering/OpportunityDetail/Index?noticeUID=CO1.NTC.7456576&amp;isFromPublicArea=True&amp;isModal=False</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</si>
  <si>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</si>
  <si>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JULIETH PAOLA CASTILLO AREVALO</t>
  </si>
  <si>
    <t>ANM-159-2025</t>
  </si>
  <si>
    <t>400012625_x000D_</t>
  </si>
  <si>
    <t>https://community.secop.gov.co/Public/Tendering/OpportunityDetail/Index?noticeUID=CO1.NTC.7463122&amp;isFromPublicArea=True&amp;isModal=False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</si>
  <si>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</si>
  <si>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ANDREA CAROLINA ALVAREZ MORENO</t>
  </si>
  <si>
    <t>ANM-160-2025</t>
  </si>
  <si>
    <t>https://community.secop.gov.co/Public/Tendering/OpportunityDetail/Index?noticeUID=CO1.NTC.7473864&amp;isFromPublicArea=True&amp;isModal=False</t>
  </si>
  <si>
    <t xml:space="preserve">GRF-prestar servicios profesionales especializados a las actividades de saneamiento de cartera y brindar apoyo a los procesos de mayor
incidencia para la Anm.
</t>
  </si>
  <si>
    <t>BERNARDO ROMERO SORA</t>
  </si>
  <si>
    <t>ANM-161-2025</t>
  </si>
  <si>
    <t>https://community.secop.gov.co/Public/Tendering/OpportunityDetail/Index?noticeUID=CO1.NTC.7465525&amp;isFromPublicArea=True&amp;isModal=False</t>
  </si>
  <si>
    <t>PRESTAR SERVICIOS PROFESIONALES a la Gestión del Grupo de Recursos Financieros para apoyar las actividades de la Cadena presupuestal.</t>
  </si>
  <si>
    <t>JESUS DAVID MONROY HERRERA</t>
  </si>
  <si>
    <t>ANM-162-2025</t>
  </si>
  <si>
    <t>https://community.secop.gov.co/Public/Tendering/OpportunityDetail/Index?noticeUID=CO1.NTC.7461568&amp;isFromPublicArea=True&amp;isModal=FalseQ</t>
  </si>
  <si>
    <t xml:space="preserve">GRF-prestar servicios profesionales especializados a las actividades de saneamiento de cartera y brindar apoyo a los procesos de
mayor incidencia para la Anm
</t>
  </si>
  <si>
    <t>GUILLERMO MORALES MELO</t>
  </si>
  <si>
    <t>ANM-163-2025</t>
  </si>
  <si>
    <t>https://community.secop.gov.co/Public/Tendering/OpportunityDetail/Index?noticeUID=CO1.NTC.7455113&amp;isFromPublicArea=True&amp;isModal=False</t>
  </si>
  <si>
    <t xml:space="preserve">Prestar servicios profesionales para apoyar las actividades de mantenimiento, monitoreo, actualización y optimización de la plataforma de comunicaciones y seguridad informática, necesarias para el cumplimiento de las labores de la ANM. </t>
  </si>
  <si>
    <t>FABIO RODRIGO PACHON AREVALO</t>
  </si>
  <si>
    <t>ANM-164-2025</t>
  </si>
  <si>
    <t>https://community.secop.gov.co/Public/Tendering/OpportunityDetail/Index?noticeUID=CO1.NTC.7460367&amp;isFromPublicArea=True&amp;isModal=False</t>
  </si>
  <si>
    <t xml:space="preserve">PRESTAR SERVICIOS PROFESIONALES a la Gestión del Grupo de Recursos Financieros para apoyar la gestion financiera en el
registro de obligaciones presupuestales y legalizacion de comisiones
</t>
  </si>
  <si>
    <t>PAOLA ANDREA ARCILA AYURE</t>
  </si>
  <si>
    <t>ANM-165-2025</t>
  </si>
  <si>
    <t>https://community.secop.gov.co/Public/Tendering/OpportunityDetail/Index?noticeUID=CO1.NTC.7473489&amp;isFromPublicArea=True&amp;isModal=False</t>
  </si>
  <si>
    <t>JENNY KATHERINE RUIZ MORA</t>
  </si>
  <si>
    <t>ANM-166-2025</t>
  </si>
  <si>
    <t>https://community.secop.gov.co/Public/Tendering/OpportunityDetail/Index?noticeUID=CO1.NTC.7506496&amp;isFromPublicArea=True&amp;isModal=False</t>
  </si>
  <si>
    <t>Prestar servicios de apoyo a la gestión al GGTH en los procesos administrativos, presupuestales y financieros relacionados con los procedimientos del Grupo de Gestión del Talento Humano</t>
  </si>
  <si>
    <t>TIXON ANDRES ANGEL GARZON</t>
  </si>
  <si>
    <t>ANM-167-2025</t>
  </si>
  <si>
    <t>https://community.secop.gov.co/Public/Tendering/OpportunityDetail/Index?noticeUID=CO1.NTC.7476367&amp;isFromPublicArea=True&amp;isModal=False</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</si>
  <si>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</si>
  <si>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ANGELA MARIA BENAVIDEZ MARTINEZ</t>
  </si>
  <si>
    <t>ANM-168-2025</t>
  </si>
  <si>
    <t>https://community.secop.gov.co/Public/Tendering/OpportunityDetail/Index?noticeUID=CO1.NTC.7470263&amp;isFromPublicArea=True&amp;isModal=False</t>
  </si>
  <si>
    <t xml:space="preserve">Prestar servicios profesionales al GRCE para diseñar, ejecutar y validar iniciativas de mejora a los procesos y herramientas de seguimiento de las Contraprestaciones Económicas, garantizando el mejoramiento del recaudo. </t>
  </si>
  <si>
    <t>LUIS FERNANDO FALLA GAITAN</t>
  </si>
  <si>
    <t>ANM-169-2025</t>
  </si>
  <si>
    <t>https://community.secop.gov.co/Public/Tendering/OpportunityDetail/Index?noticeUID=CO1.NTC.7470480&amp;isFromPublicArea=True&amp;isModal=False</t>
  </si>
  <si>
    <t xml:space="preserve">Prestar servicios profesionales al GRCE para apoyar el seguimiento al recaudo de las Contraprestaciones Económicas y garantizar el control en la comercialización de minerales.. </t>
  </si>
  <si>
    <t>DIVIA XIMENA CLAROS FIGUEROA</t>
  </si>
  <si>
    <t>ANM-170-2025</t>
  </si>
  <si>
    <t>https://community.secop.gov.co/Public/Tendering/OpportunityDetail/Index?noticeUID=CO1.NTC.7468931&amp;isFromPublicArea=True&amp;isModal=False</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</si>
  <si>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</si>
  <si>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ISRAEL PULIDO MONTES</t>
  </si>
  <si>
    <t>ANM-171-2025</t>
  </si>
  <si>
    <t>https://community.secop.gov.co/Public/Tendering/OpportunityDetail/Index?noticeUID=CO1.NTC.7472417&amp;isFromPublicArea=True&amp;isModal=False</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</si>
  <si>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</si>
  <si>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LAURA PIEDAD CASAS MALDONADO</t>
  </si>
  <si>
    <t>ANM-172-2025</t>
  </si>
  <si>
    <t>https://community.secop.gov.co/Public/Tendering/OpportunityDetail/Index?noticeUID=CO1.NTC.7467315&amp;isFromPublicArea=True&amp;isModal=False</t>
  </si>
  <si>
    <t>Prestar los servicios profesionales para apoyar administrativamente las actividades precontractuales y presupuestales que hacen parte del modelo integral de fortalecimiento y relacionamiento con la ciudadanía.</t>
  </si>
  <si>
    <t>HAMID CHAFIC ALJURE CASTRO</t>
  </si>
  <si>
    <t>ANM-173-2025</t>
  </si>
  <si>
    <t>https://community.secop.gov.co/Public/Tendering/OpportunityDetail/Index?noticeUID=CO1.NTC.7466785&amp;isFromPublicArea=True&amp;isModal=False</t>
  </si>
  <si>
    <t xml:space="preserve">Prestar servicios profesionales para adelantar las actividades de análisis, desarrollo, implementación y soporte técnico de los sistemas de información de la ANM, principalmente aquellos relacionados con la actividad de fiscalización minera. </t>
  </si>
  <si>
    <t>ARMANDO VALENCIA MONSALVE</t>
  </si>
  <si>
    <t>ANM-174-2025</t>
  </si>
  <si>
    <t>https://community.secop.gov.co/Public/Tendering/OpportunityDetail/Index?noticeUID=CO1.NTC.7467685&amp;isFromPublicArea=True&amp;isModal=False</t>
  </si>
  <si>
    <t>Prestar servicios profesionales para adelantar las actividades de análisis, desarrollo, implementación y soporte técnico de los sistemas de información de la ANM, principalmente aquellos relacionados con la gestión de WebSafi</t>
  </si>
  <si>
    <t>JUAN GABRIEL PEREZ RICO</t>
  </si>
  <si>
    <t>ANM-175-2025</t>
  </si>
  <si>
    <t>https://community.secop.gov.co/Public/Tendering/OpportunityDetail/Index?noticeUID=CO1.NTC.7472166&amp;isFromPublicArea=True&amp;isModal=False</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</si>
  <si>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</si>
  <si>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CARLOS ALFONSO TORO CANCHILA</t>
  </si>
  <si>
    <t>ANM-176-2025</t>
  </si>
  <si>
    <t>https://community.secop.gov.co/Public/Tendering/OpportunityDetail/Index?noticeUID=CO1.NTC.7472621&amp;isFromPublicArea=True&amp;isModal=False</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</si>
  <si>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</si>
  <si>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LILIANA MARIA RINCON TAPIAS</t>
  </si>
  <si>
    <t>ANM-177-2025</t>
  </si>
  <si>
    <t>https://community.secop.gov.co/Public/Tendering/OpportunityDetail/Index?noticeUID=CO1.NTC.7468469&amp;isFromPublicArea=True&amp;isModal=False</t>
  </si>
  <si>
    <t>Prestar servicios profesionales para apoyar al GGTH en el desarrollo de estrategias, acciones de comunicación y apoyo en la generación de contenidos básicos, audiovisuales y gráficos</t>
  </si>
  <si>
    <t>LESLY JOHANA CHACON DIAZ</t>
  </si>
  <si>
    <t>ANM-178-2025</t>
  </si>
  <si>
    <t>https://community.secop.gov.co/Public/Tendering/OpportunityDetail/Index?noticeUID=CO1.NTC.7476711&amp;isFromPublicArea=True&amp;isModal=False</t>
  </si>
  <si>
    <t>PRESTAR SERVICIOS PROFESIONALES PARA ESTRUCTURAR, REALIZAR APOYO A LA SUPERVISIÓN Y SEGUIMIENTO A LOS TRAMITES RELACIONADOS CON LA CONTRATACIÓN DEL GRUPO DE SERVICIOS ADMINISTRATIVOS</t>
  </si>
  <si>
    <t>ESMERALDA GONZALEZ LONDOÑO</t>
  </si>
  <si>
    <t>ANM-179-2025</t>
  </si>
  <si>
    <t>https://community.secop.gov.co/Public/Tendering/OpportunityDetail/Index?noticeUID=CO1.NTC.7480275&amp;isFromPublicArea=True&amp;isModal=False</t>
  </si>
  <si>
    <t>Prestar servicios profesionales al GRCE para proponer, elaborar y reportar mejoras en los procesos, herramientas e indicadores de seguimiento, en el marco del mejoramiento del recaudo de las Contraprestaciones Económicas</t>
  </si>
  <si>
    <t>HELKA MARCELA RODRIGUEZ RAMIREZ</t>
  </si>
  <si>
    <t>ANM-180-2025</t>
  </si>
  <si>
    <t>https://community.secop.gov.co/Public/Tendering/OpportunityDetail/Index?noticeUID=CO1.NTC.7479878&amp;isFromPublicArea=True&amp;isModal=False</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</si>
  <si>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</si>
  <si>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IVONNE YOLIMA BARBOSA RIOS</t>
  </si>
  <si>
    <t>ANM-181-2025</t>
  </si>
  <si>
    <t>https://community.secop.gov.co/Public/Tendering/OpportunityDetail/Index?noticeUID=CO1.NTC.7466541&amp;isFromPublicArea=True&amp;isModal=False</t>
  </si>
  <si>
    <t xml:space="preserve">Prestar servicios profesionales para diseñar, proponer y ejecutar estrategias orientadas al mejoramiento del recaudo de las Contraprestaciones Económicas, en el marco de los resultados obtenidos en las asistencias técnicas realizadas. </t>
  </si>
  <si>
    <t>JAVIER OSWALDO PEÑARANDA MELO</t>
  </si>
  <si>
    <t>ANM-182-2025</t>
  </si>
  <si>
    <t>https://community.secop.gov.co/Public/Tendering/OpportunityDetail/Index?noticeUID=CO1.NTC.7467534&amp;isFromPublicArea=True&amp;isModal=False</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</si>
  <si>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</si>
  <si>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LIZETH VIVIANA HERNANDEZ BUSTOS</t>
  </si>
  <si>
    <t>ANM-183-2025</t>
  </si>
  <si>
    <t>https://community.secop.gov.co/Public/Tendering/OpportunityDetail/Index?noticeUID=CO1.NTC.7472173&amp;isFromPublicArea=True&amp;isModal=False</t>
  </si>
  <si>
    <t>Prestar servicios profesionales para apoyar la gestión de las actividades relacionadas con el control y seguimiento de la ejecución de los recursos presupuestales, así como la gestión de las actividades del Plan Anual de Adquisiciones para la OTI.</t>
  </si>
  <si>
    <t>DANICCE VERA ARIAS</t>
  </si>
  <si>
    <t>ANM-184-2025</t>
  </si>
  <si>
    <t>https://community.secop.gov.co/Public/Tendering/OpportunityDetail/Index?noticeUID=CO1.NTC.7470703&amp;isFromPublicArea=True&amp;isModal=False</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</si>
  <si>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</si>
  <si>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 xml:space="preserve">MARIA FERNANDA FORERO SIABATO </t>
  </si>
  <si>
    <t>ANM-185-2025</t>
  </si>
  <si>
    <t>https://community.secop.gov.co/Public/Tendering/OpportunityDetail/Index?noticeUID=CO1.NTC.7477173&amp;isFromPublicArea=True&amp;isModal=False</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</si>
  <si>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</si>
  <si>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</si>
  <si>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</si>
  <si>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</si>
  <si>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</si>
  <si>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</si>
  <si>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</si>
  <si>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</si>
  <si>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LEIDY MILENA QUIMBAYO MONTEALEGRE</t>
  </si>
  <si>
    <t>ANM-189-2025</t>
  </si>
  <si>
    <t>https://community.secop.gov.co/Public/Tendering/OpportunityDetail/Index?noticeUID=CO1.NTC.7504557&amp;isFromPublicArea=True&amp;isModal=False</t>
  </si>
  <si>
    <t>Prestar servicios profesionales para validar técnicamente los tramites de solicitudes de mineros tradicionales conforme al marco normativo aplicable a la declaración y delimitación de Áreas de Reserva especial.</t>
  </si>
  <si>
    <t>CARLOS ANDRES QUIROGA PEINADO</t>
  </si>
  <si>
    <t>ANM-190-2025</t>
  </si>
  <si>
    <t>https://community.secop.gov.co/Public/Tendering/OpportunityDetail/Index?noticeUID=CO1.NTC.7527385&amp;isFromPublicArea=True&amp;isModal=False</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</si>
  <si>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</si>
  <si>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ANGELA LIZETH HERNANDEZ ARIAS</t>
  </si>
  <si>
    <t>ANM-191-2025</t>
  </si>
  <si>
    <t>https://community.secop.gov.co/Public/Tendering/OpportunityDetail/Index?noticeUID=CO1.NTC.7483927&amp;isFromPublicArea=True&amp;isModal=False</t>
  </si>
  <si>
    <t xml:space="preserve">Prestar servicios profesionales al GRCE para apoyar el seguimiento de la liquidación, recaudo y distribución de las Contraprestaciones
Económicas, en el marco del fortalecimiento a la capacidad técnica. </t>
  </si>
  <si>
    <t>MARIA ALEJANDRA CEPEDA</t>
  </si>
  <si>
    <t>ANM-192-2025</t>
  </si>
  <si>
    <t>https://community.secop.gov.co/Public/Tendering/OpportunityDetail/Index?noticeUID=CO1.NTC.7502827&amp;isFromPublicArea=True&amp;isModal=False</t>
  </si>
  <si>
    <t>PRESTAR SERVICIOS PROFESIONALES PARA APOYAR LA ATENCIÓN DE SOLICITUDES INTERNAS Y EXTERNAS DE CARÁCTER JURÍDICO QUE SURJAN A PARTIR DE LA NOTIFICACIÓN DE ACTOS ADMINISTRATIVOS REQUERIDOS EN EL MARCO DEL FORTALECIMIENTO DE LA PEQUEÑA Y MEDIANA MINERÍA</t>
  </si>
  <si>
    <t>MARLA PATRICIA TANGARIFE ESPAÑA</t>
  </si>
  <si>
    <t>ANM-193-2025</t>
  </si>
  <si>
    <t>https://community.secop.gov.co/Public/Tendering/OpportunityDetail/Index?noticeUID=CO1.NTC.7481818&amp;isFromPublicArea=True&amp;isModal=False</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</si>
  <si>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</si>
  <si>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OLGA LUCIA CARBALLO HURTADO</t>
  </si>
  <si>
    <t>ANM-194-2025</t>
  </si>
  <si>
    <t>https://community.secop.gov.co/Public/Tendering/OpportunityDetail/Index?noticeUID=CO1.NTC.7491551&amp;isFromPublicArea=True&amp;isModal=False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</si>
  <si>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t>
  </si>
  <si>
    <t>JOSE DUMAR JIMENEZ RUIZ</t>
  </si>
  <si>
    <t>ANM-195-2025</t>
  </si>
  <si>
    <t>https://community.secop.gov.co/Public/Tendering/OpportunityDetail/Index?noticeUID=CO1.NTC.7484954&amp;isFromPublicArea=True&amp;isModal=False</t>
  </si>
  <si>
    <t xml:space="preserve">Prestar servicios profesionales para apoyar el impulso de mecanismos para el desarrollo de procesos de agregación de valor y encadenamientos productivos a partir de minerales estratégicos. </t>
  </si>
  <si>
    <t>CARLOS JAVIER LEGUIZAMON</t>
  </si>
  <si>
    <t>ANM-196-2025</t>
  </si>
  <si>
    <t>https://community.secop.gov.co/Public/Tendering/OpportunityDetail/Index?noticeUID=CO1.NTC.7485122&amp;isFromPublicArea=True&amp;isModal=False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</si>
  <si>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</si>
  <si>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MARIA FERNANDA FERREIRA ZAMBRANO</t>
  </si>
  <si>
    <t>ANM-197-2025</t>
  </si>
  <si>
    <t>https://community.secop.gov.co/Public/Tendering/OpportunityDetail/Index?noticeUID=CO1.NTC.7491933&amp;isFromPublicArea=True&amp;isModal=False</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</si>
  <si>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</si>
  <si>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DIEGO FERNANDO MONTOYA REINA</t>
  </si>
  <si>
    <t>ANM-198-2025</t>
  </si>
  <si>
    <t>https://community.secop.gov.co/Public/Tendering/OpportunityDetail/Index?noticeUID=CO1.NTC.7480119&amp;isFromPublicArea=True&amp;isModal=False</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</si>
  <si>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</si>
  <si>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YAHELIS HERRERA BARRIOS</t>
  </si>
  <si>
    <t>ANM-199-2025</t>
  </si>
  <si>
    <t>https://community.secop.gov.co/Public/Tendering/OpportunityDetail/Index?noticeUID=CO1.NTC.7480181&amp;isFromPublicArea=True&amp;isModal=False</t>
  </si>
  <si>
    <t xml:space="preserve">Prestar servicios profesionales al GRCE para la revisión y trámite de solicitudes presentadas por comercializadores y explotadores mineros registrados en RUCOM y GENESIS, en el marco del seguimiento a las Contraprestaciones Económicas. </t>
  </si>
  <si>
    <t>LAURA VANESSA LEON MONTAÑO</t>
  </si>
  <si>
    <t>ANM-200-2025</t>
  </si>
  <si>
    <t>https://community.secop.gov.co/Public/Tendering/OpportunityDetail/Index?noticeUID=CO1.NTC.7501696&amp;isFromPublicArea=True&amp;isModal=False</t>
  </si>
  <si>
    <t xml:space="preserve">PSP PARA APOYAR AL GEMTM EN LA DEFINICIÓN DE ESTRATEGIAS Y LINEAMIENTOS DE ORDEN TÉCNICO, ASÍ COMO EN LA PROYECCIÓN Y/O REVISIÓN DE CONCEPTOS Y DEMÁS ACTIVIDADES QUE CONTRIBUYAN CON LA ARTICULACIÓN INSTITUCIONAL Y GESTIÓN DE LOS TRÁMITES DE MODIFICACIONES EN EL MARCO DEL FORTALECIMIENTO DE LA PEQUEÑA Y MEDIANA MINERÍA. </t>
  </si>
  <si>
    <t>SANDRA MILENA ABRIL ESPITIA</t>
  </si>
  <si>
    <t>ANM-201-2025</t>
  </si>
  <si>
    <t>https://community.secop.gov.co/Public/Tendering/OpportunityDetail/Index?noticeUID=CO1.NTC.7489475&amp;isFromPublicArea=True&amp;isModal=False</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</si>
  <si>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</si>
  <si>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DIEGO ARMANDO LOZANO SALCEDO</t>
  </si>
  <si>
    <t>ANM-202-2025</t>
  </si>
  <si>
    <t>https://community.secop.gov.co/Public/Tendering/OpportunityDetail/Index?noticeUID=CO1.NTC.7489496&amp;isFromPublicArea=True&amp;isModal=False</t>
  </si>
  <si>
    <t xml:space="preserve">GRF-prestar servicios profesionales para el acompañamiento contable en el proceso de gestión de cartera en todos los aspectos de la depuración y análisis de la misma. </t>
  </si>
  <si>
    <t>OSCAR LEONARDO PAREDES CORREDOR</t>
  </si>
  <si>
    <t>ANM-203-2025</t>
  </si>
  <si>
    <t>https://community.secop.gov.co/Public/Tendering/OpportunityDetail/Index?noticeUID=CO1.NTC.7490479&amp;isFromPublicArea=True&amp;isModal=False</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</si>
  <si>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</si>
  <si>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 xml:space="preserve">SERGIO ARISTIZABAL HERNANDEZ </t>
  </si>
  <si>
    <t>ANM-204-2025</t>
  </si>
  <si>
    <t>https://community.secop.gov.co/Public/Tendering/OpportunityDetail/Index?noticeUID=CO1.NTC.7486778&amp;isFromPublicArea=True&amp;isModal=False</t>
  </si>
  <si>
    <t>Prestar servicios profesionales para orientar y apoyar jurídicamente a la VAF en la revisión, desarrollo y seguimiento de las actividades programas y proyectos relacionados con la gestión del talento humano.</t>
  </si>
  <si>
    <t>SANDRA LILIANA NAVARRETE JIMENEZ</t>
  </si>
  <si>
    <t>ANM-205-2025</t>
  </si>
  <si>
    <t>https://community.secop.gov.co/Public/Tendering/OpportunityDetail/Index?noticeUID=CO1.NTC.7491559&amp;isFromPublicArea=True&amp;isModal=False</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</si>
  <si>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</si>
  <si>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MONICA MARIA MUNOZ BUITRAGO</t>
  </si>
  <si>
    <t>ANM-206-2025</t>
  </si>
  <si>
    <t>https://community.secop.gov.co/Public/Tendering/OpportunityDetail/Index?noticeUID=CO1.NTC.7483969&amp;isFromPublicArea=True&amp;isModal=False</t>
  </si>
  <si>
    <t xml:space="preserve">PRESTAR SERVICIOS PROFESIONALES PARA REALIZAR EL REGISTRO DE ENTRADAS Y SALIDAS Y SEGUIMIENTO DE LOS
INVENTARIOS DE LA ANM, ASÌ COMO MANTENER ACTUALIZADA LA BASE DE ACTIVOS DE LA AGENCIA.
</t>
  </si>
  <si>
    <t>JEYSON ANDRES MOYA</t>
  </si>
  <si>
    <t>ANM-207-2025</t>
  </si>
  <si>
    <t>https://community.secop.gov.co/Public/Tendering/OpportunityDetail/Index?noticeUID=CO1.NTC.7484506&amp;isFromPublicArea=True&amp;isModal=False</t>
  </si>
  <si>
    <t xml:space="preserve">Prestar servicios profesionales para apoyar al GGTH en los procesos administrativos, presupuestales y financieros relacionados con el
procedimiento de nómina y prestaciones sociales.
</t>
  </si>
  <si>
    <t xml:space="preserve">LILIANA PATRICIA SAAVEDRA APONTE </t>
  </si>
  <si>
    <t>ANM-208-2025</t>
  </si>
  <si>
    <t>https://community.secop.gov.co/Public/Tendering/OpportunityDetail/Index?noticeUID=CO1.NTC.7482627&amp;isFromPublicArea=True&amp;isModal=False</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</si>
  <si>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</si>
  <si>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JUAN CAMILO RODRIGUEZ RODRIGUEZ</t>
  </si>
  <si>
    <t>ANM-209-2025</t>
  </si>
  <si>
    <t>https://community.secop.gov.co/Public/Tendering/OpportunityDetail/Index?noticeUID=CO1.NTC.7494840&amp;isFromPublicArea=True&amp;isModal=False</t>
  </si>
  <si>
    <t>PRESTAR SERVICIOS PROFESIONALES PARA ESTRUCTURAR LOS PROCESOS TRANSPORTE TERRESTRE , TIQUETES AEREOS Y DEMAS SERVICIOS GENERALES DE LA AGENCIA NACIONAL DE MINERÍA</t>
  </si>
  <si>
    <t>MARIA BEATRIZ CUENCA LEGUIZAMON</t>
  </si>
  <si>
    <t>ANM-210-2025</t>
  </si>
  <si>
    <t>https://community.secop.gov.co/Public/Tendering/OpportunityDetail/Index?noticeUID=CO1.NTC.7488772&amp;isFromPublicArea=True&amp;isModal=False</t>
  </si>
  <si>
    <t>Prestar los servicios profesionales para la consolidación de la interoperabilidad de los sistemas, el cumplimiento de la orden segunda y la automatización de los procesos propios de la actividad de fiscalización de la ANM</t>
  </si>
  <si>
    <t>SANDRA GONZALEZ LOAIZA</t>
  </si>
  <si>
    <t>ANM-211-2025</t>
  </si>
  <si>
    <t>https://community.secop.gov.co/Public/Tendering/OpportunityDetail/Index?noticeUID=CO1.NTC.7493508&amp;isFromPublicArea=True&amp;isModal=False</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</si>
  <si>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</si>
  <si>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ANA MILENA CURTIDOR PERALTA</t>
  </si>
  <si>
    <t>ANM-212-2025</t>
  </si>
  <si>
    <t>https://community.secop.gov.co/Public/Tendering/OpportunityDetail/Index?noticeUID=CO1.NTC.7492144&amp;isFromPublicArea=True&amp;isModal=False</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</si>
  <si>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</si>
  <si>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JANCKIN FABIAN PEÑA GALVIS</t>
  </si>
  <si>
    <t>ANM-213-2025</t>
  </si>
  <si>
    <t>https://community.secop.gov.co/Public/Tendering/OpportunityDetail/Index?noticeUID=CO1.NTC.7489054&amp;isFromPublicArea=True&amp;isModal=False</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</si>
  <si>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</si>
  <si>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CRISTIAN LEANDRO CORTES GUARNIZO</t>
  </si>
  <si>
    <t>ANM-214-2025</t>
  </si>
  <si>
    <t>https://community.secop.gov.co/Public/Tendering/OpportunityDetail/Index?noticeUID=CO1.NTC.7513903&amp;isFromPublicArea=True&amp;isModal=False</t>
  </si>
  <si>
    <t xml:space="preserve">Prestar servicios profesionales para gestionar los requerimientos y solicitudes allegadas a la mesa de ayuda, relacionadas con el
funcionamiento del Sistema Integral de Gestión Minera.
</t>
  </si>
  <si>
    <t>LAURA INES VESGA GOMEZ</t>
  </si>
  <si>
    <t>ANM-215-2025</t>
  </si>
  <si>
    <t>https://community.secop.gov.co/Public/Tendering/OpportunityDetail/Index?noticeUID=CO1.NTC.7494348&amp;isFromPublicArea=True&amp;isModal=False</t>
  </si>
  <si>
    <t xml:space="preserve">PRESTAR SERVICIO TÉCNICO PROFESIONAL PARA BRINDAR SOPORTE A LOS TEMAS DE MANTENIMIENTO
RELACIONADOS CON ADECUACIONES, TRASLADOS Y SOPORTE ELÉCTRICO A CARGO DEL GRUPO DE SERVICIOS
ADMINISTRATIVOS DE LA ANM.
</t>
  </si>
  <si>
    <t xml:space="preserve">KEVIN STEVEN VALBUENA BEJARANO </t>
  </si>
  <si>
    <t>ANM-216-2025</t>
  </si>
  <si>
    <t>https://community.secop.gov.co/Public/Tendering/OpportunityDetail/Index?noticeUID=CO1.NTC.7495283&amp;isFromPublicArea=True&amp;isModal=False</t>
  </si>
  <si>
    <t xml:space="preserve">GRF-prestar servicios de apoyo ofimático en los archivos de cartera y devoluciones, asi como la generacion y consolidacion de
informes.
</t>
  </si>
  <si>
    <t>ANDRES GIOVANNI LONDOÑO VANEGAS</t>
  </si>
  <si>
    <t>ANM-217-2025</t>
  </si>
  <si>
    <t>https://community.secop.gov.co/Public/Tendering/OpportunityDetail/Index?noticeUID=CO1.NTC.7493273&amp;isFromPublicArea=True&amp;isModal=False</t>
  </si>
  <si>
    <t xml:space="preserve">PRESTAR SERVICIOS PROFESIONALES PARA APOYAR EN TEMAS DE POLÍTICA CONTABLE APLICADOS AL SECTOR
PÚBLICO NACIONAL, ASÍ COMO BRINDAR SOPORTE EN LO RELACIONADO CON LA ADMINISTRACIÓN Y CONTROL DE
INVENTARIOS DE LA AGENCIA NACIONAL DE MINERÍA
</t>
  </si>
  <si>
    <t>ERNESTO CASTIBLANCO ROZO</t>
  </si>
  <si>
    <t>ANM-218-2025</t>
  </si>
  <si>
    <t>https://community.secop.gov.co/Public/Tendering/OpportunityDetail/Index?noticeUID=CO1.NTC.7500098&amp;isFromPublicArea=True&amp;isModal=False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</si>
  <si>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</si>
  <si>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</si>
  <si>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ANM-219-2025</t>
  </si>
  <si>
    <t>https://community.secop.gov.co/Public/Tendering/OpportunityDetail/Index?noticeUID=CO1.NTC.7500622&amp;isFromPublicArea=True&amp;isModal=False</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</si>
  <si>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</si>
  <si>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KAREN TATIANA GODOY CAICEDO</t>
  </si>
  <si>
    <t>ANM-220-2025</t>
  </si>
  <si>
    <t>https://community.secop.gov.co/Public/Tendering/OpportunityDetail/Index?noticeUID=CO1.NTC.7502326&amp;isFromPublicArea=True&amp;isModal=False</t>
  </si>
  <si>
    <t xml:space="preserve">MARGOTH LUCIA RAMOS </t>
  </si>
  <si>
    <t>ANM-221-2025</t>
  </si>
  <si>
    <t>https://community.secop.gov.co/Public/Tendering/OpportunityDetail/Index?noticeUID=CO1.NTC.7505619&amp;isFromPublicArea=True&amp;isModal=False</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</si>
  <si>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t>
  </si>
  <si>
    <t xml:space="preserve">MAURICIO BOHORQEZ LARA </t>
  </si>
  <si>
    <t>ANM-222-2025</t>
  </si>
  <si>
    <t>https://community.secop.gov.co/Public/Tendering/OpportunityDetail/Index?noticeUID=CO1.NTC.7503452&amp;isFromPublicArea=True&amp;isModal=False</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</si>
  <si>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</si>
  <si>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YENNY YASSIRIS PINILLA</t>
  </si>
  <si>
    <t>ANM-223-2025</t>
  </si>
  <si>
    <t>https://community.secop.gov.co/Public/Tendering/OpportunityDetail/Index?noticeUID=CO1.NTC.7502866&amp;isFromPublicArea=True&amp;isModal=False</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</si>
  <si>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</si>
  <si>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 xml:space="preserve">YEIMY CATHERINE FONTECHA VELASCO </t>
  </si>
  <si>
    <t>ANM-224-2025</t>
  </si>
  <si>
    <t>https://community.secop.gov.co/Public/Tendering/OpportunityDetail/Index?noticeUID=CO1.NTC.7493719&amp;isFromPublicArea=True&amp;isModal=False</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</si>
  <si>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</si>
  <si>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CLARA LILIANA GUATAME APONTE</t>
  </si>
  <si>
    <t>ANM-225-2025</t>
  </si>
  <si>
    <t>https://community.secop.gov.co/Public/Tendering/OpportunityDetail/Index?noticeUID=CO1.NTC.7494581&amp;isFromPublicArea=True&amp;isModal=False</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</si>
  <si>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</si>
  <si>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YURIS TATIANA ROMERO BÁEZ</t>
  </si>
  <si>
    <t>ANM-226-2025</t>
  </si>
  <si>
    <t>https://community.secop.gov.co/Public/Tendering/OpportunityDetail/Index?noticeUID=CO1.NTC.7491996&amp;isFromPublicArea=True&amp;isModal=False</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</si>
  <si>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</si>
  <si>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LUIS CARLOS CLARO BAYONA</t>
  </si>
  <si>
    <t>ANM-227-2025</t>
  </si>
  <si>
    <t>https://community.secop.gov.co/Public/Tendering/OpportunityDetail/Index?noticeUID=CO1.NTC.7499336&amp;isFromPublicArea=True&amp;isModal=False</t>
  </si>
  <si>
    <t>PRESTAR SERVICIOS PROFESIONALES PARA BRINDAR SOPORTE Y SEGUIMIENTO A LOS PROCESOS DE INFRAESTRUCTURA DERIVADOS DE LA EJECUCIÓN DEL PROYECTO DE INVERSIÓN A CARGO DEL GRUPO DE SERVICIOS ADMINISTRATIVOS DE LA ANM.</t>
  </si>
  <si>
    <t>LUIS STYVEN RODRIGUEZ TORO</t>
  </si>
  <si>
    <t>ANM-228-2025</t>
  </si>
  <si>
    <t>https://community.secop.gov.co/Public/Tendering/OpportunityDetail/Index?noticeUID=CO1.NTC.7504095&amp;isFromPublicArea=True&amp;isModal=False</t>
  </si>
  <si>
    <t xml:space="preserve">Prestar servicios profesionales especializados para adelantar las actividades de estructuración, planeación, seguimiento de proyectos tic a cargo de la OTI. </t>
  </si>
  <si>
    <t>JORGE IVAN VERGARA SORNOZA</t>
  </si>
  <si>
    <t>ANM-229-2025</t>
  </si>
  <si>
    <t>https://community.secop.gov.co/Public/Tendering/OpportunityDetail/Index?noticeUID=CO1.NTC.7517228&amp;isFromPublicArea=True&amp;isModal=False</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</si>
  <si>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</si>
  <si>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LAURA CATALINA MORALES AREVALO</t>
  </si>
  <si>
    <t>ANM-230-2025</t>
  </si>
  <si>
    <t>https://community.secop.gov.co/Public/Tendering/OpportunityDetail/Index?noticeUID=CO1.NTC.7505762&amp;isFromPublicArea=True&amp;isModal=False</t>
  </si>
  <si>
    <t xml:space="preserve">Prestar servicios profesionales para brindar asistencia y realizar acompañamiento jurídico a los programas de fomento a la pequeña minería.   </t>
  </si>
  <si>
    <t>ANGELA ROCIO  CASTILLO MORA</t>
  </si>
  <si>
    <t>ANM-231-2025</t>
  </si>
  <si>
    <t>https://community.secop.gov.co/Public/Tendering/OpportunityDetail/Index?noticeUID=CO1.NTC.7506495&amp;isFromPublicArea=True&amp;isModal=False</t>
  </si>
  <si>
    <t xml:space="preserve">PRESTAR SERVICIOS PROFESIONALES PARA ANALIZAR Y RESPONDER JURÍDICAMENTE SOLICITUDES DE BAJA
COMPLEJIDAD EN EL MARCO DEL SISTEMA INTEGRAL DE GESTIÓN MINERA.
</t>
  </si>
  <si>
    <t>SANDRA YANETH PALACIOS BERMÚDEZ</t>
  </si>
  <si>
    <t>ANM-232-2025</t>
  </si>
  <si>
    <t>https://community.secop.gov.co/Public/Tendering/OpportunityDetail/Index?noticeUID=CO1.NTC.7506929&amp;isFromPublicArea=True&amp;isModal=False</t>
  </si>
  <si>
    <t xml:space="preserve">PSP AL GCM PARA APOYAR EL DESARROLLO DEL PROCESO AUDIENCIA PUBLICA MINERA, ASÍ COMO LOS DEMÁS ASUNTOS
DE ORDEN SOCIAL REQUERIDOS EN EL PROCESO DE TITULACIÓN DE PEQUEÑA Y MEDIANA MINERÍA. 
</t>
  </si>
  <si>
    <t>LAURA CRUZ MARÍN</t>
  </si>
  <si>
    <t>ANM-233-2025</t>
  </si>
  <si>
    <t>https://community.secop.gov.co/Public/Tendering/OpportunityDetail/Index?noticeUID=CO1.NTC.7507000&amp;isFromPublicArea=True&amp;isModal=False</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</si>
  <si>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</si>
  <si>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CARLOS ALEXANDER VARGAS GUERRERO</t>
  </si>
  <si>
    <t>ANM-234-2025</t>
  </si>
  <si>
    <t>https://community.secop.gov.co/Public/Tendering/OpportunityDetail/Index?noticeUID=CO1.NTC.7503363&amp;isFromPublicArea=True&amp;isModal=False</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</si>
  <si>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</si>
  <si>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MARIA CAROLINA ESTEPA BECERRA</t>
  </si>
  <si>
    <t>ANM-235-2025</t>
  </si>
  <si>
    <t>https://community.secop.gov.co/Public/Tendering/OpportunityDetail/Index?noticeUID=CO1.NTC.7516107&amp;isFromPublicArea=True&amp;isModal=False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</si>
  <si>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</si>
  <si>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CARLOS ARTURO SALAZAR ROBAYO</t>
  </si>
  <si>
    <t>ANM-236-2025</t>
  </si>
  <si>
    <t>https://community.secop.gov.co/Public/Tendering/OpportunityDetail/Index?noticeUID=CO1.NTC.7506393&amp;isFromPublicArea=True&amp;isModal=False</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</si>
  <si>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</si>
  <si>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KARLA MALO</t>
  </si>
  <si>
    <t>ANM-237-2025</t>
  </si>
  <si>
    <t>https://community.secop.gov.co/Public/Tendering/OpportunityDetail/Index?noticeUID=CO1.NTC.7559927&amp;isFromPublicArea=True&amp;isModal=False</t>
  </si>
  <si>
    <t>Prestar servicios profesionales para apoyar y contribuir con el conocimiento en temas mineros, mediante la gestión e implementación de procesos de relacionamiento y fortalecimiento de la presencia institucional asociada a la actividad minera en territorio.</t>
  </si>
  <si>
    <t>MIRIAM JANETH MARIN FRANCO</t>
  </si>
  <si>
    <t>ANM-238-2025</t>
  </si>
  <si>
    <t>https://community.secop.gov.co/Public/Tendering/OpportunityDetail/Index?noticeUID=CO1.NTC.7523118&amp;isFromPublicArea=True&amp;isModal=False</t>
  </si>
  <si>
    <t>PSP AL GCM PARA ADELANTAR LAS ACTIVIDADES REQUERIDAS EN DESARROLLO DEL PROCEDIMIENTO DE AUDIENCIA PÚBLICA MINERA EN EL MARCO DE LA TITULACIÓN DE LA PEQUEÑA Y MEDIANA MINERÍA.</t>
  </si>
  <si>
    <t>PAULA ANDREA MARTIN OCHOA</t>
  </si>
  <si>
    <t>ANM-239-2025</t>
  </si>
  <si>
    <t>https://community.secop.gov.co/Public/Tendering/OpportunityDetail/Index?noticeUID=CO1.NTC.7516877&amp;isFromPublicArea=True&amp;isModal=False</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</si>
  <si>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</si>
  <si>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ALEJANDRO GAMBOA CARDENAS</t>
  </si>
  <si>
    <t>ANM-240-2025</t>
  </si>
  <si>
    <t>https://community.secop.gov.co/Public/Tendering/OpportunityDetail/Index?noticeUID=CO1.NTC.7523262&amp;isFromPublicArea=True&amp;isModal=False</t>
  </si>
  <si>
    <t>Prestar servicios profesionales al GRCE para revisar y analizar las Contraprestaciones Económicas, así como para implementar mecanismos de seguimiento a la comercialización de minerales.</t>
  </si>
  <si>
    <t>MICHAEL ALVARO HERNANDEZ HERNANDEZ</t>
  </si>
  <si>
    <t>ANM-241-2025</t>
  </si>
  <si>
    <t>https://community.secop.gov.co/Public/Tendering/OpportunityDetail/Index?noticeUID=CO1.NTC.7535295&amp;isFromPublicArea=True&amp;isModal=False</t>
  </si>
  <si>
    <t>PSP AL GEMTM PARA APOYAR TÉCNICAMENTE EL PROCESO DE CARACTERIZACIÓN Y CAPACITACIÓN A MINEROS, ASÍ COMO REALIZAR LA EVALUACIÓN Y/O INFORMES TÉCNICOS DE LOS TRÁMITES DE MODIFICACIONES EN EL MARCO DEL FORTALECIMIENTO DE LA PEQUEÑA Y MEDIANA MINERÍA</t>
  </si>
  <si>
    <t>JEAN CARLOS SAURITH BAQUERO</t>
  </si>
  <si>
    <t>ANM-242-2025</t>
  </si>
  <si>
    <t>https://community.secop.gov.co/Public/Tendering/OpportunityDetail/Index?noticeUID=CO1.NTC.7522112&amp;isFromPublicArea=True&amp;isModal=False</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</si>
  <si>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</si>
  <si>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JUAN CARLOS BOLIVAR ARIZA</t>
  </si>
  <si>
    <t>ANM-243-2025</t>
  </si>
  <si>
    <t>https://community.secop.gov.co/Public/Tendering/OpportunityDetail/Index?noticeUID=CO1.NTC.7521682&amp;isFromPublicArea=True&amp;isModal=False</t>
  </si>
  <si>
    <t>YURY MARCELA SILVA HERRERA</t>
  </si>
  <si>
    <t>ANM-244-2025</t>
  </si>
  <si>
    <t>https://community.secop.gov.co/Public/Tendering/OpportunityDetail/Index?noticeUID=CO1.NTC.7684474&amp;isFromPublicArea=True&amp;isModal=False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</si>
  <si>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</si>
  <si>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NATALIA AGUDELO RUIZ</t>
  </si>
  <si>
    <t>ANM-245-2025</t>
  </si>
  <si>
    <t>https://community.secop.gov.co/Public/Tendering/OpportunityDetail/Index?noticeUID=CO1.NTC.7535667&amp;isFromPublicArea=True&amp;isModal=False</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</si>
  <si>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</si>
  <si>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SUSANA CAROLINA HOYOS PINEDO</t>
  </si>
  <si>
    <t>ANM-246-2025</t>
  </si>
  <si>
    <t>https://community.secop.gov.co/Public/Tendering/OpportunityDetail/Index?noticeUID=CO1.NTC.7534900&amp;isFromPublicArea=True&amp;isModal=False</t>
  </si>
  <si>
    <t xml:space="preserve">Prestar servicios profesionales para verificar jurídicamente las órdenes judiciales asignadas y determinar su clasificación, en el marco del Sistema Integral de Gestión Minera. </t>
  </si>
  <si>
    <t>NATALIA RAMÍREZ ROMERO</t>
  </si>
  <si>
    <t>ANM-247-2025</t>
  </si>
  <si>
    <t>https://community.secop.gov.co/Public/Tendering/OpportunityDetail/Index?noticeUID=CO1.NTC.7522730&amp;isFromPublicArea=True&amp;isModal=False</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</si>
  <si>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</si>
  <si>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LINA MARIA GARZON ARDILA</t>
  </si>
  <si>
    <t>ANM-248-2025</t>
  </si>
  <si>
    <t>https://community.secop.gov.co/Public/Tendering/OpportunityDetail/Index?noticeUID=CO1.NTC.7535218&amp;isFromPublicArea=True&amp;isModal=False</t>
  </si>
  <si>
    <t xml:space="preserve">PRESTAR SERVICIOS PROFESIONALES JURÍDICOS PARA APOYAR EL PROCESO DE NOTIFICACIÓN DE LOS ACTOS ADMINISTRATIVOS EXPEDIDOS POR LA VCT COMO RESULTADO DE LA GESTIÓN DE LAS SOLICITUDES DE TITULACIÓN DE PEQUEÑA Y MEDIANA MINERÍA. </t>
  </si>
  <si>
    <t>VALERIA ANDREA CORREA DURAN</t>
  </si>
  <si>
    <t>ANM-249-2025</t>
  </si>
  <si>
    <t>https://community.secop.gov.co/Public/Tendering/OpportunityDetail/Index?noticeUID=CO1.NTC.7536041&amp;isFromPublicArea=True&amp;isModal=False</t>
  </si>
  <si>
    <t>PAOLA ANDREA HIGUERA MARTINEZ</t>
  </si>
  <si>
    <t>ANM-250-2025</t>
  </si>
  <si>
    <t>https://community.secop.gov.co/Public/Tendering/OpportunityDetail/Index?noticeUID=CO1.NTC.7522237&amp;isFromPublicArea=True&amp;isModal=False</t>
  </si>
  <si>
    <t>Prestar servicios profesionales para impulsar jurídicamente los procedimientos asociados al trámite de las solicitudes de mineros tradicionales conforme al marco normativo aplicable a la declaración y delimitación de áreas de Reserva especial.</t>
  </si>
  <si>
    <t>ANGIE PAOLA PARDO BARBOSA</t>
  </si>
  <si>
    <t>ANM-251-2025</t>
  </si>
  <si>
    <t>https://community.secop.gov.co/Public/Tendering/OpportunityDetail/Index?noticeUID=CO1.NTC.7524683&amp;isFromPublicArea=True&amp;isModal=False</t>
  </si>
  <si>
    <t xml:space="preserve">Prestar servicios profesionales para apoyar las actividades de estructuración, planeación y seguimiento de proyectos TIC a cargo de la
OTI, principalmente relacionados con la infraestructura tecnológica de la ANM. 
</t>
  </si>
  <si>
    <t>OSWALDO GARCIA RINCON</t>
  </si>
  <si>
    <t>ANM-252-2025</t>
  </si>
  <si>
    <t>https://community.secop.gov.co/Public/Tendering/OpportunityDetail/Index?noticeUID=CO1.NTC.7529604&amp;isFromPublicArea=True&amp;isModal=False</t>
  </si>
  <si>
    <t xml:space="preserve">Prestar servicios profesionales para apoyar técnicamente la verificación y validación de los tramites  derivados de la formalización de la actividad minera, en el marco de la asistencia técnica integral a las prerrogativas de explotación. </t>
  </si>
  <si>
    <t>DARÍO ANDRÉS PLAZAS PEREA</t>
  </si>
  <si>
    <t>ANM-253-2025</t>
  </si>
  <si>
    <t>https://community.secop.gov.co/Public/Tendering/OpportunityDetail/Index?noticeUID=CO1.NTC.7525192&amp;isFromPublicArea=True&amp;isModal=False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</si>
  <si>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</si>
  <si>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ANA OMAIRA ALBARRACIN ALVAREZ</t>
  </si>
  <si>
    <t>ANM-254-2025</t>
  </si>
  <si>
    <t>https://community.secop.gov.co/Public/Tendering/OpportunityDetail/Index?noticeUID=CO1.NTC.7558558&amp;isFromPublicArea=True&amp;isModal=False</t>
  </si>
  <si>
    <t>MIGUEL ANGEL GARCIA PEREZ</t>
  </si>
  <si>
    <t>ANM-255-2025</t>
  </si>
  <si>
    <t>https://community.secop.gov.co/Public/Tendering/OpportunityDetail/Index?noticeUID=CO1.NTC.7530303&amp;isFromPublicArea=True&amp;isModal=False</t>
  </si>
  <si>
    <t>Prestar servicios profesionales para apoyar y contribuir con el conocimiento en temas sociales y mineros, a través de la gestión e implementación de procesos de fortalecimiento de la capacidad institucional de los entes territoriales</t>
  </si>
  <si>
    <t>OSCAR ANDRES PRIETO CRUZ</t>
  </si>
  <si>
    <t>ANM-256-2025</t>
  </si>
  <si>
    <t>https://community.secop.gov.co/Public/Tendering/OpportunityDetail/Index?noticeUID=CO1.NTC.7534529&amp;isFromPublicArea=True&amp;isModal=False</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</si>
  <si>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</si>
  <si>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JAIRO JESUS DIAZ ROA</t>
  </si>
  <si>
    <t>ANM-257-2025</t>
  </si>
  <si>
    <t>https://community.secop.gov.co/Public/Tendering/OpportunityDetail/Index?noticeUID=CO1.NTC.7596485&amp;isFromPublicArea=True&amp;isModal=False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</si>
  <si>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</si>
  <si>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LIZ KATERINNE ALDANA ACERO</t>
  </si>
  <si>
    <t>ANM-258-2025</t>
  </si>
  <si>
    <t>https://community.secop.gov.co/Public/Tendering/OpportunityDetail/Index?noticeUID=CO1.NTC.7546465&amp;isFromPublicArea=True&amp;isModal=False</t>
  </si>
  <si>
    <t>HERBERTH PAVEL CELY  SOLLOIZA</t>
  </si>
  <si>
    <t>ANM-259-2025</t>
  </si>
  <si>
    <t>https://community.secop.gov.co/Public/Tendering/OpportunityDetail/Index?noticeUID=CO1.NTC.7530616&amp;isFromPublicArea=True&amp;isModal=False</t>
  </si>
  <si>
    <t xml:space="preserve">Prestar servicios profesionales para brindar asistencia técnica y realizar acompañamiento técnico/minero a los programas de fomento
a la pequeña minería. 
</t>
  </si>
  <si>
    <t>YULLY MONTAÑA MATAMOROS</t>
  </si>
  <si>
    <t>ANM-260-2025</t>
  </si>
  <si>
    <t>https://community.secop.gov.co/Public/Tendering/OpportunityDetail/Index?noticeUID=CO1.NTC.7533089&amp;isFromPublicArea=True&amp;isModal=False</t>
  </si>
  <si>
    <t xml:space="preserve">Prestar servicios profesionales para apoyar jurídicamente los procesos de áreas de reservas estratégicas mineras y el desarrollo de otros
mecanismos para el aprovechamiento de minerales.
</t>
  </si>
  <si>
    <t>MARÍA CAMILA BAUTISTA ROSASCO</t>
  </si>
  <si>
    <t>ANM-261-2025</t>
  </si>
  <si>
    <t>https://community.secop.gov.co/Public/Tendering/OpportunityDetail/Index?noticeUID=CO1.NTC.7534252&amp;isFromPublicArea=True&amp;isModal=False</t>
  </si>
  <si>
    <t xml:space="preserve">Prestar servicios de apoyo a la gestión para tramitar las respuestas a las inquietudes presentadas por los clientes a través de mesa de
ayuda relacionadas con el funcionamiento del Sistema Integral de Gestión Minera.
</t>
  </si>
  <si>
    <t>ALBERTH LEON CASTAÑEDA</t>
  </si>
  <si>
    <t>ANM-262-2025</t>
  </si>
  <si>
    <t>https://community.secop.gov.co/Public/Tendering/OpportunityDetail/Index?noticeUID=CO1.NTC.7533097&amp;isFromPublicArea=True&amp;isModal=False</t>
  </si>
  <si>
    <t>GRF-prestar servicios profesionales para apoyar la revisión y ajustes a los procesos y procedimientos del grupo de recursos financieros que incluya la elaboración de manuales e instructivos.</t>
  </si>
  <si>
    <t>FRANCISCO JOSE BAUTISTA VILLALOBOS</t>
  </si>
  <si>
    <t>ANM-263-2025</t>
  </si>
  <si>
    <t>https://community.secop.gov.co/Public/Tendering/OpportunityDetail/Index?noticeUID=CO1.NTC.7558040&amp;isFromPublicArea=True&amp;isModal=False</t>
  </si>
  <si>
    <t>ANA YANETH TREJOS MOLINA</t>
  </si>
  <si>
    <t>ANM-264-2025</t>
  </si>
  <si>
    <t>https://community.secop.gov.co/Public/Tendering/OpportunityDetail/Index?noticeUID=CO1.NTC.7547948&amp;isFromPublicArea=True&amp;isModal=False</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</si>
  <si>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</si>
  <si>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 xml:space="preserve">LYDA MARCELA VELANDIA RODRIGUEZ </t>
  </si>
  <si>
    <t>ANM-265-2025</t>
  </si>
  <si>
    <t>https://community.secop.gov.co/Public/Tendering/OpportunityDetail/Index?noticeUID=CO1.NTC.7554810&amp;isFromPublicArea=True&amp;isModal=False</t>
  </si>
  <si>
    <t>Prestar servicios profesionales para apoyar y contribuir con el conocimiento en temas mineros, mediante la gestión e implementación de procesos de relacionamiento y fortalecimiento de la presencia institucional asociada a la actividad minera en territorio</t>
  </si>
  <si>
    <t>ALEX JULIAN GUARIN RODRIGUEZ</t>
  </si>
  <si>
    <t>ANM-266-2025</t>
  </si>
  <si>
    <t>https://community.secop.gov.co/Public/Tendering/OpportunityDetail/Index?noticeUID=CO1.NTC.7557224&amp;isFromPublicArea=True&amp;isModal=False</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</si>
  <si>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</si>
  <si>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JOSE ALEJANDRO CARDENAS CORTES</t>
  </si>
  <si>
    <t>ANM-267-2025</t>
  </si>
  <si>
    <t>https://community.secop.gov.co/Public/Tendering/OpportunityDetail/Index?noticeUID=CO1.NTC.7535110&amp;isFromPublicArea=True&amp;isModal=False</t>
  </si>
  <si>
    <t xml:space="preserve">PRESTAR SERVICIOS PROFESIONALES AL GCMD PARA APOYAR LA VERIFICACIÓN DE REQUISITOS DE ORDEN TÉCNICO
DE LAS SOLICITUDES MINERAS Y DEMÁS GESTIONES REQUERIDAS EN EL PROCESO DE FORTALECIMIENTO DE LA
PEQUEÑA Y MEDIANA MINERÍA. 
</t>
  </si>
  <si>
    <t>LUIS ALBERTO KLINGER MOSQUERA</t>
  </si>
  <si>
    <t>ANM-268-2025</t>
  </si>
  <si>
    <t>https://community.secop.gov.co/Public/Tendering/OpportunityDetail/Index?noticeUID=CO1.NTC.7535530&amp;isFromPublicArea=True&amp;isModal=False</t>
  </si>
  <si>
    <t xml:space="preserve">Prestar servicios profesionales especializados para acompañar las actividades de seguimiento, monitoreo y control de la ejecución
presupuestal proyectos tecnológicos de la Oficina.
</t>
  </si>
  <si>
    <t>CAMILO ERNESTO SIERRA PALACIOS</t>
  </si>
  <si>
    <t>ANM-269-2025</t>
  </si>
  <si>
    <t>https://community.secop.gov.co/Public/Tendering/OpportunityDetail/Index?noticeUID=CO1.NTC.7536160&amp;isFromPublicArea=True&amp;isModal=False</t>
  </si>
  <si>
    <t xml:space="preserve">Prestar servicios profesionales para apoyar y contribuir administrativamente en los convenios con corporaciones ambientales, en el marco del fortalecimiento de la presencia institucional de la ANM en territorio. </t>
  </si>
  <si>
    <t>JULIETH ALEXANDRA RAMIREZ ARANGO</t>
  </si>
  <si>
    <t>ANM-270-2025</t>
  </si>
  <si>
    <t>https://community.secop.gov.co/Public/Tendering/OpportunityDetail/Index?noticeUID=CO1.NTC.7553957&amp;isFromPublicArea=True&amp;isModal=False</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</si>
  <si>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</si>
  <si>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LILIANA AMELIA PUENTES GOMEZ</t>
  </si>
  <si>
    <t>ANM-271-2025</t>
  </si>
  <si>
    <t>https://community.secop.gov.co/Public/Tendering/OpportunityDetail/Index?noticeUID=CO1.NTC.7534866&amp;isFromPublicArea=True&amp;isModal=False</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</si>
  <si>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</si>
  <si>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YURLEDY ROMAÑA CATAÑO</t>
  </si>
  <si>
    <t>ANM-272-2025</t>
  </si>
  <si>
    <t>https://community.secop.gov.co/Public/Tendering/OpportunityDetail/Index?noticeUID=CO1.NTC.7551840&amp;isFromPublicArea=True&amp;isModal=False</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</si>
  <si>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</si>
  <si>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LUIS ALONSO LUGO CHARRY</t>
  </si>
  <si>
    <t>ANM-273-2025</t>
  </si>
  <si>
    <t>https://community.secop.gov.co/Public/Tendering/OpportunityDetail/Index?noticeUID=CO1.NTC.7552143&amp;isFromPublicArea=True&amp;isModal=False</t>
  </si>
  <si>
    <t xml:space="preserve">PRESTAR SERVICIOS PROFESIONALES DE SOPORTE TÉCNICO A USUARIOS Y ACOMPAÑAMIENTO EN EL
LEVANTAMIENTO.
</t>
  </si>
  <si>
    <t>FELIPE ANDRE MOUTHON SIERRA</t>
  </si>
  <si>
    <t>ANM-274-2025</t>
  </si>
  <si>
    <t>https://community.secop.gov.co/Public/Tendering/OpportunityDetail/Index?noticeUID=CO1.NTC.7542663&amp;isFromPublicArea=True&amp;isModal=False</t>
  </si>
  <si>
    <t>ANDRES JULIAN RODRIGUEZ GUEVARA</t>
  </si>
  <si>
    <t>ANM-275-2025</t>
  </si>
  <si>
    <t>https://community.secop.gov.co/Public/Tendering/OpportunityDetail/Index?noticeUID=CO1.NTC.7552482&amp;isFromPublicArea=True&amp;isModal=False</t>
  </si>
  <si>
    <t xml:space="preserve">Prestar servicios profesionales para apoyar y contribuir con el conocimiento en temas sociales y mineros, a través de la gestión e
implementación de procesos de fortalecimiento de la capacidad institucional de los entes territoriales.
</t>
  </si>
  <si>
    <t>LORENA ANDREA TORRES HIGUERA</t>
  </si>
  <si>
    <t>ANM-276-2025</t>
  </si>
  <si>
    <t>https://community.secop.gov.co/Public/Tendering/OpportunityDetail/Index?noticeUID=CO1.NTC.7552095&amp;isFromPublicArea=True&amp;isModal=False</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</si>
  <si>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</si>
  <si>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ANGELICA MARIA RUBIO RANGEL</t>
  </si>
  <si>
    <t>ANM-277-2025</t>
  </si>
  <si>
    <t>https://community.secop.gov.co/Public/Tendering/OpportunityDetail/Index?noticeUID=CO1.NTC.7558450&amp;isFromPublicArea=True&amp;isModal=False</t>
  </si>
  <si>
    <t xml:space="preserve">PSP A LA VCT EN LAS GESTIONES ADMINISTRATIVAS REQUERIDOS EN EL MARCO DE LA GESTIÓN DE LAS SOLICITUDES
DE TITULACIÓN MINERA PARA EL FORTALECIMIENTO DE LA PEQUEÑA Y MEDIANA MINERÍA.
</t>
  </si>
  <si>
    <t>MARIA CAMILA BLANCO MILLAN</t>
  </si>
  <si>
    <t>ANM-278-2025</t>
  </si>
  <si>
    <t>https://community.secop.gov.co/Public/Tendering/OpportunityDetail/Index?noticeUID=CO1.NTC.7555175&amp;isFromPublicArea=True&amp;isModal=False</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</si>
  <si>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</si>
  <si>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CESAR AUGUSTO RUBIANO ROPERA</t>
  </si>
  <si>
    <t>ANM-279-2025</t>
  </si>
  <si>
    <t>https://community.secop.gov.co/Public/Tendering/OpportunityDetail/Index?noticeUID=CO1.NTC.7553733&amp;isFromPublicArea=True&amp;isModal=False</t>
  </si>
  <si>
    <t>PRESTAR SERVICIOS DE APOYO ADMINISTRATIVO REQUERIDO EN EL PROCESO DE GESTIÓN DE LAS NOTIFICACIONES PARA EL FORTALECIMIENTO DE LA PEQUEÑA Y MEDIANA MINERÍA</t>
  </si>
  <si>
    <t>JORGE LUIS GIL BERMUDEZ</t>
  </si>
  <si>
    <t>ANM-280-2025</t>
  </si>
  <si>
    <t>https://community.secop.gov.co/Public/Tendering/OpportunityDetail/Index?noticeUID=CO1.NTC.7553777&amp;isFromPublicArea=True&amp;isModal=False</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</si>
  <si>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</si>
  <si>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JENNYFER PAOLA MARTINEZ HERRERA</t>
  </si>
  <si>
    <t>ANM-281-2025</t>
  </si>
  <si>
    <t>https://community.secop.gov.co/Public/Tendering/OpportunityDetail/Index?noticeUID=CO1.NTC.7562617&amp;isFromPublicArea=True&amp;isModal=False</t>
  </si>
  <si>
    <t>Prestar servicios profesionales al GRCE para apoyar la revisión, análisis y segmentación de las Contraprestaciones Económicas, en el marco del mejoramiento de los procesos y herramientas de recaudo.</t>
  </si>
  <si>
    <t xml:space="preserve"> JEFERSSON ALBERTO MENDOZA ARIZA</t>
  </si>
  <si>
    <t>ANM-282-2025</t>
  </si>
  <si>
    <t>https://community.secop.gov.co/Public/Tendering/OpportunityDetail/Index?noticeUID=CO1.NTC.7554068&amp;isFromPublicArea=True&amp;isModal=False</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</si>
  <si>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</si>
  <si>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LAURA TATIANA GAVILAN MUÑOZ </t>
  </si>
  <si>
    <t>ANM-283-2025</t>
  </si>
  <si>
    <t>https://community.secop.gov.co/Public/Tendering/OpportunityDetail/Index?noticeUID=CO1.NTC.7553944&amp;isFromPublicArea=True&amp;isModal=False</t>
  </si>
  <si>
    <t xml:space="preserve">PSP AL GCM PARA APOYAR LA RESPUESTA A DERECHOS DE PETICIÓN Y DEMÁS SOLICITUDES REQUERIDAS EN EL
PROCESO DE FORTALECIMIENTO DE LA PEQUEÑA Y MEDIANA MINERÍA 
</t>
  </si>
  <si>
    <t>DIEGO FLOREZ TORRES</t>
  </si>
  <si>
    <t>ANM-284-2025</t>
  </si>
  <si>
    <t>https://community.secop.gov.co/Public/Tendering/OpportunityDetail/Index?noticeUID=CO1.NTC.7561547&amp;isFromPublicArea=True&amp;isModal=False</t>
  </si>
  <si>
    <t>Prestar servicios profesionales para actualizar e implementar el proceso y programa de gestión documental de la ANM, así como brindar soporte en temas de transferencia documental y sistema integrado de gestión.</t>
  </si>
  <si>
    <t>LUZ ANGELICA BOHORQUEZ HERRERA</t>
  </si>
  <si>
    <t>ANM-285-2025</t>
  </si>
  <si>
    <t>https://community.secop.gov.co/Public/Tendering/OpportunityDetail/Index?noticeUID=CO1.NTC.7563309&amp;isFromPublicArea=True&amp;isModal=False</t>
  </si>
  <si>
    <t>Prestar los servicios Profesionales como Diseñador Gráfico de la ANM, creando piezas gráficas, que se requieran bajo los lineamientos del manual de imagen de la ANM.</t>
  </si>
  <si>
    <t>MARIO ANDRES PINO HOYOS</t>
  </si>
  <si>
    <t>ANM-286-2025</t>
  </si>
  <si>
    <t>400016125, 300010725 y 100003225</t>
  </si>
  <si>
    <t>https://community.secop.gov.co/Public/Tendering/OpportunityDetail/Index?noticeUID=CO1.NTC.7559113&amp;isFromPublicArea=True&amp;isModal=False</t>
  </si>
  <si>
    <t xml:space="preserve">PAGOS MENSUALES </t>
  </si>
  <si>
    <t xml:space="preserve">PUBLICAR EN EL DIARIO OFICIAL LOS ACTOS ADMINISTRATIVOS O DOCUMENTOS QUE REQUIERA LA AGENCIA NACIONAL
DE MINERÍA
</t>
  </si>
  <si>
    <t xml:space="preserve">IMPRENTA NACIONAL DE COLOMBIA </t>
  </si>
  <si>
    <t>ANM-287-2025</t>
  </si>
  <si>
    <t>https://community.secop.gov.co/Public/Tendering/OpportunityDetail/Index?noticeUID=CO1.NTC.7572430&amp;isFromPublicArea=True&amp;isModal=False</t>
  </si>
  <si>
    <t>Prestar servicios profesionales para apoyar actividades del Registro Minero Nacional en el marco del Sistema Integral de Gestión Minera</t>
  </si>
  <si>
    <t>LIBIA EDITH OSPINA SALCEDO</t>
  </si>
  <si>
    <t>ANM-288-2025</t>
  </si>
  <si>
    <t>https://community.secop.gov.co/Public/Tendering/OpportunityDetail/Index?noticeUID=CO1.NTC.7561764&amp;isFromPublicArea=True&amp;isModal=False</t>
  </si>
  <si>
    <t>Prestar servicios profesionales al GRCE para revisar, analizar y gestionar las PQRS radicadas por actores externos, en el marco de la asistencia técnica para el recaudo de las Contraprestaciones Económicas</t>
  </si>
  <si>
    <t>MARYI JULIETH MARTINEZ GUERRA</t>
  </si>
  <si>
    <t>ANM-289-2025</t>
  </si>
  <si>
    <t>https://community.secop.gov.co/Public/Tendering/OpportunityDetail/Index?noticeUID=CO1.NTC.7585578&amp;isFromPublicArea=True&amp;isModal=False</t>
  </si>
  <si>
    <t>Prestar Servicios profesionales para apoyar el proceso de implementación de metodologías y estrategias de creación o fortalecimiento de esquemas asociativos para la consolidación sostenible de la minería.</t>
  </si>
  <si>
    <t>GISESELA BERNAL MEJIA</t>
  </si>
  <si>
    <t>ANM-290-2025</t>
  </si>
  <si>
    <t>https://community.secop.gov.co/Public/Tendering/OpportunityDetail/Index?noticeUID=CO1.NTC.7583986&amp;isFromPublicArea=True&amp;isModal=False</t>
  </si>
  <si>
    <t>Prestar servicios profesionales para implementar y realizar seguimiento al plan institucional de archivo de la ANM, así como brindar soporte en temas de transferencia documental y sistema integrado de gestión.</t>
  </si>
  <si>
    <t>JENNIFER DADIANA LIZCANO BEJARANO</t>
  </si>
  <si>
    <t>ANM-291-2025</t>
  </si>
  <si>
    <t>https://community.secop.gov.co/Public/Tendering/OpportunityDetail/Index?noticeUID=CO1.NTC.7604940&amp;isFromPublicArea=True&amp;isModal=False</t>
  </si>
  <si>
    <t>Prestar servicios profesionales para brindar asistencia técnica y realizar acompañamiento técnico/minero a los programas de fomento a la pequeña minería.</t>
  </si>
  <si>
    <t>ANGELA MARIA GARCES CHAVARRIA</t>
  </si>
  <si>
    <t>ANM-292-2025</t>
  </si>
  <si>
    <t>https://community.secop.gov.co/Public/Tendering/OpportunityDetail/Index?noticeUID=CO1.NTC.7604962&amp;isFromPublicArea=True&amp;isModal=False</t>
  </si>
  <si>
    <t>Prestar Servicios profesionales para apoyar el proceso de implementación de metodologías y estrategias de creación o fortalecimiento de esquemas asociativos para la consolidación sostenible de la minería</t>
  </si>
  <si>
    <t>YOSUA SAF GUEVARA HUERTAS</t>
  </si>
  <si>
    <t>ANM-293-2025</t>
  </si>
  <si>
    <t>https://community.secop.gov.co/Public/Tendering/OpportunityDetail/Index?noticeUID=CO1.NTC.7563180&amp;isFromPublicArea=True&amp;isModal=False</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</si>
  <si>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</si>
  <si>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LUISA FERNANDA ALDANA GALLO</t>
  </si>
  <si>
    <t>ANM-294-2025</t>
  </si>
  <si>
    <t>https://community.secop.gov.co/Public/Tendering/OpportunityDetail/Index?noticeUID=CO1.NTC.7565945&amp;isFromPublicArea=True&amp;isModal=False</t>
  </si>
  <si>
    <t xml:space="preserve">Prestar servicios profesionales para apoyar la administración y gestión de los servicios de red, comunicaciones y demás componentes de
infraestructura tecnológica utilizadas en la ANM. 
</t>
  </si>
  <si>
    <t xml:space="preserve">DEMYS ALBERTO DÍAZ APARICIO </t>
  </si>
  <si>
    <t>ANM-295-2025</t>
  </si>
  <si>
    <t>https://community.secop.gov.co/Public/Tendering/OpportunityDetail/Index?noticeUID=CO1.NTC.7568208&amp;isFromPublicArea=True&amp;isModal=False</t>
  </si>
  <si>
    <t xml:space="preserve">PRESTAR SERVICIOS PROFESIONALES PARA ESTRUCTURAR JURÍDICAMENTE Y APOYAR EL SEGUIMIENTO DE LOS
PROCESOS CONTRACTUALES, EN EL MARCO DEL SISTEMA INTEGRAL DE GESTIÓN MINERA.
</t>
  </si>
  <si>
    <t>SANDRA MILENA CEPEDA GOMEZ</t>
  </si>
  <si>
    <t>ANM-296-2025</t>
  </si>
  <si>
    <t>https://community.secop.gov.co/Public/Tendering/OpportunityDetail/Index?noticeUID=CO1.NTC.7565047&amp;isFromPublicArea=True&amp;isModal=False</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</si>
  <si>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</si>
  <si>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ANM-297-2025</t>
  </si>
  <si>
    <t>https://community.secop.gov.co/Public/Tendering/OpportunityDetail/Index?noticeUID=CO1.NTC.7572915&amp;isFromPublicArea=True&amp;isModal=False</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</si>
  <si>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</si>
  <si>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CHRISTIAN  JAVIER  JIMENEZ</t>
  </si>
  <si>
    <t>ANM-298-2025</t>
  </si>
  <si>
    <t>https://community.secop.gov.co/Public/Tendering/OpportunityDetail/Index?noticeUID=CO1.NTC.7577960&amp;isFromPublicArea=True&amp;isModal=False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</si>
  <si>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</si>
  <si>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OSCAR ANDRES CARVAJAL</t>
  </si>
  <si>
    <t>ANM-299-2025</t>
  </si>
  <si>
    <t>https://community.secop.gov.co/Public/Tendering/OpportunityDetail/Index?noticeUID=CO1.NTC.7563004&amp;isFromPublicArea=True&amp;isModal=False</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</si>
  <si>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</si>
  <si>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LINA PAOLA LEON RODRIGUEZ</t>
  </si>
  <si>
    <t>ANM-300-2025</t>
  </si>
  <si>
    <t>https://community.secop.gov.co/Public/Tendering/OpportunityDetail/Index?noticeUID=CO1.NTC.7563068&amp;isFromPublicArea=True&amp;isModal=False</t>
  </si>
  <si>
    <t>Prestar servicios profesionales para apoyar y contribuir de manera transversal con el conocimiento en temas sociales y mineros, a través de la gestión e implementación de procesos de fortalecimiento de la capacidad institucional de los entes territoriales.</t>
  </si>
  <si>
    <t>RICARDO ALFONSO REINA QUIROGA</t>
  </si>
  <si>
    <t>ANM-301-2025</t>
  </si>
  <si>
    <t>https://community.secop.gov.co/Public/Tendering/OpportunityDetail/Index?noticeUID=CO1.NTC.7559239&amp;isFromPublicArea=True&amp;isModal=False</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</si>
  <si>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</si>
  <si>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ASTRID ELVIRA CASALLAS HURTADO</t>
  </si>
  <si>
    <t>ANM-302-2025</t>
  </si>
  <si>
    <t>https://community.secop.gov.co/Public/Tendering/OpportunityDetail/Index?noticeUID=CO1.NTC.7559894&amp;isFromPublicArea=True&amp;isModal=False</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</si>
  <si>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</si>
  <si>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LEONARDO ROMERO GOMEZ</t>
  </si>
  <si>
    <t>ANM-303-2025</t>
  </si>
  <si>
    <t>https://community.secop.gov.co/Public/Tendering/OpportunityDetail/Index?noticeUID=CO1.NTC.7572269&amp;isFromPublicArea=True&amp;isModal=False</t>
  </si>
  <si>
    <t>GERANY ARMANDO BOYACA TAPIA</t>
  </si>
  <si>
    <t>ANM-304-2025</t>
  </si>
  <si>
    <t>https://community.secop.gov.co/Public/Tendering/OpportunityDetail/Index?noticeUID=CO1.NTC.7582623&amp;isFromPublicArea=True&amp;isModal=False</t>
  </si>
  <si>
    <t xml:space="preserve">Prestar servicios profesionales para brindar asistencia técnica y realizar acompañamiento técnico/minero a los programas de fomento a la pequeña minería. </t>
  </si>
  <si>
    <t>PATRICIA INES MARTINEZ SOLARTE</t>
  </si>
  <si>
    <t>ANM-305-2025</t>
  </si>
  <si>
    <t>https://community.secop.gov.co/Public/Tendering/OpportunityDetail/Index?noticeUID=CO1.NTC.7571056&amp;isFromPublicArea=True&amp;isModal=False</t>
  </si>
  <si>
    <t xml:space="preserve">PRESTAR SERVICIOS DE APOYO A LA GESTIÓN AL GCM EN LOS TRÁMITES ADMINISTRATIVOS REQUERIDOS EN EL MARCO DE LAS ACTIVIDADES DE CAPACITACIÓN A MINEROS Y DE GESTIÓN DE LAS SOLICITUDES DE PEQUEÑA Y MEDIANA MINERÍA. </t>
  </si>
  <si>
    <t>JULIAN CAMILO SANCHEZ ARIAS</t>
  </si>
  <si>
    <t>ANM-306-2025</t>
  </si>
  <si>
    <t>https://community.secop.gov.co/Public/Tendering/OpportunityDetail/Index?noticeUID=CO1.NTC.7572500&amp;isFromPublicArea=True&amp;isModal=False</t>
  </si>
  <si>
    <t>PRESTAR SERVICIOS PROFESIONALES EN LA GENERACIÓN DE PRODUCTOS Y SERVICIOS GEOGRÁFICOS EN EL MARCO DEL SISTEMA INTEGRAL DE GESTIÓN MINERA.</t>
  </si>
  <si>
    <t>DIEGO ANDRES CARDENAS BRICEÑO</t>
  </si>
  <si>
    <t>ANM-307-2025</t>
  </si>
  <si>
    <t>https://community.secop.gov.co/Public/Tendering/OpportunityDetail/Index?noticeUID=CO1.NTC.7571631&amp;isFromPublicArea=True&amp;isModal=False</t>
  </si>
  <si>
    <t>Prestar servicios profesionales para realizar seguimiento a las fases de administración, custodia y preservación de los archivos asociados al proceso de gestión documental de la ANM</t>
  </si>
  <si>
    <t>ANNIE JULIETH RODRIGUEZ LOPEZ</t>
  </si>
  <si>
    <t>ANM-308-2025</t>
  </si>
  <si>
    <t>https://community.secop.gov.co/Public/Tendering/OpportunityDetail/Index?noticeUID=CO1.NTC.7571744&amp;isFromPublicArea=True&amp;isModal=False</t>
  </si>
  <si>
    <t>PRESTAR SERVICIOS DE APOYO ADMINISTRATIVO REQUERIDO EN EL PROCESO DE GESTIÓN DE LAS NOTIFICACIONES PARA EL FORTALECIMIENTO DE LA PEQUEÑA Y MEDIANA MINERÍA.</t>
  </si>
  <si>
    <t>ORIANA VANESSA LARA ARQUEZ</t>
  </si>
  <si>
    <t>ANM-309-2025</t>
  </si>
  <si>
    <t>https://community.secop.gov.co/Public/Tendering/OpportunityDetail/Index?noticeUID=CO1.NTC.7572256&amp;isFromPublicArea=True&amp;isModal=False</t>
  </si>
  <si>
    <t>Prestar servicios de apoyo a la gestión para recepcionar y digitalizar documentos en los sistemas de gestión documental institucionales, en el marco del Sistema Integral de Gestión Minera</t>
  </si>
  <si>
    <t>YULY ASTRID RODRIGUEZ VALLEJO</t>
  </si>
  <si>
    <t>ANM-310-2025</t>
  </si>
  <si>
    <t>https://community.secop.gov.co/Public/Tendering/OpportunityDetail/Index?noticeUID=CO1.NTC.7571406&amp;isFromPublicArea=True&amp;isModal=False</t>
  </si>
  <si>
    <t>MONICA ANDREA CUBIDEZ PAEZ</t>
  </si>
  <si>
    <t>ANM-311-2025</t>
  </si>
  <si>
    <t>https://community.secop.gov.co/Public/Tendering/OpportunityDetail/Index?noticeUID=CO1.NTC.7585146&amp;isFromPublicArea=True&amp;isModal=False</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</si>
  <si>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</si>
  <si>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JUAN SEBASTIAN RODRIGUEZ</t>
  </si>
  <si>
    <t>ANM-312-2025</t>
  </si>
  <si>
    <t>https://community.secop.gov.co/Public/Tendering/OpportunityDetail/Index?noticeUID=CO1.NTC.7572209&amp;isFromPublicArea=True&amp;isModal=False</t>
  </si>
  <si>
    <t>PRESTAR SERVICIOS PROFESIONALES PARA ADELANTAR LAS ACTIVIDADES DE GESTIÓN, ASEGURAMIENTO, RESPALDO Y OPTIMIZACIÓN DE LAS BASES DE DATOS DE LOS SI DE LA ANM.</t>
  </si>
  <si>
    <t>EBERT ANTONIO PEREZ BARRETO</t>
  </si>
  <si>
    <t>ANM-313-2025</t>
  </si>
  <si>
    <t>https://community.secop.gov.co/Public/Tendering/OpportunityDetail/Index?noticeUID=CO1.NTC.7573925&amp;isFromPublicArea=True&amp;isModal=False</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</si>
  <si>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</si>
  <si>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ELCY CAROLINA ZANABRIA VANEGAS</t>
  </si>
  <si>
    <t>ANM-314-2025</t>
  </si>
  <si>
    <t>https://community.secop.gov.co/Public/Tendering/OpportunityDetail/Index?noticeUID=CO1.NTC.7577461&amp;isFromPublicArea=True&amp;isModal=False</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</si>
  <si>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</si>
  <si>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ALVARO JOSE GONZALEZ MARTINEZ</t>
  </si>
  <si>
    <t>ANM-315-2025</t>
  </si>
  <si>
    <t>https://community.secop.gov.co/Public/Tendering/OpportunityDetail/Index?noticeUID=CO1.NTC.7586623&amp;isFromPublicArea=True&amp;isModal=False</t>
  </si>
  <si>
    <t xml:space="preserve">PRESTAR SERVICIOS PROFESIONALES AL GCMD PARA APOYAR LA CREACIÓN, ANALISIS Y SEGUIMIENTO DE BASES DE INFORMACIÓN REQUERIDAS EN EL DESARROLLO DE LAS ACTIVIDADES DE CAPACITACIÓN, ARTÍCULACIÓN Y GESTIÓN DE LA TITULACIÓN MINERA. </t>
  </si>
  <si>
    <t>JESUS RICARDO TOVAR PARRA</t>
  </si>
  <si>
    <t>ANM-316-2025</t>
  </si>
  <si>
    <t>https://community.secop.gov.co/Public/Tendering/OpportunityDetail/Index?noticeUID=CO1.NTC.7587639&amp;isFromPublicArea=True&amp;isModal=False</t>
  </si>
  <si>
    <t xml:space="preserve">PRESTAR SERVICIOS PROFESIONALES PARA BRINDAR ASISTENCIA TÉCNICA Y REALIZAR ACOMPAÑAMIENTO TÉCNICO/MINERO A LOS PROGRAMAS DE FOMENTO A LA PEQUEÑA MINERÍA </t>
  </si>
  <si>
    <t>JORGE ELIECER QUINTERO SERNA</t>
  </si>
  <si>
    <t>ANM-317-2025</t>
  </si>
  <si>
    <t>https://community.secop.gov.co/Public/Tendering/OpportunityDetail/Index?noticeUID=CO1.NTC.7589034&amp;isFromPublicArea=True&amp;isModal=False</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</si>
  <si>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</si>
  <si>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DIANA CHAVARRO RODRIGUEZ</t>
  </si>
  <si>
    <t>ANM-318-2025</t>
  </si>
  <si>
    <t>https://community.secop.gov.co/Public/Tendering/OpportunityDetail/Index?noticeUID=CO1.NTC.7585848&amp;isFromPublicArea=True&amp;isModal=False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</si>
  <si>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</si>
  <si>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STHEPHANIE ROZO</t>
  </si>
  <si>
    <t>ANM-319-2025</t>
  </si>
  <si>
    <t>https://community.secop.gov.co/Public/Tendering/OpportunityDetail/Index?noticeUID=CO1.NTC.7586274&amp;isFromPublicArea=True&amp;isModal=False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</si>
  <si>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</si>
  <si>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NUBIA RODRIGUEZ</t>
  </si>
  <si>
    <t>ANM-320-2025</t>
  </si>
  <si>
    <t>https://community.secop.gov.co/Public/Tendering/OpportunityDetail/Index?noticeUID=CO1.NTC.7590043&amp;isFromPublicArea=True&amp;isModal=False</t>
  </si>
  <si>
    <t>PRESTACIÓN DE SERVICIOS PROFESIONALES PARA APOYAR EL DESARROLLO E IMPLEMENTACIÓN DE LA PLATAFORMA TECNOLÓGICA DE TRAZABILIDAD DE LA AGENCIA NACIONAL DE MINERÍA.</t>
  </si>
  <si>
    <t>LUIS ENRIQUE ARÉVALO MARIÑO</t>
  </si>
  <si>
    <t>ANM-321-2025</t>
  </si>
  <si>
    <t>https://community.secop.gov.co/Public/Tendering/OpportunityDetail/Index?noticeUID=CO1.NTC.7586635&amp;isFromPublicArea=True&amp;isModal=False</t>
  </si>
  <si>
    <t>PRESTAR SERVICIOS PROFESIONALES PARA APOYAR JURÍDICAMENTE AL GCM EN EL PROCESO DE ORIENTACIÓN PARA
 LA RADICACIÓN Y EVALUACIÓN DE SOLICITUDES MINERAS, ASÍ COMO EN LA ELABORACIÓN DE MINUTAS PARA LA
 TITULACIÓN DE PEQUEÑA Y MEDIANA MINERÍA.</t>
  </si>
  <si>
    <t>JUAN DIEGO ROZO BAEZ</t>
  </si>
  <si>
    <t>ANM-322-2025</t>
  </si>
  <si>
    <t>https://community.secop.gov.co/Public/Tendering/OpportunityDetail/Index?noticeUID=CO1.NTC.7600424&amp;isFromPublicArea=True&amp;isModal=False</t>
  </si>
  <si>
    <t>Prestar servicios profesionales para apoyar y contribuir con el conocimiento en temas sociales y mineros, a través de la gestión e implementación de procesos de fortalecimiento de la ANM.</t>
  </si>
  <si>
    <t>ALBA YAZMIT SIERRA ALVAREZ</t>
  </si>
  <si>
    <t>ANM-323-2025</t>
  </si>
  <si>
    <t>https://community.secop.gov.co/Public/Tendering/OpportunityDetail/Index?noticeUID=CO1.NTC.7587928&amp;isFromPublicArea=True&amp;isModal=False</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</si>
  <si>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</si>
  <si>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LUZ VERONICA PABON SUAREZ</t>
  </si>
  <si>
    <t>ANM-324-2025</t>
  </si>
  <si>
    <t>https://community.secop.gov.co/Public/Tendering/OpportunityDetail/Index?noticeUID=CO1.NTC.7588311&amp;isFromPublicArea=True&amp;isModal=False</t>
  </si>
  <si>
    <t>PSP AL GEMTM PARA APOYAR JURÍDICAMENTE EL PROCESO DE CARACTERIZACIÓN Y CAPACITA-CIÓN A MINEROS, ASÍ COMO ELABORAR ACTOS ADMINISTRATIVOS Y DEMÁS ASUNTOS REQUERIDOS PARA EL FORTALECIMIENTO DE PEQUEÑA Y MEDIANA MINERÍA</t>
  </si>
  <si>
    <t>MANUELA MERCEDES TEJADA CHAVARRO</t>
  </si>
  <si>
    <t>ANM-325-2025</t>
  </si>
  <si>
    <t>https://community.secop.gov.co/Public/Tendering/OpportunityDetail/Index?noticeUID=CO1.NTC.7609972&amp;isFromPublicArea=True&amp;isModal=False</t>
  </si>
  <si>
    <t>Prestar servicios profesionales para apoyar el proceso de análisis multitemporal y geográfico que permita determinar la antigüedad de las explotaciones mineras tradicionales conforme al marco normativo de la formalización de la actividad minera.   </t>
  </si>
  <si>
    <t>ANGELA MARIA PEÑA</t>
  </si>
  <si>
    <t>ANM-326-2025</t>
  </si>
  <si>
    <t>https://community.secop.gov.co/Public/Tendering/OpportunityDetail/Index?noticeUID=CO1.NTC.7589639&amp;isFromPublicArea=True&amp;isModal=False</t>
  </si>
  <si>
    <t>Prestar servicios profesionales para apoyar técnicamente a la ANM en la construcción, validación y mantenimiento de los componentes web requeridos utilizando Angular 17 o superior, así como su integración con la plataforma de interoperabilidad</t>
  </si>
  <si>
    <t>WILSON FABIA HUERFANO HURTADO</t>
  </si>
  <si>
    <t>ANM-327-2025</t>
  </si>
  <si>
    <t>https://community.secop.gov.co/Public/Tendering/OpportunityDetail/Index?noticeUID=CO1.NTC.7588264&amp;isFromPublicArea=True&amp;isModal=False</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</si>
  <si>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</si>
  <si>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ANDRES LEONARDO GUERRA MENDOZA</t>
  </si>
  <si>
    <t>ANM-328-2025</t>
  </si>
  <si>
    <t>https://community.secop.gov.co/Public/Tendering/OpportunityDetail/Index?noticeUID=CO1.NTC.7586672&amp;isFromPublicArea=True&amp;isModal=False</t>
  </si>
  <si>
    <t>PSP AL GEMTM PARA APOYAR LA RESPUESTA A DERECHOS DE PETICIÓN Y DEMÁS SOLICITUDES REQUERIDAS EN EL PROCESO DE FORTALECIMIENTO DE LA PEQUEÑA Y MEDIANA MINERÍA.</t>
  </si>
  <si>
    <t>ERIKA TATIANA TORRES VASQUEZ</t>
  </si>
  <si>
    <t>ANM-329-2025</t>
  </si>
  <si>
    <t>https://community.secop.gov.co/Public/Tendering/OpportunityDetail/Index?noticeUID=CO1.NTC.7586205&amp;isFromPublicArea=True&amp;isModal=False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</si>
  <si>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</si>
  <si>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 xml:space="preserve">	
JENNY CATALINA BASTIDAS SAÑUDO</t>
  </si>
  <si>
    <t>ANM-330-2025</t>
  </si>
  <si>
    <t>https://community.secop.gov.co/Public/Tendering/OpportunityDetail/Index?noticeUID=CO1.NTC.7600471&amp;isFromPublicArea=True&amp;isModal=False</t>
  </si>
  <si>
    <t>ANDRES TORRES POVEDA</t>
  </si>
  <si>
    <t>ANM-331-2025</t>
  </si>
  <si>
    <t>https://community.secop.gov.co/Public/Tendering/OpportunityDetail/Index?noticeUID=CO1.NTC.7604083&amp;isFromPublicArea=True&amp;isModal=False</t>
  </si>
  <si>
    <t>Servicios profesionales para analizar variables socioambientales para la delimitación y declaración de áreas para minerales estratégicos y apoyar actividades de relacionamiento en territorio.</t>
  </si>
  <si>
    <t>RODNY YOVALDY GARCIA MARTINEZ</t>
  </si>
  <si>
    <t>ANM-332-2025</t>
  </si>
  <si>
    <t>https://community.secop.gov.co/Public/Tendering/OpportunityDetail/Index?noticeUID=CO1.NTC.7589644&amp;isFromPublicArea=True&amp;isModal=False</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</si>
  <si>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</si>
  <si>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ALEJANDRA TORRES BARRERA</t>
  </si>
  <si>
    <t>ANM-333-2025</t>
  </si>
  <si>
    <t>https://community.secop.gov.co/Public/Tendering/OpportunityDetail/Index?noticeUID=CO1.NTC.7601337&amp;isFromPublicArea=True&amp;isModal=False</t>
  </si>
  <si>
    <t>PRESTAR SERVICIOS PROFESIONALES PARA APOYAR EN LOS PROCESOS DE GESTION FINANCIERA, PROCEDIMIENTOS DEL GRF Y RADICACION DE CUENTAS.</t>
  </si>
  <si>
    <t>ANDREA KATHERINE SANCHEZ ESTUPIÑAN</t>
  </si>
  <si>
    <t>ANM-334-2025</t>
  </si>
  <si>
    <t>https://community.secop.gov.co/Public/Tendering/OpportunityDetail/Index?noticeUID=CO1.NTC.7599939&amp;isFromPublicArea=True&amp;isModal=False</t>
  </si>
  <si>
    <t>Prestar servicios profesionales para apoyar técnicamente a la ANM en el análisis y diseño de la plataforma cloud, apoyo en dimensionamiento y uso de modelos de alta disponibilidad de servicios, seguimiento y detección de errores y automatización</t>
  </si>
  <si>
    <t>DIEGO ALEXANDER VERA VERGARA</t>
  </si>
  <si>
    <t>ANM-335-2025</t>
  </si>
  <si>
    <t>https://community.secop.gov.co/Public/Tendering/OpportunityDetail/Index?noticeUID=CO1.NTC.7593965&amp;isFromPublicArea=True&amp;isModal=False</t>
  </si>
  <si>
    <t>PRESTAR SERVICIOS PROFESIONALES AL GCMD PARA APOYAR EN LA ELABORACIÓN DE LOS INFORMES AMBIENTALES QUE
SE REQUIERAN, ASÍ COMO LA IMPLEMENTACIÓN DE ACCIONES DE ACERCAMIENTO CON LOS ACTORES INVOLUCRADOS EN
LA GESTIÓN DE LAS SOLICITUDES DE TITULACIÓN MINERA.</t>
  </si>
  <si>
    <t>ANGELICA MARIA PEREZ MONTAGUTH</t>
  </si>
  <si>
    <t>ANM-336-2025</t>
  </si>
  <si>
    <t>https://community.secop.gov.co/Public/Tendering/OpportunityDetail/Index?noticeUID=CO1.NTC.7590305&amp;isFromPublicArea=True&amp;isModal=False</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</si>
  <si>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</si>
  <si>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OSWALD JAVIER TAPIERO CELY</t>
  </si>
  <si>
    <t>ANM-337-2025</t>
  </si>
  <si>
    <t>https://community.secop.gov.co/Public/Tendering/OpportunityDetail/Index?noticeUID=CO1.NTC.7603799&amp;isFromPublicArea=True&amp;isModal=False</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</si>
  <si>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</si>
  <si>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LAURA PAOLA RINCÓN GONZÁLEZ</t>
  </si>
  <si>
    <t>ANM-338-2025</t>
  </si>
  <si>
    <t>https://community.secop.gov.co/Public/Tendering/OpportunityDetail/Index?noticeUID=CO1.NTC.7616927&amp;isFromPublicArea=True&amp;isModal=False</t>
  </si>
  <si>
    <t>Prestar servicios profesionales para articular y dar lineamientos en la gestión de proyecto TIC, en las etapas de estructuración,
planeación, ejecución y seguimiento a cargo de la OTI</t>
  </si>
  <si>
    <t>WILLIAM ALEXANDER DUARTE VARGAS</t>
  </si>
  <si>
    <t>ANM-339-2025</t>
  </si>
  <si>
    <t>https://community.secop.gov.co/Public/Tendering/OpportunityDetail/Index?noticeUID=CO1.NTC.7600330&amp;isFromPublicArea=True&amp;isModal=False</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</si>
  <si>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</si>
  <si>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JENNY EDITH RINCON  PINEDA</t>
  </si>
  <si>
    <t>ANM-340-2025</t>
  </si>
  <si>
    <t>https://community.secop.gov.co/Public/Tendering/OpportunityDetail/Index?noticeUID=CO1.NTC.7615165&amp;isFromPublicArea=True&amp;isModal=False</t>
  </si>
  <si>
    <t>Prestar servicios profesionales en la planeación, ejecución, seguimiento y cierre logístico de los eventos del grupo de seguridad y salvamento minero.</t>
  </si>
  <si>
    <t xml:space="preserve">	
LINA CLEMENCIA GALLEJO</t>
  </si>
  <si>
    <t>ANM-341-2025</t>
  </si>
  <si>
    <t>https://community.secop.gov.co/Public/Tendering/OpportunityDetail/Index?noticeUID=CO1.NTC.7603135&amp;isFromPublicArea=True&amp;isModal=False</t>
  </si>
  <si>
    <t>Prestar servicios profesionales a la ANM para apoyar las actividades de aseguramiento de la calidad y gestión de requerimiento en la entidad, garantizando la entrega de soluciones de software de alta calidad y alineadas con las necesidades del negocio.</t>
  </si>
  <si>
    <t>ROSA MARIA INFANTE RUIZ</t>
  </si>
  <si>
    <t>ANM-342-2025</t>
  </si>
  <si>
    <t>https://community.secop.gov.co/Public/Tendering/OpportunityDetail/Index?noticeUID=CO1.NTC.7601178&amp;isFromPublicArea=True&amp;isModal=False</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</si>
  <si>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</si>
  <si>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PAOLA LORENA VARGAS MARIN</t>
  </si>
  <si>
    <t>ANM-343-2025</t>
  </si>
  <si>
    <t>https://community.secop.gov.co/Public/Tendering/OpportunityDetail/Index?noticeUID=CO1.NTC.7602193&amp;isFromPublicArea=True&amp;isModal=False</t>
  </si>
  <si>
    <t>Prestar servicios profesionales para analizar y gestionar la información geográfica y del conocimiento, así como atención a los procesos de estandarización para la consolidación del Sistema Integral de Gestión Minera.</t>
  </si>
  <si>
    <t>SANDRA PATRICIA RINCON MENDEZ</t>
  </si>
  <si>
    <t>ANM-344-2025</t>
  </si>
  <si>
    <t>https://community.secop.gov.co/Public/Tendering/OpportunityDetail/Index?noticeUID=CO1.NTC.7602330&amp;isFromPublicArea=True&amp;isModal=False</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</si>
  <si>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</si>
  <si>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DIEGO ALONSO MANCERA RODRIGUEZ</t>
  </si>
  <si>
    <t>ANM-345-2025</t>
  </si>
  <si>
    <t>https://community.secop.gov.co/Public/Tendering/OpportunityDetail/Index?noticeUID=CO1.NTC.7602611&amp;isFromPublicArea=True&amp;isModal=False</t>
  </si>
  <si>
    <t>PRESTAR SERVICIOS PROFESIONALES EN LA GENERACIÓN DE PRODUCTOS Y SERVICIOS GEOGRÁFICOS EN EL MARCO DEL SISTEMA INTEGRAL DE GESTIÓN MINERA</t>
  </si>
  <si>
    <t>JOSE JEFFERSON PEÑA ROJAS</t>
  </si>
  <si>
    <t>ANM-346-2025</t>
  </si>
  <si>
    <t>https://community.secop.gov.co/Public/Tendering/OpportunityDetail/Index?noticeUID=CO1.NTC.7613497&amp;isFromPublicArea=True&amp;isModal=False</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</si>
  <si>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</si>
  <si>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ELIAS PINTO MARTINEZ</t>
  </si>
  <si>
    <t>ANM-347-2025</t>
  </si>
  <si>
    <t>https://community.secop.gov.co/Public/Tendering/OpportunityDetail/Index?noticeUID=CO1.NTC.7601272&amp;isFromPublicArea=True&amp;isModal=False</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</si>
  <si>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</si>
  <si>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LINA MARCELA PORRAS ALZATE</t>
  </si>
  <si>
    <t>ANM-348-2025</t>
  </si>
  <si>
    <t>https://community.secop.gov.co/Public/Tendering/OpportunityDetail/Index?noticeUID=CO1.NTC.7601686&amp;isFromPublicArea=True&amp;isModal=False</t>
  </si>
  <si>
    <t>Servicios profesionales para el apoyo en la estructuración de documentos, procesos y procedimientos que resulten necesarios para la
asignación de Áreas para el Desarrollo Minero para minerales estratégicos</t>
  </si>
  <si>
    <t>KAREN MARCELA OCAMPO TORRES</t>
  </si>
  <si>
    <t>ANM-349-2025</t>
  </si>
  <si>
    <t>https://community.secop.gov.co/Public/Tendering/OpportunityDetail/Index?noticeUID=CO1.NTC.7602077&amp;isFromPublicArea=True&amp;isModal=False</t>
  </si>
  <si>
    <t>Prestar servicios profesionales para la realización, producción y edición de vídeos y fotografías de las actividades y eventos externos e internos de la ANM.</t>
  </si>
  <si>
    <t xml:space="preserve">ANDERSON JOHANN RODRIGUEZ LÓPEZ </t>
  </si>
  <si>
    <t>ANM-350-2025</t>
  </si>
  <si>
    <t>https://community.secop.gov.co/Public/Tendering/OpportunityDetail/Index?noticeUID=CO1.NTC.7605333&amp;isFromPublicArea=True&amp;isModal=False</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</si>
  <si>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</si>
  <si>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YENNY DARCEL URREGO PINTO</t>
  </si>
  <si>
    <t>ANM-351-2025</t>
  </si>
  <si>
    <t>https://community.secop.gov.co/Public/Tendering/OpportunityDetail/Index?noticeUID=CO1.NTC.7605717&amp;isFromPublicArea=True&amp;isModal=False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</si>
  <si>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</si>
  <si>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MARIA ALEJANDRA MUÑOZ DUARTE</t>
  </si>
  <si>
    <t>ANM-352-2025</t>
  </si>
  <si>
    <t>https://community.secop.gov.co/Public/Tendering/OpportunityDetail/Index?noticeUID=CO1.NTC.7617146&amp;isFromPublicArea=True&amp;isModal=False</t>
  </si>
  <si>
    <t>Prestar servicios profesionales para apoyar la generación de mecanismos de comunicación y espacios para la promoción de la actividad minera, así como el análisis y seguimiento de la información generada.</t>
  </si>
  <si>
    <t>VICTORIA EUGENIA OSORIO GIRALDO</t>
  </si>
  <si>
    <t>ANM-353-2025</t>
  </si>
  <si>
    <t>https://community.secop.gov.co/Public/Tendering/OpportunityDetail/Index?noticeUID=CO1.NTC.7607342&amp;isFromPublicArea=True&amp;isModal=False</t>
  </si>
  <si>
    <t>Prestar servicios profesionales para apoyar y contribuir con el conocimiento en temas sociales y mineros, a través de la gestión e implementación de procesos fortalecimiento de la capacidad institucional de los entes territoriales.</t>
  </si>
  <si>
    <t>WENDY DAYANA CONTRERAS TRIANA</t>
  </si>
  <si>
    <t>ANM-354-2025</t>
  </si>
  <si>
    <t>https://community.secop.gov.co/Public/Tendering/OpportunityDetail/Index?noticeUID=CO1.NTC.7607661&amp;isFromPublicArea=True&amp;isModal=False</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</si>
  <si>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</si>
  <si>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GERMAN EDUARDO VARGAS VERA</t>
  </si>
  <si>
    <t>ANM-355-2025</t>
  </si>
  <si>
    <t>https://community.secop.gov.co/Public/Tendering/OpportunityDetail/Index?noticeUID=CO1.NTC.7615918&amp;isFromPublicArea=True&amp;isModal=False</t>
  </si>
  <si>
    <t>Prestar los servicios profesionales como Webmaster, para gestionar la implementación de los componentes de TI en los portales web de la ANM, en el
marco de Gobierno Digital y la Ley de Transparencia, garantizando su operatividad y disponibilidad</t>
  </si>
  <si>
    <t>JOHN ENRIQUE ESCOBAR CUBIDES</t>
  </si>
  <si>
    <t>ANM-356-2025</t>
  </si>
  <si>
    <t>https://community.secop.gov.co/Public/Tendering/OpportunityDetail/Index?noticeUID=CO1.NTC.7616068&amp;isFromPublicArea=True&amp;isModal=False</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</si>
  <si>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</si>
  <si>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JOHN EDICSON MUÑOZ MORENO</t>
  </si>
  <si>
    <t>ANM-357-2025</t>
  </si>
  <si>
    <t>https://community.secop.gov.co/Public/Tendering/OpportunityDetail/Index?noticeUID=CO1.NTC.7608161&amp;isFromPublicArea=True&amp;isModal=False</t>
  </si>
  <si>
    <t xml:space="preserve">	
Servicios profesionales para recopilar, analizar y generar información, datos económicos, financieros y estadísticos sobre los minerales estratégicos, que impacten el sector minero y los mecanismos para su aprovechamiento.</t>
  </si>
  <si>
    <t xml:space="preserve">	
ANDRES BETACUR RODRIGUEZ</t>
  </si>
  <si>
    <t>ANM-358-2025</t>
  </si>
  <si>
    <t>https://community.secop.gov.co/Public/Tendering/OpportunityDetail/Index?noticeUID=CO1.NTC.7609362&amp;isFromPublicArea=True&amp;isModal=False</t>
  </si>
  <si>
    <t>PSP AL GCM PARA APOYAR EL DESARROLLO DEL PROCESO AUDIENCIA PUBLICA MINERA, ASÍ COMO LOS DEMÁS ASUNTOS DE ORDEN SOCIAL REQUERIDOS EN EL PROCESO DE TITULACIÓN DE PEQUEÑA Y MEDIANA MINERÍA.</t>
  </si>
  <si>
    <t>DIANA ISABEL HENAO HENAO</t>
  </si>
  <si>
    <t>ANM-359-2025</t>
  </si>
  <si>
    <t>https://community.secop.gov.co/Public/Tendering/OpportunityDetail/Index?noticeUID=CO1.NTC.7611898&amp;isFromPublicArea=True&amp;isModal=False</t>
  </si>
  <si>
    <t>Prestar servicios profesionales para brindar asistencia técnica y realizar acompañamiento técnico/geológico a los programas de fomento a la pequeña minería.</t>
  </si>
  <si>
    <t>MANUEL ALEJANDRO GIRALDO MARULANDA</t>
  </si>
  <si>
    <t>ANM-360-2025</t>
  </si>
  <si>
    <t>https://community.secop.gov.co/Public/Tendering/OpportunityDetail/Index?noticeUID=CO1.NTC.7612291&amp;isFromPublicArea=True&amp;isModal=False</t>
  </si>
  <si>
    <t>Prestar servicios profesionales para apoyar las capacitaciones sobre los estándares de competencia en salvamento minero y gestión del riesgo del Grupo de Seguridad y Salvamento Minero</t>
  </si>
  <si>
    <t>CARLOS JULIO FIGUEROA  CHAPETON</t>
  </si>
  <si>
    <t>ANM-361-2025</t>
  </si>
  <si>
    <t>https://community.secop.gov.co/Public/Tendering/OpportunityDetail/Index?noticeUID=CO1.NTC.7610953&amp;isFromPublicArea=True&amp;isModal=False</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</si>
  <si>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</si>
  <si>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CARLOS EDUARDO CABALLERO DAVILA</t>
  </si>
  <si>
    <t>ANM-362-2025</t>
  </si>
  <si>
    <t>https://community.secop.gov.co/Public/Tendering/OpportunityDetail/Index?noticeUID=CO1.NTC.7612604&amp;isFromPublicArea=True&amp;isModal=False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</si>
  <si>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</si>
  <si>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YEISON FERNANDO LEAL BALDION</t>
  </si>
  <si>
    <t>ANM-363-2025</t>
  </si>
  <si>
    <t>https://community.secop.gov.co/Public/Tendering/OpportunityDetail/Index?noticeUID=CO1.NTC.7620819&amp;isFromPublicArea=True&amp;isModal=False</t>
  </si>
  <si>
    <t>Prestar servicios profesionales para el apoyo en la generación de información cartográfica dentro del desarrollo de las actividades para la figura de áreas estratégicas mineras.</t>
  </si>
  <si>
    <t>0SCAR ANDRES MEDINA HERNANDEZ</t>
  </si>
  <si>
    <t>ANM-364-2025</t>
  </si>
  <si>
    <t>https://community.secop.gov.co/Public/Tendering/OpportunityDetail/Index?noticeUID=CO1.NTC.7619722&amp;isFromPublicArea=True&amp;isModal=False</t>
  </si>
  <si>
    <t>PILAR ROCIO MELGAREJO VARGAS</t>
  </si>
  <si>
    <t>ANM-365-2025</t>
  </si>
  <si>
    <t>https://community.secop.gov.co/Public/Tendering/OpportunityDetail/Index?noticeUID=CO1.NTC.7617084&amp;isFromPublicArea=True&amp;isModal=False</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</si>
  <si>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</si>
  <si>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FRANCY JOHANNA FLOREZ RAMIREZ</t>
  </si>
  <si>
    <t>ANM-366-2025</t>
  </si>
  <si>
    <t>https://community.secop.gov.co/Public/Tendering/OpportunityDetail/Index?noticeUID=CO1.NTC.7616359&amp;isFromPublicArea=True&amp;isModal=False</t>
  </si>
  <si>
    <t>Prestar servicios profesionales para brindar asistencia técnica y realizar acompañamiento técnico/geológico a los programas de fomento a
la pequeña minería</t>
  </si>
  <si>
    <t>EDUARDO HENAO ARISTIZABAL</t>
  </si>
  <si>
    <t>ANM-367-2025</t>
  </si>
  <si>
    <t>https://community.secop.gov.co/Public/Tendering/OpportunityDetail/Index?noticeUID=CO1.NTC.7617274&amp;isFromPublicArea=True&amp;isModal=False</t>
  </si>
  <si>
    <t>Prestar servicios profesionales en la gestión relacionada con la conformación y el funcionamiento del CISMIS, desempeñando actividades que contribuyan al desarrollo eficiente de sus operaciones</t>
  </si>
  <si>
    <t>SANDRA ACENETH PARADA DIAZ</t>
  </si>
  <si>
    <t>ANM-368-2025</t>
  </si>
  <si>
    <t>https://community.secop.gov.co/Public/Tendering/OpportunityDetail/Index?noticeUID=CO1.NTC.7614995&amp;isFromPublicArea=True&amp;isModal=False</t>
  </si>
  <si>
    <t>VICTOR MANUEL TABARES TRUJILLO</t>
  </si>
  <si>
    <t>ANM-369-2025</t>
  </si>
  <si>
    <t>https://community.secop.gov.co/Public/Tendering/OpportunityDetail/Index?noticeUID=CO1.NTC.7618008&amp;isFromPublicArea=True&amp;isModal=False</t>
  </si>
  <si>
    <t>LAURA ALEJANDRA MONGUI RIVEROS</t>
  </si>
  <si>
    <t>ANM-370-2025</t>
  </si>
  <si>
    <t>https://community.secop.gov.co/Public/Tendering/OpportunityDetail/Index?noticeUID=CO1.NTC.7622763&amp;isFromPublicArea=True&amp;isModal=False</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</si>
  <si>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</si>
  <si>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LUZ CARINA DURAN SOLARTE</t>
  </si>
  <si>
    <t>ANM-371-2025</t>
  </si>
  <si>
    <t>https://community.secop.gov.co/Public/Tendering/OpportunityDetail/Index?noticeUID=CO1.NTC.7629186&amp;isFromPublicArea=True&amp;isModal=False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</si>
  <si>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</si>
  <si>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	
ANA MARCELA MENA MOYA</t>
  </si>
  <si>
    <t>ANM-372-2025</t>
  </si>
  <si>
    <t>https://community.secop.gov.co/Public/Tendering/OpportunityDetail/Index?noticeUID=CO1.NTC.7657107&amp;isFromPublicArea=True&amp;isModal=False</t>
  </si>
  <si>
    <t>Prestar servicios profesionales a la ANM para apoyar técnicamente la definición e implementación de la arquitectura de Analítica de
Datos, con el objetivo de optimizar la extracción de Insights y el soporte decisional en la ANM.</t>
  </si>
  <si>
    <t>NORBEY MARIN MORENO</t>
  </si>
  <si>
    <t>ANM-373-2025</t>
  </si>
  <si>
    <t>https://community.secop.gov.co/Public/Tendering/OpportunityDetail/Index?noticeUID=CO1.NTC.7632464&amp;isFromPublicArea=True&amp;isModal=False</t>
  </si>
  <si>
    <t>Prestar servicios profesionales al GRCE para apoyar en la revisión y análisis jurídico de las Contraprestaciones Económicas, así como
 en el fortalecimiento de la capacidad técnica para su seguimiento y control</t>
  </si>
  <si>
    <t>NATALIA DURAN ANGULO</t>
  </si>
  <si>
    <t>ANM-374-2025</t>
  </si>
  <si>
    <t>https://community.secop.gov.co/Public/Tendering/OpportunityDetail/Index?noticeUID=CO1.NTC.7633140&amp;isFromPublicArea=True&amp;isModal=False</t>
  </si>
  <si>
    <t>ARRENDAR BIEN INMUEBLE PARA EL FUNCIONAMIENTO DE LA SEDE UBATE.</t>
  </si>
  <si>
    <t>MARIO ROMERO JULIO</t>
  </si>
  <si>
    <t>ANM-375-2025</t>
  </si>
  <si>
    <t>https://community.secop.gov.co/Public/Tendering/OpportunityDetail/Index?noticeUID=CO1.NTC.7624063&amp;isFromPublicArea=True&amp;isModal=False</t>
  </si>
  <si>
    <t>ELDER JIMENEZ GARRIDO</t>
  </si>
  <si>
    <t>ANM-376-2025</t>
  </si>
  <si>
    <t>https://community.secop.gov.co/Public/Tendering/OpportunityDetail/Index?noticeUID=CO1.NTC.7624275&amp;isFromPublicArea=True&amp;isModal=False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</si>
  <si>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</si>
  <si>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LIBARDO LIZARAZO RAMIREZ</t>
  </si>
  <si>
    <t>ANM-377-2025</t>
  </si>
  <si>
    <t>https://community.secop.gov.co/Public/Tendering/OpportunityDetail/Index?noticeUID=CO1.NTC.7624830&amp;isFromPublicArea=True&amp;isModal=False</t>
  </si>
  <si>
    <t>PSP A LA VCT PARA APOYAR EN EL ANÁLISIS, ELABORACIÓN Y SOCIALIZACIÓN DE PRODUCTOS CARTOGRAFICOS REQUERIDOS EN LOS PROCESOS DE CARACTERIZACIÓN Y VERIFICACIÓN DE REQUISITOS A PARTIR DE LA GESTIÓN DE LOS TRÁMITES DE MODIFICACIONES A TÍTULOS MINEROS</t>
  </si>
  <si>
    <t>CARMEN YANIRA MAHECHA FAJARDO</t>
  </si>
  <si>
    <t>ANM-378-2025</t>
  </si>
  <si>
    <t>https://community.secop.gov.co/Public/Tendering/OpportunityDetail/Index?noticeUID=CO1.NTC.7629724&amp;isFromPublicArea=True&amp;isModal=False</t>
  </si>
  <si>
    <t>Prestar servicios profesionales para impulsar jurídicamente los procedimientos asociados al trámite de las solicitudes de mineros tradicionales conforme al marco normativo aplicable a la declaración y delimitación de áreas de Reserva especial</t>
  </si>
  <si>
    <t>DIANA PAOLA FLOREZ MORALES</t>
  </si>
  <si>
    <t>ANM-379-2025</t>
  </si>
  <si>
    <t>https://community.secop.gov.co/Public/Tendering/OpportunityDetail/Index?noticeUID=CO1.NTC.7629546&amp;isFromPublicArea=True&amp;isModal=False</t>
  </si>
  <si>
    <t xml:space="preserve">Prestar servicios profesionales para brindar asistencia técnica y realizar acompañamiento en los aspectos ambientales a los
programas de fomento a la pequeña minería. </t>
  </si>
  <si>
    <t>JAIRO ANDRES LOPEZ PEREZ</t>
  </si>
  <si>
    <t>ANM-380-2025</t>
  </si>
  <si>
    <t>https://community.secop.gov.co/Public/Tendering/OpportunityDetail/Index?noticeUID=CO1.NTC.7624048&amp;isFromPublicArea=True&amp;isModal=False</t>
  </si>
  <si>
    <t>Servicios profesionales para adelantar gestiones socioambientales en territorio que contribuyan al aprovechamiento de minerales estratégicos y apoyar la delimitación, declaración y procesos de asignación de áreas para minerales estratégicos</t>
  </si>
  <si>
    <t>KATHERINE ALEXANDRA CORZO PULIDO</t>
  </si>
  <si>
    <t>ANM-381-2025</t>
  </si>
  <si>
    <t>https://community.secop.gov.co/Public/Tendering/OpportunityDetail/Index?noticeUID=CO1.NTC.7632055&amp;isFromPublicArea=True&amp;isModal=False</t>
  </si>
  <si>
    <t>Prestar servicios profesionales para brindar asistencia técnica y realizar acompañamiento en los aspectos ambientales a los
 programas de fomento a la pequeña minería.</t>
  </si>
  <si>
    <t>LEYDI DAYANA PINEDA ROBERTO</t>
  </si>
  <si>
    <t>ANM-382-2025</t>
  </si>
  <si>
    <t>https://community.secop.gov.co/Public/Tendering/OpportunityDetail/Index?noticeUID=CO1.NTC.7624313&amp;isFromPublicArea=True&amp;isModal=False</t>
  </si>
  <si>
    <t>Prestar servicios profesionales para brindar asistencia técnica y realizar acompañamiento en los aspectos ambientales a los programas
de fomento a la pequeña minería.</t>
  </si>
  <si>
    <t>LINA MARCELA CHAMAT VILLARREAL</t>
  </si>
  <si>
    <t>ANM-383-2025</t>
  </si>
  <si>
    <t>https://community.secop.gov.co/Public/Tendering/OpportunityDetail/Index?noticeUID=CO1.NTC.7625758&amp;isFromPublicArea=True&amp;isModal=False</t>
  </si>
  <si>
    <t>Prestar servicios profesionales para brindar asistencia técnica y realizar acompañamiento técnico/minero a los programas de fomento a la pequeña minería</t>
  </si>
  <si>
    <t>CESAR EMILIO  CORDOBA PALACIOS</t>
  </si>
  <si>
    <t>ANM-384-2025</t>
  </si>
  <si>
    <t>https://community.secop.gov.co/Public/Tendering/OpportunityDetail/Index?noticeUID=CO1.NTC.7629481&amp;isFromPublicArea=True&amp;isModal=False</t>
  </si>
  <si>
    <t>PRESTAR SERVICIOS PROFESIONALES PARA APOYAR EL DESARROLLO DE PROCEDIMIENTOS, METODOLOGÍAS O ESTRATÉGIAS QUE FACILITEN LA IMPLEMENTACION DE MODELOS EMPRESARIALES Y FINANCIEROS BAJOS ESQUEMAS ASOCIATIVOS EN PROYECTOS DE PEQUEÑA MINERIA Y MINERIA TRADICIONAL</t>
  </si>
  <si>
    <t>RICARDO ROBERTO RAMIREZ MORENO</t>
  </si>
  <si>
    <t>ANM-385-2025</t>
  </si>
  <si>
    <t>https://community.secop.gov.co/Public/Tendering/OpportunityDetail/Index?noticeUID=CO1.NTC.7636787&amp;isFromPublicArea=True&amp;isModal=False</t>
  </si>
  <si>
    <t>ELENDY LUCIA GOMEZ  BOLANO</t>
  </si>
  <si>
    <t>ANM-386-2025</t>
  </si>
  <si>
    <t>https://community.secop.gov.co/Public/Tendering/OpportunityDetail/Index?noticeUID=CO1.NTC.7634011&amp;isFromPublicArea=True&amp;isModal=False</t>
  </si>
  <si>
    <t>LEIDY XIOMARA TOLOZA PINTO</t>
  </si>
  <si>
    <t>ANM-387-2025</t>
  </si>
  <si>
    <t>https://community.secop.gov.co/Public/Tendering/OpportunityDetail/Index?noticeUID=CO1.NTC.7634326&amp;isFromPublicArea=True&amp;isModal=False</t>
  </si>
  <si>
    <t>Prestar servicios profesionales para brindar asistencia técnica y realizar acompañamiento técnico/geológico a los programas de fomento a la pequeña minería</t>
  </si>
  <si>
    <t>RICARDO ALBERTO CORREA ARIAS</t>
  </si>
  <si>
    <t>ANM-388-2025</t>
  </si>
  <si>
    <t>https://community.secop.gov.co/Public/Tendering/OpportunityDetail/Index?noticeUID=CO1.NTC.7709033&amp;isFromPublicArea=True&amp;isModal=False</t>
  </si>
  <si>
    <t>Prestar servicios profesionales en el desarrollo e implementación de los sistemas de gestión documental y notificaciones que requiera la entidad, cumpliendo con la normativa archivística vigente y en coordinación con el SIG y MIPG</t>
  </si>
  <si>
    <t>EDUIN DE JESUS DIAZ PAJARO</t>
  </si>
  <si>
    <t>ANM-389-2025</t>
  </si>
  <si>
    <t>https://community.secop.gov.co/Public/Tendering/OpportunityDetail/Index?noticeUID=CO1.NTC.7649975&amp;isFromPublicArea=True&amp;isModal=False</t>
  </si>
  <si>
    <t>HECTOR ALEXANDER MONTAÑA PACHECO</t>
  </si>
  <si>
    <t>ANM-390-2025</t>
  </si>
  <si>
    <t>https://community.secop.gov.co/Public/Tendering/OpportunityDetail/Index?noticeUID=CO1.NTC.7650345&amp;isFromPublicArea=True&amp;isModal=False</t>
  </si>
  <si>
    <t>PRESTAR SERVICIOS PROFESIONALES PARA ADELANTAR LAS ACTIVIDADES DE ANÁLISIS, DESARROLLO, IMPLEMENTACIÓN Y SOPORTE TÉCNICO DE LOS SISTEMAS DE INFORMACIÓN DE LA ANM, PRINCIPALMENTE AQUELLOS RELACIONADOS CON LAS ACTIVIDADES DE RELACIONAMIENTO TERRITORIA</t>
  </si>
  <si>
    <t>WILLIAM ERNESTO GUERRERO RODRIGUEZ</t>
  </si>
  <si>
    <t>ANM-391-2025</t>
  </si>
  <si>
    <t>https://community.secop.gov.co/Public/Tendering/OpportunityDetail/Index?noticeUID=CO1.NTC.7711710&amp;isFromPublicArea=True&amp;isModal=False</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</si>
  <si>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</si>
  <si>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ERNESTO MEDINA LOAICIGA</t>
  </si>
  <si>
    <t>ANM-392-2025</t>
  </si>
  <si>
    <t>https://community.secop.gov.co/Public/Tendering/OpportunityDetail/Index?noticeUID=CO1.NTC.7636182&amp;isFromPublicArea=True&amp;isModal=False</t>
  </si>
  <si>
    <t>Servicios profesionales para apoyar en la implementación de estrategias de gestión del conocimiento y el análisis y elaboración de
material informativo para la promoción del sector minero.</t>
  </si>
  <si>
    <t>SOFIA RODRIGUEZ JARAMILLO</t>
  </si>
  <si>
    <t>ANM-393-2025</t>
  </si>
  <si>
    <t>https://community.secop.gov.co/Public/Tendering/OpportunityDetail/Index?noticeUID=CO1.NTC.7637061&amp;isFromPublicArea=True&amp;isModal=False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</si>
  <si>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</si>
  <si>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MANUEL RICARDO RODRIGUEZ CIFUENTES</t>
  </si>
  <si>
    <t>ANM-394-2025</t>
  </si>
  <si>
    <t>https://community.secop.gov.co/Public/Tendering/OpportunityDetail/Index?noticeUID=CO1.NTC.7641907&amp;isFromPublicArea=True&amp;isModal=False</t>
  </si>
  <si>
    <t xml:space="preserve">PRESTAR SERVICIOS DE APOYO A LA GESTION A LA OAJ EN LA PROYECCION DE ACTOS ADMINISTRATIVOS, RESPUESTA A PETICIONES, ASÍ COMO EN LAS DEMÁS ACTUACIONES RELACIONADAS CON ASUNTOS ADMINISTRATIVOS DE LA DEPENDENCIA.. </t>
  </si>
  <si>
    <t>ROGER ALEJANDRO GALEANO ROMERO</t>
  </si>
  <si>
    <t>ANM-395-2025</t>
  </si>
  <si>
    <t>https://community.secop.gov.co/Public/Tendering/OpportunityDetail/Index?noticeUID=CO1.NTC.7687402&amp;isFromPublicArea=True&amp;isModal=False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</si>
  <si>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</si>
  <si>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DIANALEJANDRA CAROLINA GUTIERREZ RODRIGUEZ</t>
  </si>
  <si>
    <t>ANM-396-2025</t>
  </si>
  <si>
    <t>https://community.secop.gov.co/Public/Tendering/OpportunityDetail/Index?noticeUID=CO1.NTC.7669653&amp;isFromPublicArea=True&amp;isModal=False</t>
  </si>
  <si>
    <t>Prestar servicios profesionales para el análisis de información geocientífica y actividades orientadas a la reserva de zonas con potencial y delimitación de áreas para minerales estratégicos</t>
  </si>
  <si>
    <t>JHON FREDY GARCIA RAMIREZ</t>
  </si>
  <si>
    <t>ANM-397-2025</t>
  </si>
  <si>
    <t>https://community.secop.gov.co/Public/Tendering/OpportunityDetail/Index?noticeUID=CO1.NTC.7647685&amp;isFromPublicArea=True&amp;isModal=False</t>
  </si>
  <si>
    <t>Prestar servicios profesionales para brindar asistencia técnica y realizar acompañamiento técnico/geológico a los programas de
fomento a la pequeña minería</t>
  </si>
  <si>
    <t>WILLIAM HERNANDO ARCILA MORALES</t>
  </si>
  <si>
    <t>ANM-398-2025</t>
  </si>
  <si>
    <t>https://community.secop.gov.co/Public/Tendering/OpportunityDetail/Index?noticeUID=CO1.NTC.7640905&amp;isFromPublicArea=True&amp;isModal=False</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</si>
  <si>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</si>
  <si>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CRISTHIAN JAVIER VARON GONZALEZ</t>
  </si>
  <si>
    <t>ANM-399-2025</t>
  </si>
  <si>
    <t>https://community.secop.gov.co/Public/Tendering/OpportunityDetail/Index?noticeUID=CO1.NTC.7654846&amp;isFromPublicArea=True&amp;isModal=False</t>
  </si>
  <si>
    <t>Prestar servicios Profesionales de apoyo en la planeación, ejecución y cierre logístico de los eventos del Grupo de Seguridad y Salvamento Minero.</t>
  </si>
  <si>
    <t>CAMILO ANDRES SANCHEZ ROJAS</t>
  </si>
  <si>
    <t>ANM-400-2025</t>
  </si>
  <si>
    <t>https://community.secop.gov.co/Public/Tendering/OpportunityDetail/Index?noticeUID=CO1.NTC.7644553&amp;isFromPublicArea=True&amp;isModal=False</t>
  </si>
  <si>
    <t>NESTOR NARANJO SUAREZ</t>
  </si>
  <si>
    <t>ANM-401-2025</t>
  </si>
  <si>
    <t>https://community.secop.gov.co/Public/Tendering/OpportunityDetail/Index?noticeUID=CO1.NTC.7661311&amp;isFromPublicArea=True&amp;isModal=False</t>
  </si>
  <si>
    <t>Prestar servicios profesionales para brindar asistencia y acompañamiento social a los programas de fomento a la pequeña minería.</t>
  </si>
  <si>
    <t>ANDREA CAROLINA FLOREZ CUESTA</t>
  </si>
  <si>
    <t>ANM-402-2025</t>
  </si>
  <si>
    <t>https://community.secop.gov.co/Public/Tendering/OpportunityDetail/Index?noticeUID=CO1.NTC.7646239&amp;isFromPublicArea=True&amp;isModal=False</t>
  </si>
  <si>
    <t>PSP AL GCMD PARA APOYAR JURÍDICAMENTE EL PROCESO DE CARACTERIZACIÓN Y CAPACITACIÓN A MINEROS, ASÍ
COMO REALIZAR LA EVALUACIÓN DE LAS SOLICITUDES MINERAS EN EL MARCO DEL FORTALECIMIENTO DE LA PEQUEÑA
Y MEDIANA MINERÍA</t>
  </si>
  <si>
    <t>YULIANA ANDREA GIRALDO GÓMEZ</t>
  </si>
  <si>
    <t>ANM-403-2025</t>
  </si>
  <si>
    <t>https://community.secop.gov.co/Public/Tendering/OpportunityDetail/Index?noticeUID=CO1.NTC.7655919&amp;isFromPublicArea=True&amp;isModal=False</t>
  </si>
  <si>
    <t>PSP PARA APOYAR AL GCMD EN EL PROCESO DE ORIENTACIÓN PARA LA RADICACIÓN DE SOLICITUDES MINERAS, ASÍ
COMO EN LA EVALUACIÓN AMBIENTAL REQUERIDA EN LA TITULACIÓN DE PEQUEÑA Y MEDIANA MINERÍA</t>
  </si>
  <si>
    <t>MARIA PAULA GONZALEZ MORALES</t>
  </si>
  <si>
    <t>ANM-404-2025</t>
  </si>
  <si>
    <t>https://community.secop.gov.co/Public/Tendering/OpportunityDetail/Index?noticeUID=CO1.NTC.7639353&amp;isFromPublicArea=True&amp;isModal=False</t>
  </si>
  <si>
    <t xml:space="preserve">Prestar servicios profesionales para brindar asistencia y acompañamiento social a los programas de fomento a la pequeña minería. </t>
  </si>
  <si>
    <t>DELSY DEL CARMEN MENDOZA FLOREZ</t>
  </si>
  <si>
    <t>ANM-405-2025</t>
  </si>
  <si>
    <t>https://community.secop.gov.co/Public/Tendering/OpportunityDetail/Index?noticeUID=CO1.NTC.7639560&amp;isFromPublicArea=True&amp;isModal=False</t>
  </si>
  <si>
    <t>Prestar servicios profesionales para brindar asistencia técnica y realizar acompañamiento en los aspectos ambientales a los programas de fomento a la pequeña minería</t>
  </si>
  <si>
    <t>MARILAN KATIUSKA DONADO ROMERO</t>
  </si>
  <si>
    <t>ANM-406-2025</t>
  </si>
  <si>
    <t>https://community.secop.gov.co/Public/Tendering/OpportunityDetail/Index?noticeUID=CO1.NTC.7644110&amp;isFromPublicArea=True&amp;isModal=False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</si>
  <si>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</si>
  <si>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LIGIA MARGARITA RAMIREZ MARTINEZ</t>
  </si>
  <si>
    <t>ANM-407-2025</t>
  </si>
  <si>
    <t>https://community.secop.gov.co/Public/Tendering/OpportunityDetail/Index?noticeUID=CO1.NTC.7640440&amp;isFromPublicArea=True&amp;isModal=False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</si>
  <si>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</si>
  <si>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JENIFER PAOLA CUDRIZ MELENDEZ</t>
  </si>
  <si>
    <t>ANM-408-2025</t>
  </si>
  <si>
    <t>https://community.secop.gov.co/Public/Tendering/OpportunityDetail/Index?noticeUID=CO1.NTC.7644231&amp;isFromPublicArea=True&amp;isModal=False</t>
  </si>
  <si>
    <t xml:space="preserve">PSP PARA APOYAR AL GCM EN EL DESARROLLO DE ESTRATEGIAS DE COMUNICACIÓN QUE PERMITAN LA ARTICULACIÓN CON ACTORES ESTRATÉGICOS REQUERIDOS EN EL PROCESO DE RELACIONAMIENTO CON EL TERRITORIO
PARA LA TITULACIÓN MINERA
</t>
  </si>
  <si>
    <t>JEISSON DANILO BRANDO ADAN AVILA CASTILLO</t>
  </si>
  <si>
    <t>ANM-409-2025</t>
  </si>
  <si>
    <t>https://community.secop.gov.co/Public/Tendering/OpportunityDetail/Index?noticeUID=CO1.NTC.7656989&amp;isFromPublicArea=True&amp;isModal=False</t>
  </si>
  <si>
    <t>PSP A LA VCT PARA APOYAR EL ANÁLISIS, ELABORACIÓN Y GENERACIÓN DE PRODUCTOS CARTOGRAFICOS, ASÍ COMO
DE LOS DOCUMENTOS DE CARACTERIZACIÓN Y SOCIALIZACIÓN REQUERIDOS EN EL MARCO DEL RELACIONAMIENTO
CON EL TERRITORIO PARA LA TITULACIÓN MINERA.</t>
  </si>
  <si>
    <t>JIMMY ALEXANDER PARRA BARRERA</t>
  </si>
  <si>
    <t>ANM-410-2025</t>
  </si>
  <si>
    <t>https://community.secop.gov.co/Public/Tendering/OpportunityDetail/Index?noticeUID=CO1.NTC.7641608&amp;isFromPublicArea=True&amp;isModal=False</t>
  </si>
  <si>
    <t>LUIS GEOVANNY LOPEZ SALGADO</t>
  </si>
  <si>
    <t>ANM-411-2025</t>
  </si>
  <si>
    <t>https://community.secop.gov.co/Public/Tendering/OpportunityDetail/Index?noticeUID=CO1.NTC.7657085&amp;isFromPublicArea=True&amp;isModal=False</t>
  </si>
  <si>
    <t>PRESTAR SERVICIOS PROFESIONALES AL GCMD PARA APOYAR EL PROCESO DE CARACTERIZACIÓN Y CAPACITACIÓN A
MINEROS EN TEMAS FINANCIEROS, ASÍ COMO ELABORAR ESTUDIOS E INFORMES ECONÓMICOS REQUERIDOS EN LA
GESTIÓN DE LAS SOLICITUDES DE TITULACIÓN MINERA.</t>
  </si>
  <si>
    <t>PAULA ANDREA MUÑOZ CASTAÑO</t>
  </si>
  <si>
    <t>ANM-412-2025</t>
  </si>
  <si>
    <t>https://community.secop.gov.co/Public/Tendering/OpportunityDetail/Index?noticeUID=CO1.NTC.7645014&amp;isFromPublicArea=True&amp;isModal=False</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</si>
  <si>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</si>
  <si>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JAIRO PERALTA NIÑO</t>
  </si>
  <si>
    <t>ANM-413-2025</t>
  </si>
  <si>
    <t>https://community.secop.gov.co/Public/Tendering/OpportunityDetail/Index?noticeUID=CO1.NTC.7646967&amp;isFromPublicArea=True&amp;isModal=False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</si>
  <si>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</si>
  <si>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FRANKLIN WILSON REVELO IMBACHI</t>
  </si>
  <si>
    <t>ANM-414-2025</t>
  </si>
  <si>
    <t>https://community.secop.gov.co/Public/Tendering/OpportunityDetail/Index?noticeUID=CO1.NTC.7644686&amp;isFromPublicArea=True&amp;isModal=False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</si>
  <si>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</si>
  <si>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MARTHA SOFIA HERNANDEZ SOTO</t>
  </si>
  <si>
    <t>ANM-415-2025</t>
  </si>
  <si>
    <t>https://community.secop.gov.co/Public/Tendering/OpportunityDetail/Index?noticeUID=CO1.NTC.7645039&amp;isFromPublicArea=True&amp;isModal=False</t>
  </si>
  <si>
    <t xml:space="preserve">PRESTAR SERVICIOS PROFESIONALES PARA APOYAR JURÍDICAMENTE AL GCM EN EL PROCESO DE ORIENTACIÓN PARA
LA RADICACIÓN Y EVALUACIÓN DE SOLICITUDES MINERAS, ASÍ COMO EN LA ELABORACIÓN DE MINUTAS PARA LA
TITULACIÓN DE PEQUEÑA Y MEDIANA MINERÍA
</t>
  </si>
  <si>
    <t>JOAQUIN JAVIER BOGOTÁ SARAY</t>
  </si>
  <si>
    <t>ANM-416-2025</t>
  </si>
  <si>
    <t>https://community.secop.gov.co/Public/Tendering/OpportunityDetail/Index?noticeUID=CO1.NTC.7647026&amp;isFromPublicArea=True&amp;isModal=False</t>
  </si>
  <si>
    <t xml:space="preserve">Prestar servicios profesionales para brindar asistencia técnica y realizar acompañamiento técnico/minero a los programas de fomento a la
pequeña minería
</t>
  </si>
  <si>
    <t>IVONNE CATERINE GUERRERO JIMENEZ</t>
  </si>
  <si>
    <t>ANM-417-2025</t>
  </si>
  <si>
    <t>https://community.secop.gov.co/Public/Tendering/OpportunityDetail/Index?noticeUID=CO1.NTC.7653351&amp;isFromPublicArea=True&amp;isModal=False</t>
  </si>
  <si>
    <t>PRESTAR SERVICIOS PROFESIONALES PARA ADELANTAR LAS ACTIVIDADES DE ANÁLISIS, DOCUMENTACIÓN, PRUEBAS TÉCNICAS Y SOPORTE TÉCNICO DE LOS SISTEMAS DE INFORMACIÓN DE LA ANM.</t>
  </si>
  <si>
    <t>MARIA XIMERA PASTOR CAMARGO</t>
  </si>
  <si>
    <t>ANM-418-2025</t>
  </si>
  <si>
    <t>https://community.secop.gov.co/Public/Tendering/OpportunityDetail/Index?noticeUID=CO1.NTC.7648744&amp;isFromPublicArea=True&amp;isModal=False</t>
  </si>
  <si>
    <t>SERGIO HUMBERTO SARMIENTO MONCADA</t>
  </si>
  <si>
    <t>ANM-419-2025</t>
  </si>
  <si>
    <t>https://community.secop.gov.co/Public/Tendering/OpportunityDetail/Index?noticeUID=CO1.NTC.7649623&amp;isFromPublicArea=True&amp;isModal=False</t>
  </si>
  <si>
    <t xml:space="preserve">PSP AL GCM PARA ADELANTAR LAS ACTIVIDADES REQUERIDAS EN DESARROLLO DEL PROCEDIMIENTO DE AUDIENCIA
 PÚBLICA MINERA EN EL MARCO DE LA TITULACIÓN DE LA PEQUEÑA Y MEDIANA MINERÍA
</t>
  </si>
  <si>
    <t>SARA MARIA RINCON BOGOTA</t>
  </si>
  <si>
    <t>ANM-420-2025</t>
  </si>
  <si>
    <t>https://community.secop.gov.co/Public/Tendering/OpportunityDetail/Index?noticeUID=CO1.NTC.7651243&amp;isFromPublicArea=True&amp;isModal=False</t>
  </si>
  <si>
    <t xml:space="preserve">PSP JURÍDICOS AL GCM PARA APOYAR LAS ACTIVIDADES REQUERIDAS EN DESARROLLO DEL PROCEDIMIENTO DE
 AUDIENCIA PUBLICA MINERA EN EL MARCO DE LA TITULACIÓN DE LA PEQUEÑA Y MEDIANA MINERÍA.
</t>
  </si>
  <si>
    <t>NICOLAS CORREDOR VILLAREAL</t>
  </si>
  <si>
    <t>ANM-421-2025</t>
  </si>
  <si>
    <t>https://community.secop.gov.co/Public/Tendering/OpportunityDetail/Index?noticeUID=CO1.NTC.7648844&amp;isFromPublicArea=True&amp;isModal=False</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</si>
  <si>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</si>
  <si>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NESTOR DAVID CRUZ GARCIA</t>
  </si>
  <si>
    <t>ANM-422-2025</t>
  </si>
  <si>
    <t>https://community.secop.gov.co/Public/Tendering/OpportunityDetail/Index?noticeUID=CO1.NTC.7667586&amp;isFromPublicArea=True&amp;isModal=False</t>
  </si>
  <si>
    <t xml:space="preserve">PSP AL GCM EN LA CONSTRUCCIÓN Y SOCIALIZACIÓN DE CONTENIDOS MULTIMEDIA QUE CONTRIBUYAN A IMPULSAR LA PARTICIPACIÓN CIUDADANA EN EL PROCESO DE GESTIÓN DE SOLICITUDES DE TITULACIÓN MINERA. </t>
  </si>
  <si>
    <t>MAY EMMANUEL CARMONA OROZCO</t>
  </si>
  <si>
    <t>ANM-423-2025</t>
  </si>
  <si>
    <t>https://community.secop.gov.co/Public/Tendering/OpportunityDetail/Index?noticeUID=CO1.NTC.7645429&amp;isFromPublicArea=True&amp;isModal=False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</si>
  <si>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</si>
  <si>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ALEXANDRA PIEDAD RODRIGUEZ NEIRA</t>
  </si>
  <si>
    <t>ANM-424-2025</t>
  </si>
  <si>
    <t>https://community.secop.gov.co/Public/Tendering/OpportunityDetail/Index?noticeUID=CO1.NTC.7645352&amp;isFromPublicArea=True&amp;isModal=False</t>
  </si>
  <si>
    <t>PRESTAR SERVICIOS DE APOYO A LA GESTION AL GCMD EN LOS TRÁMITES ADMINISTRATIVOS REQUERIDOS EN LAS ACTIVIDADES DE CAPACITACIÓN A MINEROS Y DE GESTIÓN DE LAS SOLICITUDES DE TITULACIÓN EN EL MARCO DEL FORTALECIMIENTO DE LA PEQUEÑA Y MEDIANA MINERÍA.</t>
  </si>
  <si>
    <t>CAROLINA RIVERA HERNANDEZ</t>
  </si>
  <si>
    <t>ANM-425-2025</t>
  </si>
  <si>
    <t>https://community.secop.gov.co/Public/Tendering/OpportunityDetail/Index?noticeUID=CO1.NTC.7663055&amp;isFromPublicArea=True&amp;isModal=False</t>
  </si>
  <si>
    <t>Prestar servicios profesionales para verificar jurídicamente las ordenes judiciales asignadas y determinar su clasificación en
el marco del sistema integral de gestión minera</t>
  </si>
  <si>
    <t>LUCY XIMENA NIETO VERGARA</t>
  </si>
  <si>
    <t>ANM-426-2025</t>
  </si>
  <si>
    <t>https://community.secop.gov.co/Public/Tendering/OpportunityDetail/Index?noticeUID=CO1.NTC.7661462&amp;isFromPublicArea=True&amp;isModal=False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</si>
  <si>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</si>
  <si>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CLAUDIA JOHANNA OLAYA FEO</t>
  </si>
  <si>
    <t>ANM-427-2025</t>
  </si>
  <si>
    <t>https://community.secop.gov.co/Public/Tendering/OpportunityDetail/Index?noticeUID=CO1.NTC.7656487&amp;isFromPublicArea=True&amp;isModal=False</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</si>
  <si>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</si>
  <si>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SIDNEY YERLEIN CRUZ PINILLA</t>
  </si>
  <si>
    <t>ANM-428-2025</t>
  </si>
  <si>
    <t>https://community.secop.gov.co/Public/Tendering/OpportunityDetail/Index?noticeUID=CO1.NTC.7657221&amp;isFromPublicArea=True&amp;isModal=False</t>
  </si>
  <si>
    <t>PSP AL GEMTM PARA APOYAR LA RESPUESTA A DERECHOS DE PETICIÓN Y DEMÁS SOLICITUDES REQUERIDAS EN EL
PROCESO DE FORTALECIMIENTO DE LA PEQUEÑA Y MEDIANA MINERÍA</t>
  </si>
  <si>
    <t>ANA MARIA CHAQUEA LEAL</t>
  </si>
  <si>
    <t>ANM-429-2025</t>
  </si>
  <si>
    <t>https://community.secop.gov.co/Public/Tendering/OpportunityDetail/Index?noticeUID=CO1.NTC.7655895&amp;isFromPublicArea=True&amp;isModal=False</t>
  </si>
  <si>
    <t>PRESTAR SERVICIOS PROFESIONALES AL GCM PARA APOYAR EN LA ELABORACIÓN DE LOS INFORMES AMBIENTALES
QUE SE REQUIERAN, ASÍ COMO LA IMPLEMENTACIÓN DE ACCIONES DE ACERCAMIENTO CON LOS ACTORES
INVOLUCRADOS EN LA GESTIÓN DE LAS SOLICITUDES DE TITULACIÓN MINERA</t>
  </si>
  <si>
    <t>FABIAN LEONARDO CHAPARRO NARANJO</t>
  </si>
  <si>
    <t>ANM-430-2025</t>
  </si>
  <si>
    <t>https://community.secop.gov.co/Public/Tendering/OpportunityDetail/Index?noticeUID=CO1.NTC.7667945&amp;isFromPublicArea=True&amp;isModal=False</t>
  </si>
  <si>
    <t>Prestar servicios profesionales para apoyar actividades del registro minero nacional, en el marco del sistema integral de
gestión minera.</t>
  </si>
  <si>
    <t>ZULMA LILIANA PINZÓN ARIAS</t>
  </si>
  <si>
    <t>ANM-431-2025</t>
  </si>
  <si>
    <t>https://community.secop.gov.co/Public/Tendering/OpportunityDetail/Index?noticeUID=CO1.NTC.7677242&amp;isFromPublicArea=True&amp;isModal=False</t>
  </si>
  <si>
    <t>ELIANA JANNETH RAMIREZ</t>
  </si>
  <si>
    <t>ANM-432-2025</t>
  </si>
  <si>
    <t>https://community.secop.gov.co/Public/Tendering/OpportunityDetail/Index?noticeUID=CO1.NTC.7656038&amp;isFromPublicArea=True&amp;isModal=False</t>
  </si>
  <si>
    <t xml:space="preserve">Prestar servicios profesionales para brindar asistencia y acompañamiento social a los programas de fomento a la pequeña minería . </t>
  </si>
  <si>
    <t>LINDA HARYTH GOMEZ</t>
  </si>
  <si>
    <t>ANM-433-2025</t>
  </si>
  <si>
    <t>https://community.secop.gov.co/Public/Tendering/OpportunityDetail/Index?noticeUID=CO1.NTC.7650205&amp;isFromPublicArea=True&amp;isModal=False</t>
  </si>
  <si>
    <t xml:space="preserve">Prestar servicios profesionales para brindar asistencia técnica y realizar acompañamiento en los aspectos ambientales a los programas de fomento a la pequeña minería. </t>
  </si>
  <si>
    <t>NATALIA MARIA NOVOA SALAMANCA</t>
  </si>
  <si>
    <t>ANM-434-2025</t>
  </si>
  <si>
    <t>https://community.secop.gov.co/Public/Tendering/OpportunityDetail/Index?noticeUID=CO1.NTC.7651022&amp;isFromPublicArea=True&amp;isModal=False</t>
  </si>
  <si>
    <t>PSP A LA VCT PARA APOYAR EL ANÁLISIS, ELABORACIÓN Y GENERACIÓN DE PRODUCTOS CARTOGRAFICOS, ASÍ COMO DE LOS DOCUMENTOS DE CARACTERIZACIÓN Y SOCIALIZACIÓN REQUERIDOS EN EL MARCO DEL RELACIONAMIENTO CON EL TERRITORIO PARA LA TITULACIÓN MINERA</t>
  </si>
  <si>
    <t>PABLO ANDRÉS RODRÍGUEZ BUITRAGO</t>
  </si>
  <si>
    <t>ANM-435-2025</t>
  </si>
  <si>
    <t>https://community.secop.gov.co/Public/Tendering/OpportunityDetail/Index?noticeUID=CO1.NTC.7656032&amp;isFromPublicArea=True&amp;isModal=False</t>
  </si>
  <si>
    <t xml:space="preserve">Prestar servicios profesionales para brindar asistencia técnica y realizar acompañamiento técnico/geológico a los programas de fomento a la pequeña minería. </t>
  </si>
  <si>
    <t>MELISSA ANDREA VARGAS ALVAREZ</t>
  </si>
  <si>
    <t>ANM-436-2025</t>
  </si>
  <si>
    <t>https://community.secop.gov.co/Public/Tendering/OpportunityDetail/Index?noticeUID=CO1.NTC.7654964&amp;isFromPublicArea=True&amp;isModal=False</t>
  </si>
  <si>
    <t>LILIANA YARURO CARRASCAL</t>
  </si>
  <si>
    <t>ANM-437-2025</t>
  </si>
  <si>
    <t>https://community.secop.gov.co/Public/Tendering/OpportunityDetail/Index?noticeUID=CO1.NTC.7667294&amp;isFromPublicArea=True&amp;isModal=False</t>
  </si>
  <si>
    <t xml:space="preserve">Prestar los servicios profesionales para ANM en la gestión operativa de los recursos tecnológicos de la plataforma de la infraestructura instalada y las nuevas por implementar, que soportan la continuidad de los servicios. </t>
  </si>
  <si>
    <t>JHOAN MANUEL ESPINOSA MONTILLA</t>
  </si>
  <si>
    <t>ANM-438-2025</t>
  </si>
  <si>
    <t>https://community.secop.gov.co/Public/Tendering/ContractNoticePhases/View?PPI=CO1.PPI.37576692&amp;isFromPublicArea=True&amp;isModal=False</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</si>
  <si>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</si>
  <si>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LAURA AGUDELO RIVERA</t>
  </si>
  <si>
    <t>ANM-439-2025</t>
  </si>
  <si>
    <t>https://community.secop.gov.co/Public/Tendering/OpportunityDetail/Index?noticeUID=CO1.NTC.7660063&amp;isFromPublicArea=True&amp;isModal=False</t>
  </si>
  <si>
    <t>BRAYAN ARBEY VANEGAS PEREZ</t>
  </si>
  <si>
    <t>ANM-440-2025</t>
  </si>
  <si>
    <t>https://community.secop.gov.co/Public/Tendering/ContractNoticePhases/View?PPI=CO1.PPI.37598679&amp;isFromPublicArea=True&amp;isModal=False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</si>
  <si>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</si>
  <si>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 xml:space="preserve">JOSE ALEJANDRO GARCIA
 GARCIA
</t>
  </si>
  <si>
    <t>ANM-441-2025</t>
  </si>
  <si>
    <t>https://community.secop.gov.co/Public/Tendering/OpportunityDetail/Index?noticeUID=CO1.NTC.7662322&amp;isFromPublicArea=True&amp;isModal=False</t>
  </si>
  <si>
    <t xml:space="preserve">Prestar servicios profesionales para brindar asistencia técnica y realizar acompañamiento en los aspectos ambientales a los
programas de fomento a la pequeña minería.
</t>
  </si>
  <si>
    <t>WILMAR GUILLERMO QUIROGA NOVA</t>
  </si>
  <si>
    <t>ANM-442-2025</t>
  </si>
  <si>
    <t>https://community.secop.gov.co/Public/Tendering/OpportunityDetail/Index?noticeUID=CO1.NTC.7644774&amp;isFromPublicArea=True&amp;isModal=False</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</si>
  <si>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</si>
  <si>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DARÍO FERNANDO PEDRAZA LÓPEZ</t>
  </si>
  <si>
    <t>ANM-443-2025</t>
  </si>
  <si>
    <t>https://community.secop.gov.co/Public/Tendering/OpportunityDetail/Index?noticeUID=CO1.NTC.7658756&amp;isFromPublicArea=True&amp;isModal=False</t>
  </si>
  <si>
    <t xml:space="preserve">Prestar servicios profesionales para apoyar técnicamente a la ANM en la construcción de los componentes de backend y frontend, mediante el uso de tecnologías cloud, servicios y microservicio de la ANM. </t>
  </si>
  <si>
    <t>NORVEY JAIR GONZALEZ GUERRA</t>
  </si>
  <si>
    <t>ANM-444-2025</t>
  </si>
  <si>
    <t>https://community.secop.gov.co/Public/Tendering/OpportunityDetail/Index?noticeUID=CO1.NTC.7667365&amp;isFromPublicArea=True&amp;isModal=False</t>
  </si>
  <si>
    <t xml:space="preserve">Prestar servicios profesionales para apoyar actividades técnicas y de acompañamiento a proyectos mineros, en el marco de la asistencia técnica integral a mineros tradicionales. </t>
  </si>
  <si>
    <t>LUIS ALBERTO PEÑALOZA CARO</t>
  </si>
  <si>
    <t>ANM-445-2025</t>
  </si>
  <si>
    <t>https://community.secop.gov.co/Public/Tendering/OpportunityDetail/Index?noticeUID=CO1.NTC.7658545&amp;isFromPublicArea=True&amp;isModal=False</t>
  </si>
  <si>
    <t xml:space="preserve">CELEMIN  SUAREZ HERNANDER </t>
  </si>
  <si>
    <t>ANM-446-2025</t>
  </si>
  <si>
    <t>https://community.secop.gov.co/Public/Tendering/OpportunityDetail/Index?noticeUID=CO1.NTC.7686607&amp;isFromPublicArea=True&amp;isModal=False</t>
  </si>
  <si>
    <t>Servicios profesionales para procesar y analizar información geocientífica, elaborar conceptos técnicos en el marco de la reserva de
ZRP y la declaración de AEM y apoyar en el desarrollo de mecanismos para el aprovechamiento de minerales estratégicos.</t>
  </si>
  <si>
    <t>ISABEL CRISTINA PEÑA MARTELO</t>
  </si>
  <si>
    <t>ANM-447-2025</t>
  </si>
  <si>
    <t>https://community.secop.gov.co/Public/Tendering/OpportunityDetail/Index?noticeUID=CO1.NTC.7660812&amp;isFromPublicArea=True&amp;isModal=False</t>
  </si>
  <si>
    <t>RAMIRO EDUARDO BLANCO PUENTES</t>
  </si>
  <si>
    <t>ANM-448-2025</t>
  </si>
  <si>
    <t>https://community.secop.gov.co/Public/Tendering/OpportunityDetail/Index?noticeUID=CO1.NTC.7662520&amp;isFromPublicArea=True&amp;isModal=False</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</si>
  <si>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</si>
  <si>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VIVIANA VICTORIA RINCON FORERO</t>
  </si>
  <si>
    <t>ANM-449-2025</t>
  </si>
  <si>
    <t>https://community.secop.gov.co/Public/Tendering/OpportunityDetail/Index?noticeUID=CO1.NTC.7663931&amp;isFromPublicArea=True&amp;isModal=False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</si>
  <si>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</si>
  <si>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ANYELA PATRICIA MASMELA ROZO</t>
  </si>
  <si>
    <t>ANM-450-2025</t>
  </si>
  <si>
    <t>https://community.secop.gov.co/Public/Tendering/OpportunityDetail/Index?noticeUID=CO1.NTC.7671995&amp;isFromPublicArea=True&amp;isModal=False</t>
  </si>
  <si>
    <t xml:space="preserve">Prestar servicios profesionales para soportar y acompañar las actividades relacionadas con la gestión, organización, clasificación, depuración y/o modelación de los instrumentos archivísticos o expedientes documentales a través del SGD.       </t>
  </si>
  <si>
    <t>YURY JOHANA AGUILAR SANCHEZ</t>
  </si>
  <si>
    <t>ANM-451-2025</t>
  </si>
  <si>
    <t>https://community.secop.gov.co/Public/Tendering/OpportunityDetail/Index?noticeUID=CO1.NTC.7685269&amp;isFromPublicArea=True&amp;isModal=False</t>
  </si>
  <si>
    <t>Prestar servicios profesionales para brindar asistencia técnica y realizar acompañamiento en los aspectos ambientales a los
programas de fomento a la pequeña minería.</t>
  </si>
  <si>
    <t>HERNAN GONZALO RODRIGUEZ MORENO</t>
  </si>
  <si>
    <t>ANM-452-2025</t>
  </si>
  <si>
    <t>https://community.secop.gov.co/Public/Tendering/OpportunityDetail/Index?noticeUID=CO1.NTC.7666056&amp;isFromPublicArea=True&amp;isModal=False</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</si>
  <si>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</si>
  <si>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JULIAN DAVID ROBERTO BOTIA</t>
  </si>
  <si>
    <t>ANM-453-2025</t>
  </si>
  <si>
    <t>https://community.secop.gov.co/Public/Tendering/OpportunityDetail/Index?noticeUID=CO1.NTC.7665174&amp;isFromPublicArea=True&amp;isModal=False</t>
  </si>
  <si>
    <t xml:space="preserve">PSP AL GCM PARA APOYAR EN LA ELABORACIÓN DE LOS INFORMES AMBIENTALES QUE SE REQUIERAN, ASÍ COMO LA IMPLEMENTACIÓN DE ACCIONES DE ACERCAMIENTO CON LOS ACTORES INVOLUCRADOS EN LA GESTIÓN DE LAS SOLICITUDES DE TITULACIÓN MINERA. </t>
  </si>
  <si>
    <t>VIVIANA CAROLINA RIVERA BATANERO</t>
  </si>
  <si>
    <t>ANM-454-2025</t>
  </si>
  <si>
    <t>https://community.secop.gov.co/Public/Tendering/OpportunityDetail/Index?noticeUID=CO1.NTC.7667922&amp;isFromPublicArea=True&amp;isModal=False</t>
  </si>
  <si>
    <t>PSP AL GCM PARA APOYAR LA RESPUESTA A DERECHOS DE PETICIÓN Y DEMÁS SOLICITUDES REQUERIDAS EN EL
PROCESO DE FORTALECIMIENTO DE LA PEQUEÑA Y MEDIANA MINERÍA</t>
  </si>
  <si>
    <t>VALENTINA CORREDOR GRANADOS</t>
  </si>
  <si>
    <t xml:space="preserve">	
1052414079</t>
  </si>
  <si>
    <t>ANM-455-2025</t>
  </si>
  <si>
    <t>https://community.secop.gov.co/Public/Tendering/OpportunityDetail/Index?noticeUID=CO1.NTC.7667844&amp;isFromPublicArea=True&amp;isModal=False</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</si>
  <si>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</si>
  <si>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MANUEL FERNANDO GOMEZ LANDINEZ</t>
  </si>
  <si>
    <t>ANM-456-2025</t>
  </si>
  <si>
    <t>https://community.secop.gov.co/Public/Tendering/OpportunityDetail/Index?noticeUID=CO1.NTC.7672778&amp;isFromPublicArea=True&amp;isModal=False</t>
  </si>
  <si>
    <t>Prestar servicios profesionales para apoyar la consolidación de la información geográfica, en el marco del Sistema Integral de Gestión Minera.</t>
  </si>
  <si>
    <t>JOSEPH JHOAN MANCERA MENDIETA</t>
  </si>
  <si>
    <t>ANM-457-2025</t>
  </si>
  <si>
    <t>https://community.secop.gov.co/Public/Tendering/OpportunityDetail/Index?noticeUID=CO1.NTC.7667543&amp;isFromPublicArea=True&amp;isModal=False</t>
  </si>
  <si>
    <t>Prestar servicios profesionales para atender, proyectar y evaluar documentos jurídicos con el fin de responder las solicitudes de trámites, procesos e información, relacionada con el Sistema Integral de Gestión Minera</t>
  </si>
  <si>
    <t>KATHERIN JOAN VELEZ GARCIA</t>
  </si>
  <si>
    <t>ANM-458-2025</t>
  </si>
  <si>
    <t>https://community.secop.gov.co/Public/Tendering/OpportunityDetail/Index?noticeUID=CO1.NTC.7674196&amp;isFromPublicArea=True&amp;isModal=False</t>
  </si>
  <si>
    <t>MADELYN SAAVEDRA PINILLA</t>
  </si>
  <si>
    <t>ANM-459-2025</t>
  </si>
  <si>
    <t>https://community.secop.gov.co/Public/Tendering/OpportunityDetail/Index?noticeUID=CO1.NTC.7676569&amp;isFromPublicArea=True&amp;isModal=False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</si>
  <si>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</si>
  <si>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JORGE ANDRES MORENO CONTRERAS</t>
  </si>
  <si>
    <t>ANM-460-2025</t>
  </si>
  <si>
    <t>https://community.secop.gov.co/Public/Tendering/OpportunityDetail/Index?noticeUID=CO1.NTC.7679400&amp;isFromPublicArea=True&amp;isModal=False</t>
  </si>
  <si>
    <t xml:space="preserve">Prestar servicios profesionales para brindar asistencia técnica y realizar acompañamiento social a los programas de fomento a la pequeña
minería
</t>
  </si>
  <si>
    <t>ANGELICA MARIA RAMIREZ CELIS</t>
  </si>
  <si>
    <t>ANM-461-2025</t>
  </si>
  <si>
    <t>https://community.secop.gov.co/Public/Tendering/OpportunityDetail/Index?noticeUID=CO1.NTC.7679559&amp;isFromPublicArea=True&amp;isModal=False</t>
  </si>
  <si>
    <t xml:space="preserve">Servicios profesionales para proyectar análisis económicos y financieros para las actividades de asignación de áreas
estratégicas mineras y otros documentos que contribuyan con la promoción de los minerales estratégicos
</t>
  </si>
  <si>
    <t>JUAN FERNANDO RUIZ RODRIGUEZ</t>
  </si>
  <si>
    <t>ANM-462-2025</t>
  </si>
  <si>
    <t>https://community.secop.gov.co/Public/Tendering/OpportunityDetail/Index?noticeUID=CO1.NTC.7680673&amp;isFromPublicArea=True&amp;isModal=False</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</si>
  <si>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</si>
  <si>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NATALIA MORALES LOPEZ</t>
  </si>
  <si>
    <t>ANM-463-2025</t>
  </si>
  <si>
    <t>https://community.secop.gov.co/Public/Tendering/OpportunityDetail/Index?noticeUID=CO1.NTC.7673543&amp;isFromPublicArea=True&amp;isModal=False</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</si>
  <si>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</si>
  <si>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DIANA ALEJANDRA TORRES POVEDA</t>
  </si>
  <si>
    <t>ANM-464-2025</t>
  </si>
  <si>
    <t>https://community.secop.gov.co/Public/Tendering/OpportunityDetail/Index?noticeUID=CO1.NTC.7680603&amp;isFromPublicArea=True&amp;isModal=False</t>
  </si>
  <si>
    <t xml:space="preserve">Prestar servicios profesionales para apoyar la consolidación de la información geográfica, en el marco del Sistema Integral
 de Gestión Minera.
</t>
  </si>
  <si>
    <t>KAREN ANDREA CÓRDOBA ENRIQUEZ</t>
  </si>
  <si>
    <t>ANM-465-2025</t>
  </si>
  <si>
    <t>https://community.secop.gov.co/Public/Tendering/OpportunityDetail/Index?noticeUID=CO1.NTC.7683867&amp;isFromPublicArea=True&amp;isModal=False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</si>
  <si>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</si>
  <si>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JUAN CARLOS GONZALEZ SANCHEZ</t>
  </si>
  <si>
    <t>ANM-466-2025</t>
  </si>
  <si>
    <t>https://community.secop.gov.co/Public/Tendering/OpportunityDetail/Index?noticeUID=CO1.NTC.7689842&amp;isFromPublicArea=True&amp;isModal=False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</si>
  <si>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</si>
  <si>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MAYRA ALEJANDRA FONG QUIÑONEZ</t>
  </si>
  <si>
    <t>ANM-467-2025</t>
  </si>
  <si>
    <t>https://community.secop.gov.co/Public/Tendering/OpportunityDetail/Index?noticeUID=CO1.NTC.7698916&amp;isFromPublicArea=True&amp;isModal=False</t>
  </si>
  <si>
    <t>PSP AL GCMD PARA APOYAR EL PROCESO DE CAPACITACIÓN A MINEROS, ASÍ COMO REALIZAR LA EVALUACIÓN Y/O INFORMES GEOLÓGICOS REQUERIDOS EN LA GESTIÓN DE LAS SOLICITUDES DE TITULACIÓN PARA EL FORTALECIMIENTO DE PEQUEÑA Y MEDIANA MINERÍA</t>
  </si>
  <si>
    <t>JENNY PAOLA  RIVERA GOMEZ</t>
  </si>
  <si>
    <t>ANM-468-2025</t>
  </si>
  <si>
    <t>https://community.secop.gov.co/Public/Tendering/OpportunityDetail/Index?noticeUID=CO1.NTC.7681986&amp;isFromPublicArea=True&amp;isModal=False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</si>
  <si>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</si>
  <si>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NURY LILIANA GONZALEZ RODRIGUEZ</t>
  </si>
  <si>
    <t>ANM-469-2025</t>
  </si>
  <si>
    <t>https://community.secop.gov.co/Public/Tendering/OpportunityDetail/Index?noticeUID=CO1.NTC.7678363&amp;isFromPublicArea=True&amp;isModal=False</t>
  </si>
  <si>
    <t>PSP AL GCM EN LA CONSTRUCCIÓN Y SOCIALIZACIÓN DE CONTENIDOS MULTIMEDIA QUE CONTRIBUYAN A IMPULSAR LA
PARTICIPACIÓN CIUDADANA EN EL PROCESO DE GESTIÓN DE SOLICITUDES DE TITULACIÓN MINERA</t>
  </si>
  <si>
    <t>IVAN FELIPE GARZÓN MAYORGA</t>
  </si>
  <si>
    <t>ANM-470-2025</t>
  </si>
  <si>
    <t>https://community.secop.gov.co/Public/Tendering/OpportunityDetail/Index?noticeUID=CO1.NTC.7678635&amp;isFromPublicArea=True&amp;isModal=False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</si>
  <si>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</si>
  <si>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CESAR AUGUSTO REYES MORA</t>
  </si>
  <si>
    <t>ANM-471-2025</t>
  </si>
  <si>
    <t>https://community.secop.gov.co/Public/Tendering/OpportunityDetail/Index?noticeUID=CO1.NTC.7678780&amp;isFromPublicArea=True&amp;isModal=False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</si>
  <si>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</si>
  <si>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JUAN LUIS DE LA HOZ VIDAL</t>
  </si>
  <si>
    <t>ANM-472-2025</t>
  </si>
  <si>
    <t>https://community.secop.gov.co/Public/Tendering/OpportunityDetail/Index?noticeUID=CO1.NTC.7680762&amp;isFromPublicArea=True&amp;isModal=False</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</si>
  <si>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</si>
  <si>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MARIA LOURDES CORDOBA ACOSTA </t>
  </si>
  <si>
    <t>ANM-473-2025</t>
  </si>
  <si>
    <t>https://community.secop.gov.co/Public/Tendering/OpportunityDetail/Index?noticeUID=CO1.NTC.7685808&amp;isFromPublicArea=True&amp;isModal=False</t>
  </si>
  <si>
    <t xml:space="preserve">PSP PARA APOYAR AL GCM EN EL PROCESO DE ORIENTACIÓN PARA LA RADICACIÓN DE SOLICITUDES MINERAS, ASÍ COMO
EN LA EVALUACIÓN AMBIENTAL REQUERIDA EN LA TITULACIÓN DE PEQUEÑA Y MEDIANA MINERÍA. 
</t>
  </si>
  <si>
    <t>ALEJANDRA VELASCO BLANCO</t>
  </si>
  <si>
    <t>ANM-474-2025</t>
  </si>
  <si>
    <t>https://community.secop.gov.co/Public/Tendering/OpportunityDetail/Index?noticeUID=CO1.NTC.7685374&amp;isFromPublicArea=True&amp;isModal=False</t>
  </si>
  <si>
    <t>ADRIAN IGNACIO GONZÁLEZ JAIMES</t>
  </si>
  <si>
    <t>ANM-475-2025</t>
  </si>
  <si>
    <t>https://community.secop.gov.co/Public/Tendering/OpportunityDetail/Index?noticeUID=CO1.NTC.7704883&amp;isFromPublicArea=True&amp;isModal=False</t>
  </si>
  <si>
    <t xml:space="preserve">PSP AL GCMD PARA APOYAR JURÍDICAMENTE EL PROCESO DE CARACTERIZACIÓN Y CAPACITACIÓN A MINEROS, ASÍ COMO REALIZAR LA EVALUACIÓN DE LAS SOLICITUDES MINERAS EN EL MARCO DEL FORTALECIMIENTO DE LA PEQUEÑA Y MEDIANA MINERÍA. </t>
  </si>
  <si>
    <t>HEIDY  ANDREA DIAZ</t>
  </si>
  <si>
    <t>ANM-476-2025</t>
  </si>
  <si>
    <t>https://community.secop.gov.co/Public/Tendering/OpportunityDetail/Index?noticeUID=CO1.NTC.7686962&amp;isFromPublicArea=True&amp;isModal=False</t>
  </si>
  <si>
    <t xml:space="preserve">PRESTAR LOS SERVICIOS PROFESIONALES PARA LA ESTRUCTURACIÓN FINANCIERA DE LOS PROCESOS DE
 CONTRATACIÓN DERIVADOS DE LA EJECUCIÓN DE LA OTI EN SUS PROCESOS MISIONALES
</t>
  </si>
  <si>
    <t xml:space="preserve">MARISTELLA MONTAÑA LEON </t>
  </si>
  <si>
    <t>ANM-477-2025</t>
  </si>
  <si>
    <t>https://community.secop.gov.co/Public/Tendering/OpportunityDetail/Index?noticeUID=CO1.NTC.7687192&amp;isFromPublicArea=True&amp;isModal=False</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</si>
  <si>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</si>
  <si>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MARIA ALEJANDRA GARCIA OSPINA</t>
  </si>
  <si>
    <t>ANM-478-2025</t>
  </si>
  <si>
    <t>https://community.secop.gov.co/Public/Tendering/OpportunityDetail/Index?noticeUID=CO1.NTC.7682675&amp;isFromPublicArea=True&amp;isModal=False</t>
  </si>
  <si>
    <t>PRESTAR APOYO A LA GESTIÓN DE LA OAJ EN LA PROYECCIÓN DE ACTOS ADMINISTRATIVOS DE LOS PROCESOS DE COBRO COACTIVO, ELABORACIÓN Y PRESENTACIÓN DE INFORMES Y DEMÁS ACTIVIDADES QUE SE REQUIERAN.</t>
  </si>
  <si>
    <t>LINA VANESSA MORON MEJIA</t>
  </si>
  <si>
    <t>ANM-479-2025</t>
  </si>
  <si>
    <t>https://community.secop.gov.co/Public/Tendering/OpportunityDetail/Index?noticeUID=CO1.NTC.7685616&amp;isFromPublicArea=True&amp;isModal=False</t>
  </si>
  <si>
    <t xml:space="preserve">PSP PARA APOYAR A LA VCT EN EL DISEÑO E IMPLEMENTACIÓN DE ESTRATEGIAS DE COMUNICACIÓN Y/O CAPACITACIÓN REQUERIDAS EN LA GESTIÓN DE LAS SOLICITUDES MINERAS. </t>
  </si>
  <si>
    <t xml:space="preserve">ANGELA MILENA CASTILLO VASQUEZ </t>
  </si>
  <si>
    <t>ANM-480-2025</t>
  </si>
  <si>
    <t>https://community.secop.gov.co/Public/Tendering/OpportunityDetail/Index?noticeUID=CO1.NTC.7686342&amp;isFromPublicArea=True&amp;isModal=False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</si>
  <si>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</si>
  <si>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SARA URIBE OROZCO</t>
  </si>
  <si>
    <t>ANM-481-2025</t>
  </si>
  <si>
    <t>https://community.secop.gov.co/Public/Tendering/OpportunityDetail/Index?noticeUID=CO1.NTC.7712811&amp;isFromPublicArea=True&amp;isModal=False</t>
  </si>
  <si>
    <t>Prestar Servicios de Apoyo a la Gestión dentro de las dependencias que requieran, para apoyar actividades relacionadas con la actualización del expediente minero digital, en el marco del Sistema Integral de Gestión Minera.</t>
  </si>
  <si>
    <t>ANYI CATERINE JIMENEZ CARDOZO</t>
  </si>
  <si>
    <t>ANM-482-2025</t>
  </si>
  <si>
    <t>https://community.secop.gov.co/Public/Tendering/OpportunityDetail/Index?noticeUID=CO1.NTC.7690959&amp;isFromPublicArea=True&amp;isModal=False</t>
  </si>
  <si>
    <t>Prestar servicios profesionales para brindar asistencia técnica y realizar acompañamiento en los aspectos ambientales a los programas de fomento a la pequeña minería.</t>
  </si>
  <si>
    <t>ANA MARIA GUAPACHA</t>
  </si>
  <si>
    <t>ANM-483-2025</t>
  </si>
  <si>
    <t>https://community.secop.gov.co/Public/Tendering/OpportunityDetail/Index?noticeUID=CO1.NTC.7692918&amp;isFromPublicArea=True&amp;isModal=False</t>
  </si>
  <si>
    <t>Prestar servicios de apoyo a la gestión en el desarrollo de actividades operativas y asistenciales asociadas al proyecto de inversión 2025</t>
  </si>
  <si>
    <t>MONICA PILAR POLANIA BETANCOURT</t>
  </si>
  <si>
    <t>ANM-484-2025</t>
  </si>
  <si>
    <t>https://community.secop.gov.co/Public/Tendering/OpportunityDetail/Index?noticeUID=CO1.NTC.7698262&amp;isFromPublicArea=True&amp;isModal=False</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</si>
  <si>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</si>
  <si>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EDWIN HARLEY CASTRO ROMERO</t>
  </si>
  <si>
    <t>ANM-485-2025</t>
  </si>
  <si>
    <t>https://community.secop.gov.co/Public/Tendering/OpportunityDetail/Index?noticeUID=CO1.NTC.7698701&amp;isFromPublicArea=True&amp;isModal=False</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</si>
  <si>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</si>
  <si>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MÓNICA PÁTRICIA PÉREZ CARVAJAL</t>
  </si>
  <si>
    <t>ANM-486-2025</t>
  </si>
  <si>
    <t>https://community.secop.gov.co/Public/Tendering/OpportunityDetail/Index?noticeUID=CO1.NTC.7698274&amp;isFromPublicArea=True&amp;isModal=False</t>
  </si>
  <si>
    <t xml:space="preserve">PSP AL GCM PARA APOYAR EL DESARROLLO DEL PROCESO AUDIENCIA PUBLICA MINERA, ASÍ COMO LOS DEMÁS
ASUNTOS DE ORDEN SOCIAL REQUERIDOS EN EL PROCESO DE TITULACIÓN DE PEQUEÑA Y MEDIANA MINERÍA
</t>
  </si>
  <si>
    <t>Juan Nicolás Solano Ávila</t>
  </si>
  <si>
    <t>ANM-487-2025</t>
  </si>
  <si>
    <t>https://community.secop.gov.co/Public/Tendering/OpportunityDetail/Index?noticeUID=CO1.NTC.7704960&amp;isFromPublicArea=True&amp;isModal=False</t>
  </si>
  <si>
    <t>Prestar servicios profesionales a la ANM para apoyar técnicamente en la creación , mantenimiento y seguimiento de modelos de aprendizaje automático; análisis de datos y/o elaboración de tableros de analítica descriptiva</t>
  </si>
  <si>
    <t>WILSON CAMILO SÁNCHEZ FORERO</t>
  </si>
  <si>
    <t>ANM-488-2025</t>
  </si>
  <si>
    <t>https://community.secop.gov.co/Public/Tendering/OpportunityDetail/Index?noticeUID=CO1.NTC.7703292&amp;isFromPublicArea=True&amp;isModal=False</t>
  </si>
  <si>
    <t>Prestar servicios profesionales para apoyar técnicamente a la ANM en la construcción de los componentes de backend y frontend, mediante el uso de tecnologías CLOUD, servicios y microservicio de la Entidad.</t>
  </si>
  <si>
    <t>LAURA TATIANA MANCIPE CASTELLANOS</t>
  </si>
  <si>
    <t>ANM-489-2025</t>
  </si>
  <si>
    <t>https://community.secop.gov.co/Public/Tendering/OpportunityDetail/Index?noticeUID=CO1.NTC.7717439&amp;isFromPublicArea=True&amp;isModal=False</t>
  </si>
  <si>
    <t xml:space="preserve">PRESTAR SERVICIOS DE APOYO ADMINISTRATIVO  REQUERIDO EN EL PROCESO DE GESTIÓN DE LAS
 NOTIFICACIONES PARA EL FORTALECIMIENTO DE LA PEQUEÑA Y MEDIANA MINERÍA
</t>
  </si>
  <si>
    <t>GILDARDO LIZARRALDE</t>
  </si>
  <si>
    <t>ANM-490-2025</t>
  </si>
  <si>
    <t>https://community.secop.gov.co/Public/Tendering/OpportunityDetail/Index?noticeUID=CO1.NTC.7692234&amp;isFromPublicArea=True&amp;isModal=False</t>
  </si>
  <si>
    <t xml:space="preserve">Prestar servicios profesionales para brindar acompañamiento a pequeños mineros y mineros tradicionales en los aspectos organizacionales y financieros con enfoque en esquemas asociativos. </t>
  </si>
  <si>
    <t>RODRIGO TOQUICA BLANCO</t>
  </si>
  <si>
    <t>ANM-491-2025</t>
  </si>
  <si>
    <t>https://community.secop.gov.co/Public/Tendering/OpportunityDetail/Index?noticeUID=CO1.NTC.7697475&amp;isFromPublicArea=True&amp;isModal=False</t>
  </si>
  <si>
    <t xml:space="preserve">Prestar servicios profesionales a la OAJ en la revisión y respuesta a peticiones, administración de bases datos, sistematización y actualización normativa, así como actuaciones jurídicas y de planeación de la dependencia.  </t>
  </si>
  <si>
    <t>ANTONIA MARIA GUERRA MEZA</t>
  </si>
  <si>
    <t>ANM-492-2025</t>
  </si>
  <si>
    <t>https://community.secop.gov.co/Public/Tendering/OpportunityDetail/Index?noticeUID=CO1.NTC.7694070&amp;isFromPublicArea=True&amp;isModal=False</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</si>
  <si>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</si>
  <si>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FRANCI NATHALY DIAZ SOTO</t>
  </si>
  <si>
    <t>ANM-493-2025</t>
  </si>
  <si>
    <t>https://community.secop.gov.co/Public/Tendering/OpportunityDetail/Index?noticeUID=CO1.NTC.7696331&amp;isFromPublicArea=True&amp;isModal=False</t>
  </si>
  <si>
    <t>PSP PARA APOYAR A LA VCT EN EL DISEÑO E IMPLEMENTACIÓN DE ESTRATEGIAS DE COMUNICACIÓN Y/O CAPACITACIÓN REQUERIDAS EN LA GESTIÓN DE LAS SOLICITUDES MINERAS</t>
  </si>
  <si>
    <t>ANA MARIA GOMEZ MORENO</t>
  </si>
  <si>
    <t>ANM-494-2025</t>
  </si>
  <si>
    <t>https://community.secop.gov.co/Public/Tendering/OpportunityDetail/Index?noticeUID=CO1.NTC.7698255&amp;isFromPublicArea=True&amp;isModal=False</t>
  </si>
  <si>
    <t xml:space="preserve">Prestar servicios profesionales para brindar acompañamiento a pequeños mineros y mineros tradicionales en los aspectos
organizacionales y financieros con enfoque en esquemas asociativos
</t>
  </si>
  <si>
    <t>LETICIA BEATRIZ SOBRINO MEJIA</t>
  </si>
  <si>
    <t>ANM-495-2025</t>
  </si>
  <si>
    <t>https://community.secop.gov.co/Public/Tendering/OpportunityDetail/Index?noticeUID=CO1.NTC.7698417&amp;isFromPublicArea=True&amp;isModal=False</t>
  </si>
  <si>
    <t>JENNY CAROLINA PEREZ MOSCOTE</t>
  </si>
  <si>
    <t>ANM-496-2025</t>
  </si>
  <si>
    <t>https://community.secop.gov.co/Public/Tendering/OpportunityDetail/Index?noticeUID=CO1.NTC.7697448&amp;isFromPublicArea=True&amp;isModal=False</t>
  </si>
  <si>
    <t xml:space="preserve">Prestar servicios profesionales para adelantar las actividades de estructuración, planeación y seguimiento de proyectos
tic a cargo de la OTI, principalmente los relacionados con la actividad del sistema integrado de gestión minera. 
</t>
  </si>
  <si>
    <t>JAVIER ANTONIO SANCHEZ ROLDAN</t>
  </si>
  <si>
    <t>ANM-497-2025</t>
  </si>
  <si>
    <t>https://community.secop.gov.co/Public/Tendering/OpportunityDetail/Index?noticeUID=CO1.NTC.7702979&amp;isFromPublicArea=True&amp;isModal=False</t>
  </si>
  <si>
    <t xml:space="preserve">PSP AL GCM EN LA CONSTRUCCIÓN Y SOCIALIZACIÓN DE CONTENIDOS MULTIMEDIA QUE CONTRIBUYAN A IMPULSAR LA
 PARTICIPACIÓN CIUDADANA EN EL PROCESO DE GESTIÓN DE SOLICITUDES DE TITULACIÓN MINERA. 
</t>
  </si>
  <si>
    <t>JUAN PABLO CASTRO ACERO</t>
  </si>
  <si>
    <t>ANM-498-2025</t>
  </si>
  <si>
    <t>https://community.secop.gov.co/Public/Tendering/OpportunityDetail/Index?noticeUID=CO1.NTC.7696002&amp;isFromPublicArea=True&amp;isModal=False</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</si>
  <si>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</si>
  <si>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DEICY KATHERIN FONSECA PATIÑO</t>
  </si>
  <si>
    <t>ANM-499-2025</t>
  </si>
  <si>
    <t>https://community.secop.gov.co/Public/Tendering/OpportunityDetail/Index?noticeUID=CO1.NTC.7708973&amp;isFromPublicArea=True&amp;isModal=False</t>
  </si>
  <si>
    <t>BENJAMIN ALBERTO ALBA GARZON</t>
  </si>
  <si>
    <t>ANM-500-2025</t>
  </si>
  <si>
    <t>https://community.secop.gov.co/Public/Tendering/OpportunityDetail/Index?noticeUID=CO1.NTC.7715693&amp;isFromPublicArea=True&amp;isModal=False</t>
  </si>
  <si>
    <t>MICHELLE BROOKE SERNA BERMUDEZ</t>
  </si>
  <si>
    <t>ANM-501-2025</t>
  </si>
  <si>
    <t>https://community.secop.gov.co/Public/Tendering/OpportunityDetail/Index?noticeUID=CO1.NTC.7720851&amp;isFromPublicArea=True&amp;isModal=False</t>
  </si>
  <si>
    <t>PRESTAR SERVICIOS PROFESIONALES AL GCMD PARA APOYAR LA RESPUESTA A DERECHOS DE PETICIÓN Y DEMÁS SOLICITUDES REQUERIDAS EN EL PROCESO DE FORTALECIMIENTO DE LA PEQUEÑA Y MEDIANA MINERÍA</t>
  </si>
  <si>
    <t>ANA SOFIA BRICEÑO ONOFRE</t>
  </si>
  <si>
    <t>ANM-502-2025</t>
  </si>
  <si>
    <t>https://community.secop.gov.co/Public/Tendering/OpportunityDetail/Index?noticeUID=CO1.NTC.7703955&amp;isFromPublicArea=True&amp;isModal=False</t>
  </si>
  <si>
    <t>Prestar servicios profesionales para brindar acompañamiento a pequeños mineros y mineros tradicionales en los aspectos
organizacionales y financieros con enfoque en esquemas asociativos</t>
  </si>
  <si>
    <t>DANIEL LONDOÑO LÓPEZ</t>
  </si>
  <si>
    <t>ANM-503-2025</t>
  </si>
  <si>
    <t>https://community.secop.gov.co/Public/Tendering/OpportunityDetail/Index?noticeUID=CO1.NTC.7704376&amp;isFromPublicArea=True&amp;isModal=False</t>
  </si>
  <si>
    <t>MARÍA CLAUDIA GUAYACÁN BAQUERO</t>
  </si>
  <si>
    <t>ANM-504-2025</t>
  </si>
  <si>
    <t>https://community.secop.gov.co/Public/Tendering/OpportunityDetail/Index?noticeUID=CO1.NTC.7703641&amp;isFromPublicArea=True&amp;isModal=False</t>
  </si>
  <si>
    <t>Prestar servicios profesionales de apoyo a las actividades de seguridad de la información de la Agencia Nacional de Minería .</t>
  </si>
  <si>
    <t>OMAR TIQUE MASMELA</t>
  </si>
  <si>
    <t>ANM-505-2025</t>
  </si>
  <si>
    <t>https://community.secop.gov.co/Public/Tendering/OpportunityDetail/Index?noticeUID=CO1.NTC.7720886&amp;isFromPublicArea=True&amp;isModal=False</t>
  </si>
  <si>
    <t>PRESTAR SERVICIOS PROFESIONALES AL GCMD PARA APOYAR LA RESPUESTA A DERECHOS DE PETICIÓN Y DEMÁS SOLICITUDES REQUERIDAS EN EL PROCESO DE FORTALECIMIENTO DE LA PEQUEÑA Y MEDIANA MINERÍA.</t>
  </si>
  <si>
    <t>ANA GABRIELA CARRASCO DELGADO</t>
  </si>
  <si>
    <t>ANM-506-2025</t>
  </si>
  <si>
    <t>https://community.secop.gov.co/Public/Tendering/OpportunityDetail/Index?noticeUID=CO1.NTC.7751578&amp;isFromPublicArea=True&amp;isModal=False</t>
  </si>
  <si>
    <t xml:space="preserve">PSP AL GCMD PARA APOYAR JURÍDICAMENTE EL PROCESO DE IDENTIFICACIÓN, ARTICULACIÓN Y CAPACITACIÓN CON ACTORES ESTRATÉGICOS, ASÍ COMO REALIZAR LA EVALUACIÓN DE LAS SOLICITUDES MINERAS EN EL MARCO DEL FORTALECIMIENTO DE LA PEQUEÑA Y MEDIANA MINERÍA. </t>
  </si>
  <si>
    <t>SERGIO ESCOBAR VELEZ</t>
  </si>
  <si>
    <t>ANM-507-2025</t>
  </si>
  <si>
    <t>https://community.secop.gov.co/Public/Tendering/OpportunityDetail/Index?noticeUID=CO1.NTC.7788184&amp;isFromPublicArea=True&amp;isModal=False</t>
  </si>
  <si>
    <t xml:space="preserve">PSP AL GCMD PARA APOYAR TÉCNICAMENTE EL PROCESO DE CARACTERIZACIÓN Y CAPACITACIÓN A MINEROS, ASÍ COMO REALIZAR LA EVALUACIÓN Y/O INFORMES TÉCNICOS DE LAS SOLICITUDES MINERAS PARA EL FORTALECIMIENTO DE PEQUEÑA Y MEDIANA MINERÍA. </t>
  </si>
  <si>
    <t>EDISON FERNANDO SARMIENTO</t>
  </si>
  <si>
    <t>ANM-508-2025</t>
  </si>
  <si>
    <t>https://community.secop.gov.co/Public/Tendering/OpportunityDetail/Index?noticeUID=CO1.NTC.7719102&amp;isFromPublicArea=True&amp;isModal=False</t>
  </si>
  <si>
    <t xml:space="preserve">PSP AL GCM PARA APOYAR EL DESARROLLO DEL PROCESO AUDIENCIA PUBLICA MINERA, ASÍ COMO LOS DEMÁS
ASUNTOS DE ORDEN SOCIAL REQUERIDOS EN EL PROCESO DE TITULACIÓN DE PEQUEÑA Y MEDIANA MINERÍA.
</t>
  </si>
  <si>
    <t>ANGIE STEFANNY CASTRO RUIZ</t>
  </si>
  <si>
    <t>ANM-509-2025</t>
  </si>
  <si>
    <t>https://community.secop.gov.co/Public/Tendering/OpportunityDetail/Index?noticeUID=CO1.NTC.7705781&amp;isFromPublicArea=True&amp;isModal=False</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</si>
  <si>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</si>
  <si>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GLORIA TERESA MARTINEZ MORALES</t>
  </si>
  <si>
    <t>ANM-510-2025</t>
  </si>
  <si>
    <t>https://community.secop.gov.co/Public/Tendering/OpportunityDetail/Index?noticeUID=CO1.NTC.7707967&amp;isFromPublicArea=True&amp;isModal=False</t>
  </si>
  <si>
    <t xml:space="preserve">Prestar servicios profesionales para apoyar técnicamente a la ANM en la construcción de los componentes de aplicación, seguridad y API mediante el uso de tecnologías cloud, servicios y microservicios. </t>
  </si>
  <si>
    <t>LAURA YANETH MORENO PIÑEROS</t>
  </si>
  <si>
    <t>ANM-511-2025</t>
  </si>
  <si>
    <t>https://community.secop.gov.co/Public/Tendering/OpportunityDetail/Index?noticeUID=CO1.NTC.7704456&amp;isFromPublicArea=True&amp;isModal=False</t>
  </si>
  <si>
    <t>Prestar servicios profesionales de apoyo al mantenimiento y soporte de las soluciones y componentes de integración entre -ANNA MINERÍA- E INVESFLOW, en el marco del Sistema Integral de Gestión Minera</t>
  </si>
  <si>
    <t xml:space="preserve">DIANA MARCELA BUITRAGO RODRIGUEZ </t>
  </si>
  <si>
    <t>ANM-512-2025</t>
  </si>
  <si>
    <t>https://community.secop.gov.co/Public/Tendering/OpportunityDetail/Index?noticeUID=CO1.NTC.7705360&amp;isFromPublicArea=True&amp;isModal=False</t>
  </si>
  <si>
    <t>PSP AL GCM PARA APOYAR JURÍDICAMENTE EL PROCESO DE CARACTERIZACIÓN Y CAPACITACIÓN A MINEROS, ASÍ COMO REALIZAR LA EVALUACIÓN DE LOS TRÁMITES REQUERIDOS PARA EL FORTALECIMIENTO DE PEQUEÑA Y MEDIANA MINERÍA</t>
  </si>
  <si>
    <t xml:space="preserve">MARIA FERNANDA RUIZ DE LA OSSA </t>
  </si>
  <si>
    <t>ANM-513-2025</t>
  </si>
  <si>
    <t>https://community.secop.gov.co/Public/Tendering/OpportunityDetail/Index?noticeUID=CO1.NTC.7715288&amp;isFromPublicArea=True&amp;isModal=False</t>
  </si>
  <si>
    <t>VIVIANE  CRISTINA PINZON  RODRIGUEZ</t>
  </si>
  <si>
    <t>ANM-514-2025</t>
  </si>
  <si>
    <t>https://community.secop.gov.co/Public/Tendering/OpportunityDetail/Index?noticeUID=CO1.NTC.7705417&amp;isFromPublicArea=True&amp;isModal=False</t>
  </si>
  <si>
    <t>Prestar servicios profesionales para el apoyo al componente geológico para la delimitación y declaración de ARF y generación de análisis cartográficos.</t>
  </si>
  <si>
    <t>BRYAN JAVIER SANABRIA LOMBANA</t>
  </si>
  <si>
    <t>ANM-515-2025</t>
  </si>
  <si>
    <t>https://community.secop.gov.co/Public/Tendering/OpportunityDetail/Index?noticeUID=CO1.NTC.7714232&amp;isFromPublicArea=True&amp;isModal=False</t>
  </si>
  <si>
    <t xml:space="preserve">MARIA DE LOS ANGELES GARCIA MOOR </t>
  </si>
  <si>
    <t>ANM-517-2025</t>
  </si>
  <si>
    <t>https://community.secop.gov.co/Public/Tendering/OpportunityDetail/Index?noticeUID=CO1.NTC.7738261&amp;isFromPublicArea=True&amp;isModal=False</t>
  </si>
  <si>
    <t>Prestar servicios de apoyo a la gestión para realizar actividades de mantenimiento, consolidación y actualizació</t>
  </si>
  <si>
    <t>FABIAN RICARDO CUELLAR SUAREZ</t>
  </si>
  <si>
    <t>ANM-518-2025</t>
  </si>
  <si>
    <t>https://community.secop.gov.co/Public/Tendering/OpportunityDetail/Index?noticeUID=CO1.NTC.7715074&amp;isFromPublicArea=True&amp;isModal=False</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</si>
  <si>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</si>
  <si>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FABIO GÓMEZ ESTEPA</t>
  </si>
  <si>
    <t>ANM-519-2025</t>
  </si>
  <si>
    <t>https://community.secop.gov.co/Public/Tendering/OpportunityDetail/Index?noticeUID=CO1.NTC.7714331&amp;isFromPublicArea=True&amp;isModal=False</t>
  </si>
  <si>
    <t>PSP AL GCM EN LA CONSTRUCCIÓN Y SOCIALIZACIÓN DE CONTENIDOS MULTIMEDIA QUE CONTRIBUYAN A IMPULSAR LA PARTICIPACIÓN CIUDADANA EN EL PROCESO DE GESTIÓN DE SOLICITUDES DE TITULACIÓN MINERA.</t>
  </si>
  <si>
    <t>CAROLINA GUARIN RIVERA</t>
  </si>
  <si>
    <t>ANM-520-2025</t>
  </si>
  <si>
    <t>https://community.secop.gov.co/Public/Tendering/OpportunityDetail/Index?noticeUID=CO1.NTC.7741843&amp;isFromPublicArea=True&amp;isModal=False</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</si>
  <si>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</si>
  <si>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NICOLE CHARLENE MARTINEZ OSORIO </t>
  </si>
  <si>
    <t>ANM-521-2025</t>
  </si>
  <si>
    <t>https://community.secop.gov.co/Public/Tendering/OpportunityDetail/Index?noticeUID=CO1.NTC.7716284&amp;isFromPublicArea=True&amp;isModal=False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</si>
  <si>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</si>
  <si>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GILMAR GEOVANNY MENDOZA MORENO</t>
  </si>
  <si>
    <t>ANM-522-2025</t>
  </si>
  <si>
    <t>https://community.secop.gov.co/Public/Tendering/OpportunityDetail/Index?noticeUID=CO1.NTC.7726146&amp;isFromPublicArea=True&amp;isModal=False</t>
  </si>
  <si>
    <t xml:space="preserve">Prestar servicios profesionales para brindar acompañamiento a pequeños mineros y mineros tradicionales en los aspectos
organizacionales y financieros con enfoque en esquemas asociativos. 
</t>
  </si>
  <si>
    <t>ROBERTO RODRIGUEZ RUBIANO</t>
  </si>
  <si>
    <t>ANM-523-2025</t>
  </si>
  <si>
    <t>https://community.secop.gov.co/Public/Tendering/OpportunityDetail/Index?noticeUID=CO1.NTC.7714896&amp;isFromPublicArea=True&amp;isModal=False</t>
  </si>
  <si>
    <t xml:space="preserve">Prestar servicios profesionales para la operación y manejo de la herramienta Aranda de la ANM, especialmente en lo referente al seguimiento y cierre de los requerimientos, incidentes y cambios que presenten usuarios internos. </t>
  </si>
  <si>
    <t xml:space="preserve">DIANA PAOLA SEGURA REYES </t>
  </si>
  <si>
    <t>ANM-524-2025</t>
  </si>
  <si>
    <t>https://community.secop.gov.co/Public/Tendering/OpportunityDetail/Index?noticeUID=CO1.NTC.7715412&amp;isFromPublicArea=True&amp;isModal=False</t>
  </si>
  <si>
    <t>Prestar servicios profesionales para apoyar el desarrollo del proyecto de mantenimiento, ajuste, migración, y estabilización del Sistema INVESFLOW en el marco del Sistema Integral de Gestión Minera.</t>
  </si>
  <si>
    <t xml:space="preserve">MANUEL DIONISIO PEÑARREDONDA FERNANDEZ </t>
  </si>
  <si>
    <t>ANM-525-2025</t>
  </si>
  <si>
    <t>https://community.secop.gov.co/Public/Tendering/OpportunityDetail/Index?noticeUID=CO1.NTC.7728484&amp;isFromPublicArea=True&amp;isModal=False3</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</si>
  <si>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</si>
  <si>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KIMBERLYN JOHANA ARIAS REAL</t>
  </si>
  <si>
    <t>ANM-526-2025</t>
  </si>
  <si>
    <t>https://community.secop.gov.co/Public/Tendering/OpportunityDetail/Index?noticeUID=CO1.NTC.7716591&amp;isFromPublicArea=True&amp;isModal=False</t>
  </si>
  <si>
    <t>LEYDI CATALINA DIAZ  CASTRO</t>
  </si>
  <si>
    <t>ANM-527-2025</t>
  </si>
  <si>
    <t>https://community.secop.gov.co/Public/Tendering/OpportunityDetail/Index?noticeUID=CO1.NTC.7724526&amp;isFromPublicArea=True&amp;isModal=False</t>
  </si>
  <si>
    <t xml:space="preserve">PRESTAR SERVICIOS PROFESIONALES PARA ADELANTAR LAS ACTIVIDADES OPERATIVAS QUE SE DERIVAN DE LOS
PROCESOS DE BAJAS DE INVENTARIOS DE LA AGENCIA NACIONAL DE MINERÌA.
</t>
  </si>
  <si>
    <t>CARMEN HELENA CABRERA SAAVEDRA</t>
  </si>
  <si>
    <t>ANM-528-2025</t>
  </si>
  <si>
    <t>https://community.secop.gov.co/Public/Tendering/OpportunityDetail/Index?noticeUID=CO1.NTC.7725031&amp;isFromPublicArea=True&amp;isModal=False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</si>
  <si>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</si>
  <si>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 xml:space="preserve">ERICK FRANCK ARBELAEZ CASTAÑEDA </t>
  </si>
  <si>
    <t>ANM-529-2025</t>
  </si>
  <si>
    <t>https://community.secop.gov.co/Public/Tendering/OpportunityDetail/Index?noticeUID=CO1.NTC.7724901&amp;isFromPublicArea=True&amp;isModal=False</t>
  </si>
  <si>
    <t>PAULA ANDREA AGUILAR DIAZ</t>
  </si>
  <si>
    <t>ANM-530-2025</t>
  </si>
  <si>
    <t>https://community.secop.gov.co/Public/Tendering/OpportunityDetail/Index?noticeUID=CO1.NTC.7719976&amp;isFromPublicArea=True&amp;isModal=False</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</si>
  <si>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</si>
  <si>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ANDREA GONZALEZ RUIZ</t>
  </si>
  <si>
    <t>ANM-531-2025</t>
  </si>
  <si>
    <t>https://community.secop.gov.co/Public/Tendering/OpportunityDetail/Index?noticeUID=CO1.NTC.7754436&amp;isFromPublicArea=True&amp;isModal=False</t>
  </si>
  <si>
    <t>Prestar servicios de apoyo a la gestión para elaborar la documentación, pruebas y soporte técnico a las soluciones que integran (INVESFLOW, WCC, SERVICIOS DE INTEGRACIÓN) en el marco del sistema integral de gestión minera.</t>
  </si>
  <si>
    <t>RENSON CARDONA MONTOYA</t>
  </si>
  <si>
    <t>ANM-532-2025</t>
  </si>
  <si>
    <t>https://community.secop.gov.co/Public/Tendering/OpportunityDetail/Index?noticeUID=CO1.NTC.7722045&amp;isFromPublicArea=True&amp;isModal=False</t>
  </si>
  <si>
    <t>DIEGO ALEJANDRO  PLAZAS</t>
  </si>
  <si>
    <t>ANM-533-2025</t>
  </si>
  <si>
    <t>https://community.secop.gov.co/Public/Tendering/OpportunityDetail/Index?noticeUID=CO1.NTC.7724505&amp;isFromPublicArea=True&amp;isModal=False</t>
  </si>
  <si>
    <t>JEIMMY ALEJANDRA RAMIREZ RINCON</t>
  </si>
  <si>
    <t>ANM-534-2025</t>
  </si>
  <si>
    <t>https://community.secop.gov.co/Public/Tendering/OpportunityDetail/Index?noticeUID=CO1.NTC.7725745&amp;isFromPublicArea=True&amp;isModal=False</t>
  </si>
  <si>
    <t>Prestar servicios profesionales para apoyar y contribuir con el conocimiento en temas mineros, mediante la gestión e implementación de procesos de relacionamiento de la presencia institucional asociada a la actividad minera en territorio.</t>
  </si>
  <si>
    <t>DANIEL EDUARDO DORADO FERNANDEZ</t>
  </si>
  <si>
    <t>ANM-535-2025</t>
  </si>
  <si>
    <t>https://community.secop.gov.co/Public/Tendering/OpportunityDetail/Index?noticeUID=CO1.NTC.7724598&amp;isFromPublicArea=True&amp;isModal=False</t>
  </si>
  <si>
    <t>ANM-536-2025</t>
  </si>
  <si>
    <t>https://community.secop.gov.co/Public/Tendering/OpportunityDetail/Index?noticeUID=CO1.NTC.7725542&amp;isFromPublicArea=True&amp;isModal=False</t>
  </si>
  <si>
    <t>SILVIO HERNAN LOPEZ CUESTA</t>
  </si>
  <si>
    <t>ANM-537-2025</t>
  </si>
  <si>
    <t>https://community.secop.gov.co/Public/Tendering/OpportunityDetail/Index?noticeUID=CO1.NTC.7729644&amp;isFromPublicArea=True&amp;isModal=False</t>
  </si>
  <si>
    <t xml:space="preserve">ARRENDAR UN BIEN INMUEBLE PARA EL FUNCIONAMIENTO DE LA SEDE CENTRAL DE LA ANM- </t>
  </si>
  <si>
    <t>FIDUCIARIA BANCOLOMBIA S.A., obrando exclusivamente en calidad de Administradora del FONDO DE CAPITAL PRIVADO FONDO INMOBILIARIO COLOMBIA</t>
  </si>
  <si>
    <t>ANM-538-2025</t>
  </si>
  <si>
    <t>https://community.secop.gov.co/Public/Tendering/OpportunityDetail/Index?noticeUID=CO1.NTC.7728921&amp;isFromPublicArea=True&amp;isModal=False</t>
  </si>
  <si>
    <t xml:space="preserve">Prestar servicios profesionales para adelantar las actividades de análisis, desarrollo, implementación y soporte técnico de los sistemas de información de la ANM </t>
  </si>
  <si>
    <t>FRANSISCO ANTONIO MUÑOZ GARCIA</t>
  </si>
  <si>
    <t>ANM-539-2025</t>
  </si>
  <si>
    <t>https://community.secop.gov.co/Public/Tendering/OpportunityDetail/Index?noticeUID=CO1.NTC.7768200&amp;isFromPublicArea=True&amp;isModal=False</t>
  </si>
  <si>
    <t xml:space="preserve">Contratar los servicios profesionales para apoyar las actividades de asignación de áreas con potencial y la generación de iniciativas
orientadas al aprovechamiento de minerales estratégicos.
</t>
  </si>
  <si>
    <t>KAROL LIZETH ROA BOHORQUEZ</t>
  </si>
  <si>
    <t>ANM-540-2025</t>
  </si>
  <si>
    <t>https://community.secop.gov.co/Public/Tendering/OpportunityDetail/Index?noticeUID=CO1.NTC.7713778&amp;isFromPublicArea=True&amp;isModal=False</t>
  </si>
  <si>
    <t xml:space="preserve">PRESTAR SERVICIOS PROFESIONALES EN LA GENERACIÓN DE PRODUCTOS Y SERVICIOS GEOGRÁFICOS EN EL MARCO DEL SISTEMA INTEGRAL DE GESTIÓN MINERA. </t>
  </si>
  <si>
    <t>YECID GERARDO JAIMES RUBIANO</t>
  </si>
  <si>
    <t>ANM-541-2025</t>
  </si>
  <si>
    <t>https://community.secop.gov.co/Public/Tendering/OpportunityDetail/Index?noticeUID=CO1.NTC.7733185&amp;isFromPublicArea=True&amp;isModal=False</t>
  </si>
  <si>
    <t xml:space="preserve">MAGDALENA VELEZ AGUILAR </t>
  </si>
  <si>
    <t>ANM-542-2025</t>
  </si>
  <si>
    <t>https://community.secop.gov.co/Public/Tendering/OpportunityDetail/Index?noticeUID=CO1.NTC.7733252&amp;isFromPublicArea=True&amp;isModal=False</t>
  </si>
  <si>
    <t xml:space="preserve">Prestar servicios profesionales para analizar y gestionar la información geográfica y del conocimiento, así como atención a los procesos
de estandarización para la consolidación del Sistema Integral de Gestión Minera.
</t>
  </si>
  <si>
    <t>NELSON FIDEL BARBOSA OSPINA</t>
  </si>
  <si>
    <t>ANM-543-2025</t>
  </si>
  <si>
    <t>https://community.secop.gov.co/Public/Tendering/OpportunityDetail/Index?noticeUID=CO1.NTC.7732465&amp;isFromPublicArea=True&amp;isModal=False</t>
  </si>
  <si>
    <t xml:space="preserve">Prestar servicios profesionales para analizar jurídicamente las órdenes judiciales asignadas y determinar su clasificación en las
capas geográficas en el marco del sistema integral de gestión minera. 
</t>
  </si>
  <si>
    <t>KAREN JOHANA ARDILA GUEVARA</t>
  </si>
  <si>
    <t>ANM-544-2025</t>
  </si>
  <si>
    <t>https://community.secop.gov.co/Public/Tendering/OpportunityDetail/Index?noticeUID=CO1.NTC.7736692&amp;isFromPublicArea=True&amp;isModal=False</t>
  </si>
  <si>
    <t>PRESTAR SERVICIOS DE APOYO A LA GESTION AL GCMD EN LOS TRÁMITES ADMINISTRATIVOS REQUERIDOS EN LAS
ACTIVIDADES DE CAPACITACIÓN A MINEROS Y DE GESTIÓN DE LAS SOLICITUDES DE TITULACIÓN EN EL MARCO DEL
FORTALECIMIENTO DE LA PEQUEÑA Y MEDIANA MINERÍA</t>
  </si>
  <si>
    <t>LUISA FERNANDA DELGADO JACOBO</t>
  </si>
  <si>
    <t>ANM-545-2025</t>
  </si>
  <si>
    <t>https://community.secop.gov.co/Public/Tendering/OpportunityDetail/Index?noticeUID=CO1.NTC.7740996&amp;isFromPublicArea=True&amp;isModal=False</t>
  </si>
  <si>
    <t xml:space="preserve">Prestar servicios profesionales para analizar jurídicamente las órdenes judiciales asignadas y determinar su clasificación en las capas
 geográficas en el marco del sistema integral de gestión minera
</t>
  </si>
  <si>
    <t>DORIS ELIZABETH MEJIA GARCIA</t>
  </si>
  <si>
    <t>ANM-546-2025</t>
  </si>
  <si>
    <t>https://community.secop.gov.co/Public/Tendering/OpportunityDetail/Index?noticeUID=CO1.NTC.7754221&amp;isFromPublicArea=True&amp;isModal=False</t>
  </si>
  <si>
    <t xml:space="preserve">Prestar servicios profesionales para realizar el levantamiento de requerimientos, ejecución de pruebas, estabilización y apoyo técnico a
 usuarios internos y externos en actividades relacionadas con el Sistema Integral de Gestión Minera
</t>
  </si>
  <si>
    <t xml:space="preserve">CRISTIAN CAMILO OCHOA SALAMANCA </t>
  </si>
  <si>
    <t>ANM-547-2025</t>
  </si>
  <si>
    <t>https://community.secop.gov.co/Public/Tendering/OpportunityDetail/Index?noticeUID=CO1.NTC.7756161&amp;isFromPublicArea=True&amp;isModal=False</t>
  </si>
  <si>
    <t xml:space="preserve">PRESTAR SERVICIOS PROFESIONALES PARA APOYAR Y ASESORAR A LA OFICINA DE TECNOLOGÍA E INFORMACIÓN EN
LA PLANEACIÓN, IMPLEMENTACIÓN Y ACTUALIZACIÓN DEL SGDEA
</t>
  </si>
  <si>
    <t>ANYERSON ORTIZ NAVARRO</t>
  </si>
  <si>
    <t>ANM-548-2025</t>
  </si>
  <si>
    <t>https://community.secop.gov.co/Public/Tendering/OpportunityDetail/Index?noticeUID=CO1.NTC.7736158&amp;isFromPublicArea=True&amp;isModal=False</t>
  </si>
  <si>
    <t xml:space="preserve">PSP AL GEMTM PARA APOYAR EL PROCESO DE CARACTERIZACIÓN Y CAPACITACIÓN A MINEROS EN TEMAS FINANCIEROS, ASÍ COMO ELABORAR ESTUDIOS E INFORMES ECONÓMICOS Y DEMÁS ASUNTOS REQUERIDOS PARA EL FORTALECIMIENTO DE LA PEQUEÑA Y MEDIANA MINERÍA. </t>
  </si>
  <si>
    <t>MILENA MOSCOSO AREVALO</t>
  </si>
  <si>
    <t>ANM-549-2025</t>
  </si>
  <si>
    <t>https://community.secop.gov.co/Public/Tendering/OpportunityDetail/Index?noticeUID=CO1.NTC.7738249&amp;isFromPublicArea=True&amp;isModal=False</t>
  </si>
  <si>
    <t>Prestar servicios profesionales para adelantar el levantamiento, documentación, reporte, trámite, oficialización, mantenimiento y divulgación de procedimientos, guías, manuales y protocolos relacionados con el Sistema Integral de Gestión Minera.</t>
  </si>
  <si>
    <t>YINETH ROCIO TOVAR PIMIENTA</t>
  </si>
  <si>
    <t>ANM-550-2025</t>
  </si>
  <si>
    <t>https://community.secop.gov.co/Public/Tendering/OpportunityDetail/Index?noticeUID=CO1.NTC.7746174&amp;isFromPublicArea=True&amp;isModal=False</t>
  </si>
  <si>
    <t>JUAN SEBASTIAN MURILLO RESTREPO</t>
  </si>
  <si>
    <t>ANM-551-2025</t>
  </si>
  <si>
    <t>https://community.secop.gov.co/Public/Tendering/OpportunityDetail/Index?noticeUID=CO1.NTC.7737721&amp;isFromPublicArea=True&amp;isModal=False</t>
  </si>
  <si>
    <t xml:space="preserve">Prestar servicios profesionales para orientar, soportar y acompañar la formulación, implementación, evaluación, monitoreo y
fortalecimiento de la estrategia para la depuración, manejo, uso, gestión y disposición de los datos e información que se almacena,
genera, procesa a través del SGD y demás sistemas relacionados e interconectados 
</t>
  </si>
  <si>
    <t>SERGIO ASDRÚBAL MEJIA ARIAS</t>
  </si>
  <si>
    <t>ANM-552-2025</t>
  </si>
  <si>
    <t>https://community.secop.gov.co/Public/Tendering/OpportunityDetail/Index?noticeUID=CO1.NTC.7738060&amp;isFromPublicArea=True&amp;isModal=False</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</si>
  <si>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</si>
  <si>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LUIS GERMÁN GUTIÉRREZ CORREA</t>
  </si>
  <si>
    <t>ANM-553-2025</t>
  </si>
  <si>
    <t>https://community.secop.gov.co/Public/Tendering/OpportunityDetail/Index?noticeUID=CO1.NTC.7738203&amp;isFromPublicArea=True&amp;isModal=False</t>
  </si>
  <si>
    <t>JUDITH CRISTINA SANTOS PÉREZ</t>
  </si>
  <si>
    <t>ANM-554-2025</t>
  </si>
  <si>
    <t>https://community.secop.gov.co/Public/Tendering/OpportunityDetail/Index?noticeUID=CO1.NTC.7741068&amp;isFromPublicArea=True&amp;isModal=False</t>
  </si>
  <si>
    <t>Prestar servicios de apoyo a la gestión del Grupo Socio ambiental en lo relacionado con el diseño y elaboración de piezas, materiales gráficos y contenido visual, con la finalidad de mejorar la presencia institucional en el territorio y fortalecer la comunicación de las actividades desarrolladas.</t>
  </si>
  <si>
    <t>YULIETH DANIELA GONZALEZ CARRILLO</t>
  </si>
  <si>
    <t>ANM-555-2025</t>
  </si>
  <si>
    <t>https://community.secop.gov.co/Public/Tendering/OpportunityDetail/Index?noticeUID=CO1.NTC.7744273&amp;isFromPublicArea=True&amp;isModal=False</t>
  </si>
  <si>
    <t>MIGUEL FERNANDO HERNANDEZ SANCHEZ</t>
  </si>
  <si>
    <t>ANM-556-2025</t>
  </si>
  <si>
    <t>https://community.secop.gov.co/Public/Tendering/OpportunityDetail/Index?noticeUID=CO1.NTC.7795923&amp;isFromPublicArea=True&amp;isModal=False</t>
  </si>
  <si>
    <t>PRESTAR SERVICIOS PROFESIONALES AL GCM PARA APOYAR JURÍDICAMENTE EL PROCESO DE CARACTERIZACIÓN Y CAPACITACIÓN A MINEROS, ASÍ COMO REALIZAR LA EVALUACIÓN DE LOS TRÁMITES REQUERIDOS PARA EL FORTALECIMIENTO DE PEQUEÑA Y MEDIANA MINERÍA</t>
  </si>
  <si>
    <t>SINDY JOHANNA LEÓN MENDOZA</t>
  </si>
  <si>
    <t>ANM-557-2025</t>
  </si>
  <si>
    <t>https://community.secop.gov.co/Public/Tendering/OpportunityDetail/Index?noticeUID=CO1.NTC.7754331&amp;isFromPublicArea=True&amp;isModal=False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</si>
  <si>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</si>
  <si>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PLINIO ALBERTO PAZOS PAZOS</t>
  </si>
  <si>
    <t>ANM-558-2025</t>
  </si>
  <si>
    <t>https://community.secop.gov.co/Public/Tendering/OpportunityDetail/Index?noticeUID=CO1.NTC.7754895&amp;isFromPublicArea=True&amp;isModal=False</t>
  </si>
  <si>
    <t>Prestar servicios de apoyo a la gestión para tramitar las respuestas a las inquietudes presentadas por los clientes a través de mesa de
ayuda relacionadas con el funcionamiento del Sistema Integral de Gestión Minera.</t>
  </si>
  <si>
    <t>LINA PAOLA RIVADENEIRA SOLANO</t>
  </si>
  <si>
    <t>ANM-559-2025</t>
  </si>
  <si>
    <t>https://community.secop.gov.co/Public/Tendering/OpportunityDetail/Index?noticeUID=CO1.NTC.7754998&amp;isFromPublicArea=True&amp;isModal=False</t>
  </si>
  <si>
    <t>Marmato</t>
  </si>
  <si>
    <t>HERMEL JORDAN PAZ JURADO</t>
  </si>
  <si>
    <t>ANM-560-2025</t>
  </si>
  <si>
    <t>https://community.secop.gov.co/Public/Tendering/OpportunityDetail/Index?noticeUID=CO1.NTC.7754075&amp;isFromPublicArea=True&amp;isModal=False</t>
  </si>
  <si>
    <t xml:space="preserve">Prestar servicios profesionales para la gestión y revisión de información técnica para los sistemas geográficos de la ANM, incluyendo
 verificación, catalogación y desarrollo de modelos de datos georreferenciados.
</t>
  </si>
  <si>
    <t xml:space="preserve">WILLIAM GUILLERMO CARANTON MATEUS </t>
  </si>
  <si>
    <t>ANM-561-2025</t>
  </si>
  <si>
    <t>https://community.secop.gov.co/Public/Tendering/OpportunityDetail/Index?noticeUID=CO1.NTC.7754650&amp;isFromPublicArea=True&amp;isModal=False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</si>
  <si>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</si>
  <si>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JOHNNY ALEXANDER GALEANO URREA</t>
  </si>
  <si>
    <t>ANM-562-2025</t>
  </si>
  <si>
    <t>https://community.secop.gov.co/Public/Tendering/OpportunityDetail/Index?noticeUID=CO1.NTC.7768367&amp;isFromPublicArea=True&amp;isModal=False</t>
  </si>
  <si>
    <t xml:space="preserve">Prestar servicios profesionales para apoyar el análisis de datos BIG DATA, construcción de ETL, levantamiento de requerimientos,
ejecución de pruebas, estabilización y apoyo técnico a usuarios internos y externos, en el marco del Sistema Integral de Gestión
Minera y Sistemas de Administración de Tierras.
</t>
  </si>
  <si>
    <t xml:space="preserve">JOSE ARBEY VANEGAS CAMARGO </t>
  </si>
  <si>
    <t>ANM-563-2025</t>
  </si>
  <si>
    <t>https://community.secop.gov.co/Public/Tendering/OpportunityDetail/Index?noticeUID=CO1.NTC.7769027&amp;isFromPublicArea=True&amp;isModal=False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</si>
  <si>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</si>
  <si>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JENNY PAOLA GORDILLO HERRERA</t>
  </si>
  <si>
    <t>ANM-564-2025</t>
  </si>
  <si>
    <t>https://community.secop.gov.co/Public/Tendering/OpportunityDetail/Index?noticeUID=CO1.NTC.7777982&amp;isFromPublicArea=True&amp;isModal=False</t>
  </si>
  <si>
    <t xml:space="preserve">PRESTAR SERVICIOS PROFESIONALES PARA REALIZAR APOYO AL SEGUIMIENTO DE LOS CONTRATOS DE
MANTENIMIENTO Y GESTIONAR LOS TRÁMITES PRESUPUESTALES A CARGO DEL GRUPO DE SERVICIOS
ADMINISTRATIVOS EN EL MARCO DEL PROYECTO DE INVERSIÓN.
</t>
  </si>
  <si>
    <t>BERNARDO ALFONSO DIAZ GARCIA</t>
  </si>
  <si>
    <t>ANM-565-2025</t>
  </si>
  <si>
    <t>https://community.secop.gov.co/Public/Tendering/OpportunityDetail/Index?noticeUID=CO1.NTC.7769083&amp;isFromPublicArea=True&amp;isModal=False</t>
  </si>
  <si>
    <t xml:space="preserve">Prestar servicios profesionales para brindar acompañamiento a pequeños mineros y mineros tradicionales en los aspectos
organizacionales y financieros con enfoque en esquemas asociativos.
</t>
  </si>
  <si>
    <t>MARIO ALBERTO CASTRO MARTINEZ</t>
  </si>
  <si>
    <t>ANM-566-2025</t>
  </si>
  <si>
    <t>https://community.secop.gov.co/Public/Tendering/OpportunityDetail/Index?noticeUID=CO1.NTC.7763324&amp;isFromPublicArea=True&amp;isModal=False</t>
  </si>
  <si>
    <t xml:space="preserve">Servicios profesionales para procesar y analizar información geocientífica, elaborar conceptos técnicos en el marco de la reserva de ZRP y la declaración de AEM y apoyar en el desarrollo de mecanismos para el aprovechamiento de minerales estratégicos. </t>
  </si>
  <si>
    <t>DANIEL FELIPE MORALES RIVERA</t>
  </si>
  <si>
    <t>ANM-567-2025</t>
  </si>
  <si>
    <t>https://community.secop.gov.co/Public/Tendering/OpportunityDetail/Index?noticeUID=CO1.NTC.7764630&amp;isFromPublicArea=True&amp;isModal=False</t>
  </si>
  <si>
    <t xml:space="preserve">PSP AL GCM PARA APOYAR JURÍDICAMENTE EL PROCESO DE CARACTERIZACIÓN Y CAPACITACIÓN A MINEROS, ASÍ COMO
REALIZAR LA EVALUACIÓN DE LOS TRÁMITES REQUERIDOS PARA EL FORTALECIMIENTO DE PEQUEÑA Y MEDIANA MINERÍA.
</t>
  </si>
  <si>
    <t>BEITXY YAMILE MANTILLA DIAZ</t>
  </si>
  <si>
    <t>ANM-568-2025</t>
  </si>
  <si>
    <t>https://community.secop.gov.co/Public/Tendering/OpportunityDetail/Index?noticeUID=CO1.NTC.7765806&amp;isFromPublicArea=True&amp;isModal=False</t>
  </si>
  <si>
    <t xml:space="preserve">Prestar servicios profesionales para apoyar actividades técnicas que impulsen el trámite de las solicitudes de declaración y delimitación
de áreas de reserva especial
</t>
  </si>
  <si>
    <t>CARLOS ANDRES FRAGOZO CAMELO</t>
  </si>
  <si>
    <t>ANM-569-2025</t>
  </si>
  <si>
    <t>https://community.secop.gov.co/Public/Tendering/OpportunityDetail/Index?noticeUID=CO1.NTC.7783322&amp;isFromPublicArea=True&amp;isModal=False</t>
  </si>
  <si>
    <t>RICHARD JENS DUQUE OLIVA</t>
  </si>
  <si>
    <t>ANM-570-2025</t>
  </si>
  <si>
    <t>https://community.secop.gov.co/Public/Tendering/OpportunityDetail/Index?noticeUID=CO1.NTC.7784252&amp;isFromPublicArea=True&amp;isModal=False</t>
  </si>
  <si>
    <t xml:space="preserve">PSP AL GCMD PARA APOYAR EL PROCESO DE CAPACITACIÓN A MINEROS, ASÍ COMO REALIZAR LA EVALUACIÓN Y/O
INFORMES GEOLÓGICOS REQUERIDOS EN LA GESTIÓN DE LAS SOLICITUDES DE TITULACIÓN PARA EL FORTALECIMIENTO
DE PEQUEÑA Y MEDIANA MINERÍA.
</t>
  </si>
  <si>
    <t>ANA MARÍA LIZARAZO MOLINA</t>
  </si>
  <si>
    <t>ANM-571-2025</t>
  </si>
  <si>
    <t>https://community.secop.gov.co/Public/Tendering/OpportunityDetail/Index?noticeUID=CO1.NTC.7763851&amp;isFromPublicArea=True&amp;isModal=False</t>
  </si>
  <si>
    <t xml:space="preserve">Prestar servicios profesionales al GCM para apoyar jurídicamente el proceso de caracterización y capacitación a mineros, así como realizar la evaluación de los trámites requeridos para el fortalecimiento de pequeña y mediana minería. </t>
  </si>
  <si>
    <t>JUAN DIEGO SERNA OROZCO</t>
  </si>
  <si>
    <t>ANM-572-2025</t>
  </si>
  <si>
    <t>https://community.secop.gov.co/Public/Tendering/OpportunityDetail/Index?noticeUID=CO1.NTC.7821916&amp;isFromPublicArea=True&amp;isModal=False</t>
  </si>
  <si>
    <t xml:space="preserve">PRESTAR SERVICIOS PROFESIONALES AL SEGUIMIENTO Y ORIENTACIÓN EN LOS TEMAS DE SEGURIDAD Y VIGILANCIA
INTEGRAL DE ACUERDO A LAS NECESIDADES DE LA AGENCIA NACIONAL DE MINERÍA
</t>
  </si>
  <si>
    <t xml:space="preserve">JUAN FELIPE VARGAS VANEGAS </t>
  </si>
  <si>
    <t>ANM-573-2025</t>
  </si>
  <si>
    <t>https://community.secop.gov.co/Public/Tendering/OpportunityDetail/Index?noticeUID=CO1.NTC.7764108&amp;isFromPublicArea=True&amp;isModal=False</t>
  </si>
  <si>
    <t xml:space="preserve">DIEGO ALFONSO SUAREZ ESPINEL </t>
  </si>
  <si>
    <t>ANM-574-2025</t>
  </si>
  <si>
    <t>https://community.secop.gov.co/Public/Tendering/OpportunityDetail/Index?noticeUID=CO1.NTC.7772413&amp;isFromPublicArea=True&amp;isModal=False</t>
  </si>
  <si>
    <t xml:space="preserve">PSP AL GCM PARA ADELANTAR LAS ACTIVIDADES REQUERIDAS EN DESARROLLO DEL PROCEDIMIENTO DE AUDIENCIA
 PÚBLICA MINERA EN EL MARCO DE LA TITULACIÓN DE LA PEQUEÑA Y MEDIANA MINERÍA.
</t>
  </si>
  <si>
    <t>JUAN SEBASTIAN MORENO CASTRO</t>
  </si>
  <si>
    <t>ANM-575-2025</t>
  </si>
  <si>
    <t>https://community.secop.gov.co/Public/Tendering/OpportunityDetail/Index?noticeUID=CO1.NTC.7769410&amp;isFromPublicArea=True&amp;isModal=False</t>
  </si>
  <si>
    <t>DIANA MARCELA RODRÍGUEZ CÁRDENAS</t>
  </si>
  <si>
    <t>ANM-576-2025</t>
  </si>
  <si>
    <t>https://community.secop.gov.co/Public/Tendering/OpportunityDetail/Index?noticeUID=CO1.NTC.7774003&amp;isFromPublicArea=True&amp;isModal=False</t>
  </si>
  <si>
    <t>MARIA ALEJANDRA RODRIGUEZ MEDINA</t>
  </si>
  <si>
    <t>ANM-577-2025</t>
  </si>
  <si>
    <t>https://community.secop.gov.co/Public/Tendering/OpportunityDetail/Index?noticeUID=CO1.NTC.7773932&amp;isFromPublicArea=True&amp;isModal=False</t>
  </si>
  <si>
    <t>PSP AL GCM PARA APOYAR EL DESARROLLO DEL PROCESO AUDIENCIA PUBLICA MINERA, ASÍ COMO LOS DEMÁS
ASUNTOS DE ORDEN SOCIAL REQUERIDOS EN EL PROCESO DE TITULACIÓN DE PEQUEÑA Y MEDIANA MINERÍA</t>
  </si>
  <si>
    <t>MIRYAM YAZMIN ROJAS SASTRE</t>
  </si>
  <si>
    <t>ANM-578-2025</t>
  </si>
  <si>
    <t>https://community.secop.gov.co/Public/Tendering/OpportunityDetail/Index?noticeUID=CO1.NTC.7778250&amp;isFromPublicArea=True&amp;isModal=False</t>
  </si>
  <si>
    <t>Prestar servicios profesionales para brindar asistencia técnica y acompañamiento que permita promover y fomentar la legalización y formalización minera en pequeños mineros y mineros tradicionales</t>
  </si>
  <si>
    <t>NATALIA JARAMILLO ZAPATA</t>
  </si>
  <si>
    <t>ANM-579-2025</t>
  </si>
  <si>
    <t>https://community.secop.gov.co/Public/Tendering/OpportunityDetail/Index?noticeUID=CO1.NTC.7775711&amp;isFromPublicArea=True&amp;isModal=False</t>
  </si>
  <si>
    <t xml:space="preserve">LAURA CAMILA SIERRA LEON </t>
  </si>
  <si>
    <t>ANM-580-2025</t>
  </si>
  <si>
    <t>https://community.secop.gov.co/Public/Tendering/OpportunityDetail/Index?noticeUID=CO1.NTC.7776218&amp;isFromPublicArea=True&amp;isModal=False</t>
  </si>
  <si>
    <t>AUGUSTO RAFAEL VENCE FRAGOSO</t>
  </si>
  <si>
    <t>ANM-581-2025</t>
  </si>
  <si>
    <t>https://community.secop.gov.co/Public/Tendering/OpportunityDetail/Index?noticeUID=CO1.NTC.7778284&amp;isFromPublicArea=True&amp;isModal=False</t>
  </si>
  <si>
    <t xml:space="preserve">PSP AL GCM PARA APOYAR JURÍDICAMENTE EL PROCESO DE CARACTERIZACIÓN Y CAPACITACIÓN A MINEROS, ASÍ COMO REALIZAR LA EVALUACIÓN DE LOS TRÁMITES REQUERIDOS PARA EL FORTALECIMIENTO DE PEQUEÑA Y MEDIANA MINERÍA. </t>
  </si>
  <si>
    <t>JUAN MANUEL FUERTE VARGAS</t>
  </si>
  <si>
    <t>ANM-582-2025</t>
  </si>
  <si>
    <t>https://community.secop.gov.co/Public/Tendering/OpportunityDetail/Index?noticeUID=CO1.NTC.7778732&amp;isFromPublicArea=True&amp;isModal=False</t>
  </si>
  <si>
    <t xml:space="preserve">Servicios profesionales para apoyar en la investigación y análisis económicos encaminados al aprovechamiento de minerales </t>
  </si>
  <si>
    <t>ELIANA YINETH ORTIZ MUNOZ</t>
  </si>
  <si>
    <t>ANM-583-2025</t>
  </si>
  <si>
    <t>https://community.secop.gov.co/Public/Tendering/OpportunityDetail/Index?noticeUID=CO1.NTC.7779291&amp;isFromPublicArea=True&amp;isModal=False</t>
  </si>
  <si>
    <t xml:space="preserve">PSP PARA APOYAR JURÍDICAMENTE AL GCM EN EL PROCESO DE ORIENTACIÓN PARA LA RADICACIÓN Y
EVALUACIÓN DE SOLICITUDES MINERAS Y DEMÁS ASUNTOS REQUERIDOS PARA LA TITULACIÓN DE
PEQUEÑA Y MEDIANA MINERÍA
</t>
  </si>
  <si>
    <t>NELSON ENRIQUE MONTAÑEZ GARCIA</t>
  </si>
  <si>
    <t>ANM-584-2025</t>
  </si>
  <si>
    <t>https://community.secop.gov.co/Public/Tendering/OpportunityDetail/Index?noticeUID=CO1.NTC.7779296&amp;isFromPublicArea=True&amp;isModal=False</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</si>
  <si>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</si>
  <si>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LILA ROSA CASTRO CALDERON</t>
  </si>
  <si>
    <t>ANM-585-2025</t>
  </si>
  <si>
    <t>https://community.secop.gov.co/Public/Tendering/OpportunityDetail/Index?noticeUID=CO1.NTC.7785481&amp;isFromPublicArea=True&amp;isModal=False</t>
  </si>
  <si>
    <t xml:space="preserve">PSP AL GCM PARA APOYAR EL PROCESO DE CARACTERIZACIÓN Y CAPACITACIÓN A MINEROS EN TEMAS FINANCIEROS, ASÍ COMO ELABORAR ESTUDIOS E INFORMES ECONÓMICOS REQUERIDOS EN LA GESTIÓN DE LAS SOLICITUDES DE TITULACIÓN DE PEQUEÑA Y MEDIANA MINERÍA. </t>
  </si>
  <si>
    <t>JORGE ENRIQUE SALAS PEREZ</t>
  </si>
  <si>
    <t>ANM-586-2025</t>
  </si>
  <si>
    <t>https://community.secop.gov.co/Public/Tendering/OpportunityDetail/Index?noticeUID=CO1.NTC.7787448&amp;isFromPublicArea=True&amp;isModal=False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</si>
  <si>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</si>
  <si>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ANARELY MARCELA BLANCO PINEDA</t>
  </si>
  <si>
    <t>ANM-587-2025</t>
  </si>
  <si>
    <t>https://community.secop.gov.co/Public/Tendering/OpportunityDetail/Index?noticeUID=CO1.NTC.7792217&amp;isFromPublicArea=True&amp;isModal=False</t>
  </si>
  <si>
    <t>Prestar servicios profesionales para brindar orientación legal a pequeños mineros o mineros tradicionales y proyectar respuestas
relacionadas con el fortalecimiento a los procesos de formalización bajo esquemas asociativos</t>
  </si>
  <si>
    <t>HECTOR JUNIOR MURILLO MOSQUERA</t>
  </si>
  <si>
    <t>ANM-588-2025</t>
  </si>
  <si>
    <t>https://community.secop.gov.co/Public/Tendering/OpportunityDetail/Index?noticeUID=CO1.NTC.7785190&amp;isFromPublicArea=True&amp;isModal=False</t>
  </si>
  <si>
    <t>WILSON NORBERTO SALAZAR HERRERA</t>
  </si>
  <si>
    <t>ANM-589-2025</t>
  </si>
  <si>
    <t xml:space="preserve">100003025, 100002925, 300010625, 300009925, 300005625, 400009325, 400013425, 400019925, 400009125, 200024125, 200023425, 130000525, 500018525 </t>
  </si>
  <si>
    <t>https://community.secop.gov.co/Public/Tendering/OpportunityDetail/Index?noticeUID=CO1.NTC.7898962&amp;isFromPublicArea=True&amp;isModal=False</t>
  </si>
  <si>
    <t>SEGÚN FACTURACIÒN</t>
  </si>
  <si>
    <t>Prestación de servicios de operador logístico para la planeación, organización, producción y ejecución de los eventos y actividades y demás acciones logísticas que se requieran en desarrollo de los planes, programas, proyectos y metas de la Agencia Nacional de Minería</t>
  </si>
  <si>
    <t>SOCIEDAD HOTELERA  TEQUENDAMA S.A</t>
  </si>
  <si>
    <t>ANM-590-2025</t>
  </si>
  <si>
    <t>https://community.secop.gov.co/Public/Tendering/OpportunityDetail/Index?noticeUID=CO1.NTC.7785902&amp;isFromPublicArea=True&amp;isModal=False</t>
  </si>
  <si>
    <t xml:space="preserve">Prestar los servicios Profesionales como Diseñador Gráfico de la ANM,con enfasís en contenido multimedia, de las piezas que se
requieran bajo los lineamientos del manual de imagen de la ANM.
</t>
  </si>
  <si>
    <t>CLAUDIA JIMENA PARRADO CUBILLOS</t>
  </si>
  <si>
    <t>ANM-591-2025</t>
  </si>
  <si>
    <t>https://community.secop.gov.co/Public/Tendering/OpportunityDetail/Index?noticeUID=CO1.NTC.7788435&amp;isFromPublicArea=True&amp;isModal=False</t>
  </si>
  <si>
    <t>PSP PARA APOYAR AL GCM EN EL PROCESO DE ORIENTACIÓN PARA LA RADICACIÓN Y EVALUACIÓN FINANCIERA DE SOLICITUDES MINERAS Y DEMÁS ASUNTOS REQUERIDOS PARA LA TITULACIÓN DE PEQUEÑA Y MEDIANA MINERÍA.</t>
  </si>
  <si>
    <t>GLORIA MARCELA VENEGAS MARTINEZ</t>
  </si>
  <si>
    <t>ANM-592-2025</t>
  </si>
  <si>
    <t>https://community.secop.gov.co/Public/Tendering/OpportunityDetail/Index?noticeUID=CO1.NTC.7788626&amp;isFromPublicArea=True&amp;isModal=False</t>
  </si>
  <si>
    <t>ARGELIO CACERES MONTOYA</t>
  </si>
  <si>
    <t>ANM-593-2025</t>
  </si>
  <si>
    <t>https://community.secop.gov.co/Public/Tendering/OpportunityDetail/Index?noticeUID=CO1.NTC.7789924&amp;isFromPublicArea=True&amp;isModal=False</t>
  </si>
  <si>
    <t xml:space="preserve">Prestar servicios profesionales para brindar asistencia técnica y acompañamiento que permita promover y fomentar la legalización y formalización minera en pequeños mineros y mineros tradicionales. </t>
  </si>
  <si>
    <t>ANDREA LILIANA ANAVITARTE CRIADO</t>
  </si>
  <si>
    <t>ANM-594-2025</t>
  </si>
  <si>
    <t>https://community.secop.gov.co/Public/Tendering/OpportunityDetail/Index?noticeUID=CO1.NTC.7797023&amp;isFromPublicArea=True&amp;isModal=False</t>
  </si>
  <si>
    <t xml:space="preserve">Prestar servicios profesionales para realizar el mantenimiento y soporte de las soluciones y componentes de INVESFLOW, resolviendo
los requerimientos para su funcionamiento, en el marco del sistema integral de gestión minera.
</t>
  </si>
  <si>
    <t>CRISTIAN EDISSON CASTRO LARA</t>
  </si>
  <si>
    <t>ANM-595-2025</t>
  </si>
  <si>
    <t>https://community.secop.gov.co/Public/Tendering/OpportunityDetail/Index?noticeUID=CO1.NTC.7797327&amp;isFromPublicArea=True&amp;isModal=False</t>
  </si>
  <si>
    <t xml:space="preserve">Prestar servicios profesionales para apoyar el mantenimiento y soporte de las soluciones y componentes del WCC y los servicios del
WCC, en el marco del sistema integral de gestión minera.
</t>
  </si>
  <si>
    <t>DIEGO ANDRES ORTIZ RODRIGUEZ</t>
  </si>
  <si>
    <t>ANM-596-2025</t>
  </si>
  <si>
    <t>https://community.secop.gov.co/Public/Tendering/OpportunityDetail/Index?noticeUID=CO1.NTC.7791533&amp;isFromPublicArea=True&amp;isModal=False</t>
  </si>
  <si>
    <t>Prestar servicios profesionales para responder y gestionar jurídicamente comunicaciones de baja complejidad, en el marco del sistema integral de gestión minera</t>
  </si>
  <si>
    <t>LAURA SOFIA MARTINEZ PLAZAS</t>
  </si>
  <si>
    <t>ANM-597-2025</t>
  </si>
  <si>
    <t>https://community.secop.gov.co/Public/Tendering/OpportunityDetail/Index?noticeUID=CO1.NTC.7791354&amp;isFromPublicArea=True&amp;isModal=False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</si>
  <si>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Línea PAA 400004225 </t>
  </si>
  <si>
    <t>VIVIANA JULIETH MELO LOPEZ</t>
  </si>
  <si>
    <t>ANM-598-2025</t>
  </si>
  <si>
    <t>https://community.secop.gov.co/Public/Tendering/OpportunityDetail/Index?noticeUID=CO1.NTC.7796319&amp;isFromPublicArea=True&amp;isModal=False</t>
  </si>
  <si>
    <t>AMANDA MONTAÑA FLOREZ</t>
  </si>
  <si>
    <t>ANM-599-2025</t>
  </si>
  <si>
    <t>https://community.secop.gov.co/Public/Tendering/OpportunityDetail/Index?noticeUID=CO1.NTC.7801431&amp;isFromPublicArea=True&amp;isModal=False</t>
  </si>
  <si>
    <t>ALIX MARINA BARRERA SUAREZ</t>
  </si>
  <si>
    <t>ANM-600-2025</t>
  </si>
  <si>
    <t>https://community.secop.gov.co/Public/Tendering/OpportunityDetail/Index?noticeUID=CO1.NTC.7796363&amp;isFromPublicArea=True&amp;isModal=False</t>
  </si>
  <si>
    <t>PRESTAR SERVICIOS DE APOYO A LA GESTIÓN AL GCM EN LOS TRÁMITES ADMINISTRATIVOS REQUERIDOS
 EN EL MARCO DE LAS ACTIVIDADES DE CAPACITACIÓN A MINEROS Y DE GESTIÓN DE LAS SOLICITUDES DE
 PEQUEÑA Y MEDIANA MINERÍA</t>
  </si>
  <si>
    <t>LESLIE TATIANA NOPE PINZON</t>
  </si>
  <si>
    <t>ANM-601-2025</t>
  </si>
  <si>
    <t>https://community.secop.gov.co/Public/Tendering/OpportunityDetail/Index?noticeUID=CO1.NTC.7800308&amp;isFromPublicArea=True&amp;isModal=False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</si>
  <si>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LINEA PAA: 200021125
</t>
  </si>
  <si>
    <t>TULIO ANDRES FLOREZ FLOREZ</t>
  </si>
  <si>
    <t>ANM-602-2025</t>
  </si>
  <si>
    <t>https://community.secop.gov.co/Public/Tendering/OpportunityDetail/Index?noticeUID=CO1.NTC.7812884&amp;isFromPublicArea=True&amp;isModal=False</t>
  </si>
  <si>
    <t xml:space="preserve">Prestar servicios profesionales para responder y gestionar jurídicamente comunicaciones de baja complejidad, en el marco
del sistema integral de gestión minera.
</t>
  </si>
  <si>
    <t>NILSON FABIAN RODRÍGUEZ RIOS</t>
  </si>
  <si>
    <t>ANM-603-2025</t>
  </si>
  <si>
    <t>https://community.secop.gov.co/Public/Tendering/OpportunityDetail/Index?noticeUID=CO1.NTC.7834631&amp;isFromPublicArea=True&amp;isModal=False</t>
  </si>
  <si>
    <t xml:space="preserve">PRESTAR SERVICIOS DE APOYO A LA GESTIÓN AL GCMD EN LOS TRÁMITES ADMINISTRATIVOS REQUERIDOS EN LAS
ACTIVIDADES DE CAPACITACIÓN A MINEROS Y DE GESTIÓN DE LAS SOLICITUDES DE TITULACIÓN EN EL MARCO DEL
FORTALECIMIENTO DE LA PEQUEÑA Y MEDIANA MINERÍA
</t>
  </si>
  <si>
    <t>JESSICA PAOLA QUINTERO GÓMEZ</t>
  </si>
  <si>
    <t>ANM-604-2025</t>
  </si>
  <si>
    <t>https://community.secop.gov.co/Public/Tendering/OpportunityDetail/Index?noticeUID=CO1.NTC.7805037&amp;isFromPublicArea=True&amp;isModal=False</t>
  </si>
  <si>
    <t xml:space="preserve">OBJETO PSP AL GCM PARA APOYAR EL PROCESO DE CARACTERIZACIÓN Y CAPACITACIÓN A MINEROS EN TEMAS FINANCIEROS, ASÍ COMO ELABORAR ESTUDIOS E INFORMES ECONÓMICOS REQUERIDOS EN LA GESTIÓN DE LAS SOLICITUDES DE TITULACIÓN DE PEQUEÑA Y MEDIANA MINERÍA. </t>
  </si>
  <si>
    <t>ROSA MARIA LOZANO LOZANO</t>
  </si>
  <si>
    <t>ANM-605-2025</t>
  </si>
  <si>
    <t>https://community.secop.gov.co/Public/Tendering/OpportunityDetail/Index?noticeUID=CO1.NTC.7804632&amp;isFromPublicArea=True&amp;isModal=False</t>
  </si>
  <si>
    <t>PRESTAR SERVICIOS PROFESIONALES PARA ADELATAR LAS ACTIVIDADES EN CUMPLIMIENTO A LOS LINEAMINETOS DE LOS DOMINIOS DE ARQUITECTURA Y GESTIÓN DE INFORMACIÓN DE ACUERDO CON EL MARCO DE REFERENCIA DE ARQUITECTURA EMPRESARIAL 3.0 EN LA ANM.</t>
  </si>
  <si>
    <t>WILSON EDILBERTO PUERTO BARACALDO</t>
  </si>
  <si>
    <t>ANM-606-2025</t>
  </si>
  <si>
    <t>https://community.secop.gov.co/Public/Tendering/OpportunityDetail/Index?noticeUID=CO1.NTC.7816969&amp;isFromPublicArea=True&amp;isModal=False</t>
  </si>
  <si>
    <t>FABIO MAURICIO BELTRAN MORA</t>
  </si>
  <si>
    <t>ANM-607-2025</t>
  </si>
  <si>
    <t>https://community.secop.gov.co/Public/Tendering/OpportunityDetail/Index?noticeUID=CO1.NTC.7812773&amp;isFromPublicArea=True&amp;isModal=False</t>
  </si>
  <si>
    <t>RICHARD PORTO FINAS</t>
  </si>
  <si>
    <t>ANM-608-2025</t>
  </si>
  <si>
    <t>https://community.secop.gov.co/Public/Tendering/OpportunityDetail/Index?noticeUID=CO1.NTC.7813313&amp;isFromPublicArea=True&amp;isModal=False</t>
  </si>
  <si>
    <t xml:space="preserve">PSP AL GCMD PARA APOYAR EL PROCESO DE CAPACITACIÓN A MINEROS, ASÍ COMO REALIZAR LA EVALUACIÓN Y/O INFORMES GEOLÓGICOS REQUERIDOS EN LA GESTIÓN DE LAS SOLICITUDES DE TITULACIÓN PARA EL FORTALECIMIENTO DE PEQUEÑA Y MEDIANA MINERÍA. </t>
  </si>
  <si>
    <t>CARLOS URIEL RIVERA MARIN</t>
  </si>
  <si>
    <t>ANM-609-2025</t>
  </si>
  <si>
    <t>https://community.secop.gov.co/Public/Tendering/OpportunityDetail/Index?noticeUID=CO1.NTC.7811980&amp;isFromPublicArea=True&amp;isModal=False</t>
  </si>
  <si>
    <t>Prestar servicios profesionales para apoyar técnicamente la estructuración e implementación de instrumentos, contratos y/o convenios requeridos para impulsar alianzas público-privadas y populares para la innovación y transferencia de tecnología en la pequeña minería y minería tradicional. Linea PAA 400010925</t>
  </si>
  <si>
    <t>ALBERTO TORRES PRECIADO</t>
  </si>
  <si>
    <t>ANM-610-2025</t>
  </si>
  <si>
    <t>https://community.secop.gov.co/Public/Tendering/OpportunityDetail/Index?noticeUID=CO1.NTC.7814518&amp;isFromPublicArea=True&amp;isModal=False</t>
  </si>
  <si>
    <t>Prestar servicios profesionales como diseñador gráfico, para realizar la interfaz gráfica de los nuevos Sistemas de Información. (Línea PAA: 130003925).</t>
  </si>
  <si>
    <t xml:space="preserve"> ANDRES YESID MOGOLLON RAMOS</t>
  </si>
  <si>
    <t>ANM-611-2025</t>
  </si>
  <si>
    <t>https://community.secop.gov.co/Public/Tendering/OpportunityDetail/Index?noticeUID=CO1.NTC.7818422&amp;isFromPublicArea=True&amp;isModal=Fals</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</si>
  <si>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 LINEA PAA: 130006225</t>
  </si>
  <si>
    <t xml:space="preserve">YOLANDA MARIA LEGUIZAMON MALAGON </t>
  </si>
  <si>
    <t>ANM-612-2025</t>
  </si>
  <si>
    <t>https://community.secop.gov.co/Public/Tendering/OpportunityDetail/Index?noticeUID=CO1.NTC.7826018&amp;isFromPublicArea=True&amp;isModal=False</t>
  </si>
  <si>
    <t>Prestar servicios profesionales para brindar acompañamiento a pequeños mineros y mineros tradicionales en los aspectos organizacionales y financieros con enfoque en esquemas asociativos</t>
  </si>
  <si>
    <t>ELSA PATRICIA PAEZ MUNEVAR</t>
  </si>
  <si>
    <t>ANM-613-2025</t>
  </si>
  <si>
    <t>https://community.secop.gov.co/Public/Tendering/OpportunityDetail/Index?noticeUID=CO1.NTC.7826418&amp;isFromPublicArea=True&amp;isModal=False</t>
  </si>
  <si>
    <t>Prestar servicios de apoyo a la gestión para procesar el archivo y gestionar la documentación física y digital derivada de los requerimientos y solicitudes asignados al Grupo de Catastro y Registro Minero, en el marco del Sistema Integral de la Gestión Minera. PAA 200010125</t>
  </si>
  <si>
    <t>EDGAR JOSÉ JÁCOME CONTRERAS</t>
  </si>
  <si>
    <t>ANM-614-2025</t>
  </si>
  <si>
    <t>https://community.secop.gov.co/Public/Tendering/OpportunityDetail/Index?noticeUID=CO1.NTC.7825591&amp;isFromPublicArea=True&amp;isModal=False</t>
  </si>
  <si>
    <t xml:space="preserve">PSP AL GCMD PARA APOYAR EL PROCESO DE CARACTERIZACIÓN Y CAPACITACIÓN A MINEROS, ASÍ COMO REALIZAR LA EVALUACIÓN Y/O INFORMES GEOLÓGICOS DE LAS SOLICITUDES MINERAS PARA EL FORTALECIMIENTO DE PEQUEÑA Y MEDIANA MINERÍA. LINEA PAA: 200016725 </t>
  </si>
  <si>
    <t>JOSE VLADIMIR VERGARA BUSTOS</t>
  </si>
  <si>
    <t>ANM-615-2025</t>
  </si>
  <si>
    <t>https://community.secop.gov.co/Public/Tendering/OpportunityDetail/Index?noticeUID=CO1.NTC.7825054&amp;isFromPublicArea=True&amp;isModal=False</t>
  </si>
  <si>
    <t xml:space="preserve">PRESTAR SERVICIOS PROFESIONALES JURÍDICOS PARA APOYAR EL PROCESO DE NOTIFICACIÓN DE LOS ACTOS ADMINISTRATIVOS EXPEDIDOS POR LA VCT COMO RESULTADO DE LA GESTIÓN DE LAS SOLICITUDES DE TITULACIÓN DE PEQUEÑA Y MEDIANA MINERÍA </t>
  </si>
  <si>
    <t>JULIO CESAR CHAPARRO RODRIGUEZ</t>
  </si>
  <si>
    <t>ANM-616-2025</t>
  </si>
  <si>
    <t>https://community.secop.gov.co/Public/Tendering/OpportunityDetail/Index?noticeUID=CO1.NTC.7836258&amp;isFromPublicArea=True&amp;isModal=False</t>
  </si>
  <si>
    <t>PSP AL GCMD PARA APOYAR JURÍDICAMENTE EL PROCESO DE CARACTERIZACIÓN Y CAPACITACIÓN A MINEROS, ASÍ COMO REALIZAR LA EVALUACIÓN DE LAS SOLICITUDES MINERAS EN EL MARCO DEL FORTALECIMIENTO DE LA PEQUEÑA Y MEDIANA MINERÍA</t>
  </si>
  <si>
    <t>ORFELY PANCHA MATEUS</t>
  </si>
  <si>
    <t>ANM-617-2025</t>
  </si>
  <si>
    <t>https://community.secop.gov.co/Public/Tendering/OpportunityDetail/Index?noticeUID=CO1.NTC.7830747&amp;isFromPublicArea=True&amp;isModal=False</t>
  </si>
  <si>
    <t xml:space="preserve"> PRESTAR SERVICIOS PROFESIONALES JURÍDICOS PARA APOYAR EL PROCESO DE NOTIFICACIÓN DE LOS ACTOS ADMINISTRATIVOS EXPEDIDOS POR LA VCT COMO RESULTADO DE LA GESTIÓN DE LAS SOLICITUDES DE TITULACIÓN DE PEQUEÑA Y MEDIANA MINERÍA</t>
  </si>
  <si>
    <t>WILLIAM FELIPE ORDUZ ANDONOFF</t>
  </si>
  <si>
    <t>ANM-618-2025</t>
  </si>
  <si>
    <t>https://community.secop.gov.co/Public/Tendering/OpportunityDetail/Index?noticeUID=CO1.NTC.7874773&amp;isFromPublicArea=True&amp;isModal=False</t>
  </si>
  <si>
    <t xml:space="preserve">	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</si>
  <si>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MARTHA JANETH DELGADO PRIETO</t>
  </si>
  <si>
    <t>ANM-619-2025</t>
  </si>
  <si>
    <t>https://community.secop.gov.co/Public/Tendering/OpportunityDetail/Index?noticeUID=CO1.NTC.7845357&amp;isFromPublicArea=True&amp;isModal=False</t>
  </si>
  <si>
    <t>PSP AL GCM PARA APOYAR JURÍDICAMENTE EL PROCESO DE CARACTERIZACIÓN Y CAPACITACIÓN A MINEROS, ASÍ
COMO REALIZAR LA EVALUACIÓN DE LOS TRÁMITES REQUERIDOS PARA EL FORTALECIMIENTO DE PEQUEÑA Y MEDIANA
MINERÍA.</t>
  </si>
  <si>
    <t>SANDRA KATHERINE VANEGAS CHAPARRO</t>
  </si>
  <si>
    <t>ANM-620-2025</t>
  </si>
  <si>
    <t>https://community.secop.gov.co/Public/Tendering/OpportunityDetail/Index?noticeUID=CO1.NTC.7837799&amp;isFromPublicArea=True&amp;isModal=False</t>
  </si>
  <si>
    <t>YUDALDY ITAYOSARA ROJAS CASTRO</t>
  </si>
  <si>
    <t>ANM-621-2025</t>
  </si>
  <si>
    <t>https://community.secop.gov.co/Public/Tendering/OpportunityDetail/Index?noticeUID=CO1.NTC.7874410&amp;isFromPublicArea=True&amp;isModal=False</t>
  </si>
  <si>
    <t>Prestar sus servicios profesionales para apoyar a la OCI desarrollando labores de seguimiento y evaluación de temas relacionados con reportes y relacionamiento con entes externos de control en ejecución del Plan Anual de Auditorías 2025 de la Entidad.</t>
  </si>
  <si>
    <t>CESAR DAVID RODRIGUEZ RODRIGUEZ</t>
  </si>
  <si>
    <t>ANM-622-2025</t>
  </si>
  <si>
    <t>https://community.secop.gov.co/Public/Tendering/OpportunityDetail/Index?noticeUID=CO1.NTC.7836598&amp;isFromPublicArea=True&amp;isModal=False</t>
  </si>
  <si>
    <t>PSP AL GCMD PARA APOYAR JURÍDICAMENTE EL PROCESO DE CARACTERIZACIÓN Y CAPACITACIÓN A MINEROS, ASÍ COMO REALIZAR LA EVALUACIÓN DE LAS SOLICITUDES MINERAS EN EL MARCO DEL FORTALECIMIENTO DE LA PEQUEÑA Y MEDIANA MINERÍA.</t>
  </si>
  <si>
    <t>YESSICA KATHERINNE OBANDO TORRES</t>
  </si>
  <si>
    <t>ANM-623-2025</t>
  </si>
  <si>
    <t>https://community.secop.gov.co/Public/Tendering/OpportunityDetail/Index?noticeUID=CO1.NTC.7834804&amp;isFromPublicArea=True&amp;isModal=False</t>
  </si>
  <si>
    <t>PRESTAR SERVICIOS PROFESIONALES JURÍDICOS PARA APOYAR EL PROCESO DE NOTIFICACIÓN DE LOS ACTOS
ADMINISTRATIVOS EXPEDIDOS POR LA VCT COMO RESULTADO DE LA GESTIÓN DE LAS SOLICITUDES DE TITULACIÓN DE
PEQUEÑA Y MEDIANA MINERÍA</t>
  </si>
  <si>
    <t>YEIMY JULIANA MANRIQUE CARO</t>
  </si>
  <si>
    <t>ANM-624-2025</t>
  </si>
  <si>
    <t>https://community.secop.gov.co/Public/Tendering/OpportunityDetail/Index?noticeUID=CO1.NTC.7846509&amp;isFromPublicArea=True&amp;isModal=False</t>
  </si>
  <si>
    <t>PSP AL GCMD PARA APOYAR TÉCNICAMENTE EL PROCESO DE CARACTERIZACIÓN Y CAPACITACIÓN A MINEROS, ASÍ COMO REALIZAR LA EVALUACIÓN Y/O INFORMES TÉCNICOS DE LAS SOLICITUDES MINERAS PARA EL FORTALECIMIENTO DE PEQUEÑA Y MEDIANA MINERÍA.</t>
  </si>
  <si>
    <t>MARIA LUISA CRISTANCHO COMBITA</t>
  </si>
  <si>
    <t>ANM-625-2025</t>
  </si>
  <si>
    <t>https://community.secop.gov.co/Public/Tendering/OpportunityDetail/Index?noticeUID=CO1.NTC.7839498&amp;isFromPublicArea=True&amp;isModal=False</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</si>
  <si>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t>
  </si>
  <si>
    <t>BORIS ORLANDO RIOS SOLANO</t>
  </si>
  <si>
    <t>ANM-626-2025</t>
  </si>
  <si>
    <t>https://community.secop.gov.co/Public/Tendering/OpportunityDetail/Index?noticeUID=CO1.NTC.7868362&amp;isFromPublicArea=True&amp;isModal=False</t>
  </si>
  <si>
    <t>Prestar servicios profesionales para brindar asistencia técnica y acompañamiento que permita promover y fomentar la legalización y formalización minera en pequeños mineros y mineros tradicionales. Linea PAA 400008525</t>
  </si>
  <si>
    <t>DIANA CRISTINA MEJÍA RESTREPO</t>
  </si>
  <si>
    <t>ANM-627-2025</t>
  </si>
  <si>
    <t>https://community.secop.gov.co/Public/Tendering/OpportunityDetail/Index?noticeUID=CO1.NTC.7847197&amp;isFromPublicArea=True&amp;isModal=False</t>
  </si>
  <si>
    <t>PSP AL GCM PARA APOYAR LAS ACTIVIDADES DE RELACIONAMIENTO CON EL TERRITORIO EN LOS ASUNTOS SOCIALES QUE CONTRIBUYAN CON LA ATENCIÓN Y TRATAMIENTO DE LAS COMUNICADES ÉTNICAS Y DEMÁS POBLACIONES COMO ACTORES ESTRATEGICOS EN EL PROCESO DE TITULACIÓN MINERA.</t>
  </si>
  <si>
    <t>JUAN SEBASTIAN FAGUA SANCHEZ</t>
  </si>
  <si>
    <t>ANM-628-2025</t>
  </si>
  <si>
    <t>https://community.secop.gov.co/Public/Tendering/OpportunityDetail/Index?noticeUID=CO1.NTC.7900536&amp;isFromPublicArea=True&amp;isModal=False</t>
  </si>
  <si>
    <t xml:space="preserve">Prestar Servicios de Apoyo a la Gestión dentro de las dependencias que requieran, para apoyar actividades relacionadas con la
actualización del expediente minero digital, en el marco del Sistema Integral de Gestión Minera.
</t>
  </si>
  <si>
    <t>JISETH TATIANA PULIDO FLOREZ</t>
  </si>
  <si>
    <t>ANM-629-2025</t>
  </si>
  <si>
    <t>https://community.secop.gov.co/Public/Tendering/OpportunityDetail/Index?noticeUID=CO1.NTC.7881395&amp;isFromPublicArea=True&amp;isModal=False</t>
  </si>
  <si>
    <t>ARRENDAR UN BIEN INMUEBLE PARA LA SEDE TEMPORAL DE ESTACIÓN DE SEGURIDAD  Y SALVAMENTO  MINERO            DEL       MUNICIPIO      DE AMAGÁ</t>
  </si>
  <si>
    <t>ANM-630-2025</t>
  </si>
  <si>
    <t>https://community.secop.gov.co/Public/Tendering/OpportunityDetail/Index?noticeUID=CO1.NTC.7874647&amp;isFromPublicArea=True&amp;isModal=False</t>
  </si>
  <si>
    <t xml:space="preserve">Prestar servicios profesionales para apoyar actividades técnicas y de acompañamiento a proyectos mineros, en el marco de la
asistencia técnica integral a mineros tradicionales. Linea PAA 400008925
</t>
  </si>
  <si>
    <t>SOLANJY KATHERINE CENTENO GAMBOA</t>
  </si>
  <si>
    <t>ANM-631-2025</t>
  </si>
  <si>
    <t>https://community.secop.gov.co/Public/Tendering/OpportunityDetail/Index?noticeUID=CO1.NTC.7876452&amp;isFromPublicArea=True&amp;isModal=False</t>
  </si>
  <si>
    <t>Prestar los servicios de apoyo a la gestión para la administración y gestión de la información económica y presupuestal, así como los aplicativos y herramientas vinculados a la administración de recursos a cargo del GSSM. LINEA PAA 300000125</t>
  </si>
  <si>
    <t>DANIEL FELIPE GARCIA ROCHA</t>
  </si>
  <si>
    <t>ANM-632-2025</t>
  </si>
  <si>
    <t>https://community.secop.gov.co/Public/Tendering/OpportunityDetail/Index?noticeUID=CO1.NTC.7876246&amp;isFromPublicArea=True&amp;isModal=False</t>
  </si>
  <si>
    <t>Prestar servicios profesionales para realizar acompañamiento jurídico e impulsar los tramites asignados en el marco de la asistencia jurídica integral brindada a los proyectos mineros de pequeña escala, prerrogativas de explotación y comunidades étnicas. Linea PAA 40002162</t>
  </si>
  <si>
    <t>EDISON FERNANDO VARGAS NIETO</t>
  </si>
  <si>
    <t>ANM-633-2025</t>
  </si>
  <si>
    <t>https://community.secop.gov.co/Public/Tendering/OpportunityDetail/Index?noticeUID=CO1.NTC.7874718&amp;isFromPublicArea=True&amp;isModal=False</t>
  </si>
  <si>
    <t>Prestar los servicios Profesionales para el desarrollo e implementación de material periodístico, gráfico o audiovisual, interno o externo que se requiera en la implementación del modelo integral de fortalecimiento y relacionamiento con la ciudadanía, bajo los lineamientos del manual de imagen de la ANM, Linea PAA: 100002825</t>
  </si>
  <si>
    <t>INGRID JOHANA PARADA MENDOZA</t>
  </si>
  <si>
    <t>ANM-635-2025</t>
  </si>
  <si>
    <t>https://community.secop.gov.co/Public/Tendering/OpportunityDetail/Index?noticeUID=CO1.NTC.7907627&amp;isFromPublicArea=True&amp;isModal=False</t>
  </si>
  <si>
    <t>PSP al GCMD para apoyar técnicamente el proceso de caracterización y capacitación a mineros, así como realizar la evaluación y/o informes técnicos de las solicitudes mineras para el fortalecimiento de pequeña y mediana minería.</t>
  </si>
  <si>
    <t>KATHERINE DEL SOCORRO HERNANDEZ CORTABARRIA </t>
  </si>
  <si>
    <t>ANM-636-2025</t>
  </si>
  <si>
    <t>https://community.secop.gov.co/Public/Tendering/OpportunityDetail/Index?noticeUID=CO1.NTC.7901655&amp;isFromPublicArea=True&amp;isModal=False</t>
  </si>
  <si>
    <t>Prestar Servicios de Apoyo a la Gestión dentro de las dependencias que requieran, para apoyar actividades relacionadas con la actualización del expediente minero digital, en el marco del Sistema Integral de Gestión Minera</t>
  </si>
  <si>
    <t>ELIANA PATRICIA DELGADO JACOBO </t>
  </si>
  <si>
    <t>ANM-637-2025</t>
  </si>
  <si>
    <t>https://community.secop.gov.co/Public/Tendering/OpportunityDetail/Index?noticeUID=CO1.NTC.7895942&amp;isFromPublicArea=True&amp;isModal=False</t>
  </si>
  <si>
    <t xml:space="preserve">Prestar servicios profesionales para elaborar y generar contenido gráfico, audiovisual, material multimedia y otros, relacionados con la
gestión adelantada por el grupo de fomento en el marco del proyecto de inversión del grupo de fomento. Linea PAA 400022225
</t>
  </si>
  <si>
    <t>GERMÁN ANDRÉS CARO LAGOS</t>
  </si>
  <si>
    <t>ANM-638-2025</t>
  </si>
  <si>
    <t>https://community.secop.gov.co/Public/Tendering/OpportunityDetail/Index?noticeUID=CO1.NTC.7903357&amp;isFromPublicArea=True&amp;isModal=False</t>
  </si>
  <si>
    <t>PSP AL GEMTM PARA APOYAR JURÍDICAMENTE EL PROCESO DE CARACTERIZACIÓN Y CAPACITACIÓN A MINEROS, ASÍ COMO ELABORAR ACTOS ADMINISTRATIVOS Y DEMÁS ASUNTOS REQUERIDOS PARA EL FORTALECIMIENTO DE PEQUEÑA Y MEDIANA MINERÍA. LINEA PAA: 200021825</t>
  </si>
  <si>
    <t>PEDRO LEONARDO GÓMEZ LANDINEZ</t>
  </si>
  <si>
    <t>ANM-639-2025</t>
  </si>
  <si>
    <t>https://community.secop.gov.co/Public/Tendering/OpportunityDetail/Index?noticeUID=CO1.NTC.7899171&amp;isFromPublicArea=True&amp;isModal=False</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</si>
  <si>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LINEA PAA: 200020825</t>
  </si>
  <si>
    <t>HIPÓLITO HERNÁNDEZ CARREÑO</t>
  </si>
  <si>
    <t>ANM-640-2025</t>
  </si>
  <si>
    <t>https://community.secop.gov.co/Public/Tendering/OpportunityDetail/Index?noticeUID=CO1.NTC.7907218&amp;isFromPublicArea=True&amp;isModal=False</t>
  </si>
  <si>
    <t>PSP AL GCMD PARA APOYAR LA VERIFICACIÓN DE REQUISITOS DE ORDEN TÉCNICO DE LAS SOLICITUDES MINERAS Y DEMÁS GESTIONES REQUERIDAS EN EL PROCESO DE FORTALECIMIENTO DE LA PEQUEÑA Y MEDIANA MINERÍA</t>
  </si>
  <si>
    <t>JORGE ANDRÉS HENAO MOJICA</t>
  </si>
  <si>
    <t>ANM-641-2025</t>
  </si>
  <si>
    <t>https://community.secop.gov.co/Public/Tendering/OpportunityDetail/Index?noticeUID=CO1.NTC.7902593&amp;isFromPublicArea=True&amp;isModal=False</t>
  </si>
  <si>
    <t>Prestar servicios profesionales para brindar asistencia técnica y acompañamiento que permita promover y fomentar la legalización y formalización minera en pequeños mineros y mineros tradicionales.</t>
  </si>
  <si>
    <t>HENRY DE JESUS ZAPATA MESA</t>
  </si>
  <si>
    <t>ANM-642-2025</t>
  </si>
  <si>
    <t>https://community.secop.gov.co/Public/Tendering/OpportunityDetail/Index?noticeUID=CO1.NTC.7906800&amp;isFromPublicArea=True&amp;isModal=False</t>
  </si>
  <si>
    <t xml:space="preserve">Prestar servicios profesionales para apoyar al grupo de fomento en las estrategias de comunicación para el fortalecimiento a los
procesos de formalización y esquemas asociativos. </t>
  </si>
  <si>
    <t>TATIANA VANESSA CORTES CHAVES</t>
  </si>
  <si>
    <t>ANM-644-2025</t>
  </si>
  <si>
    <t>https://community.secop.gov.co/Public/Tendering/OpportunityDetail/Index?noticeUID=CO1.NTC.7901915&amp;isFromPublicArea=True&amp;isModal=Fals</t>
  </si>
  <si>
    <t>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</si>
  <si>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JULIETH VANEGAS MEJIA</t>
  </si>
  <si>
    <t>ANM-645-2025</t>
  </si>
  <si>
    <t>https://community.secop.gov.co/Public/Tendering/OpportunityDetail/Index?noticeUID=CO1.NTC.7902271&amp;isFromPublicArea=True&amp;isModal=False</t>
  </si>
  <si>
    <t xml:space="preserve">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 </t>
  </si>
  <si>
    <t>UNIVERSIDAD NACIONAL DE COLOMBIA</t>
  </si>
  <si>
    <t>ANM-648-2025</t>
  </si>
  <si>
    <t>https://community.secop.gov.co/Public/Tendering/OpportunityDetail/Index?noticeUID=CO1.NTC.7908199&amp;isFromPublicArea=True&amp;isModal=False</t>
  </si>
  <si>
    <t xml:space="preserve">PSP PARA APOYAR LAS ACTIVIDADES REALIZADAS EN DESARROLLO DEL PROCEDIMIENTO DE AUDIENCIA PUBLICA
MINERA, ASÍ COMO LA ORIENTACIÓN JURÍDICA A LOS ACTORES ESTRATÉGICOS INTERESADOS EN EL PROCESO DE
TITULACIÓN MINERA
</t>
  </si>
  <si>
    <t>SGR-001-2025</t>
  </si>
  <si>
    <t>https://community.secop.gov.co/Public/Tendering/OpportunityDetail/Index?noticeUID=CO1.NTC.7399614&amp;isFromPublicArea=True&amp;isModal=False</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</si>
  <si>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</si>
  <si>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 xml:space="preserve">NUBIA ESPERANZA GUTIERREZ RAMOS </t>
  </si>
  <si>
    <t>SGR-002-2025</t>
  </si>
  <si>
    <t>https://community.secop.gov.co/Public/Tendering/OpportunityDetail/Index?noticeUID=CO1.NTC.7399646&amp;isFromPublicArea=True&amp;isModal=False</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</si>
  <si>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</si>
  <si>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CARLOS AUGUSTO RAMIREZ PARRA</t>
  </si>
  <si>
    <t>SGR-003-2025</t>
  </si>
  <si>
    <t>https://community.secop.gov.co/Public/Tendering/OpportunityDetail/Index?noticeUID=CO1.NTC.7425490&amp;isFromPublicArea=True&amp;isModal=False</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</si>
  <si>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</si>
  <si>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EDITH CRISTINA RUEDA OSORIO</t>
  </si>
  <si>
    <t>SGR-004-2025</t>
  </si>
  <si>
    <t>https://community.secop.gov.co/Public/Tendering/OpportunityDetail/Index?noticeUID=CO1.NTC.7440163&amp;isFromPublicArea=True&amp;isModal=False</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</si>
  <si>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</si>
  <si>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GRACE CAROLINA SILVA</t>
  </si>
  <si>
    <t>SGR-005-2025</t>
  </si>
  <si>
    <t>https://community.secop.gov.co/Public/Tendering/OpportunityDetail/Index?noticeUID=CO1.NTC.7464842&amp;isFromPublicArea=True&amp;isModal=False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</si>
  <si>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</si>
  <si>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JOSE RAFAEL SOLANO FERNANDEZ</t>
  </si>
  <si>
    <t>SGR-006-2025</t>
  </si>
  <si>
    <t>https://community.secop.gov.co/Public/Tendering/OpportunityDetail/Index?noticeUID=CO1.NTC.7488001&amp;isFromPublicArea=True&amp;isModal=False</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</si>
  <si>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</si>
  <si>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RAFAEL ANTONIO NEGRETE CASANOVA</t>
  </si>
  <si>
    <t>SGR-007-2025</t>
  </si>
  <si>
    <t>https://community.secop.gov.co/Public/Tendering/OpportunityDetail/Index?noticeUID=CO1.NTC.7478892&amp;isFromPublicArea=True&amp;isModal=False</t>
  </si>
  <si>
    <t xml:space="preserve">PRESTAR SERVICIOS PROFESIONALES PARA LA GESTIÓN DE ACTIVOS OBJETO DE REVISIÓN DE TÍTULOS MINEROS, ASÍCOMO JURÍDICAMENTE AL GRUPO DE SERVICIOS ADMINISTRATIVOS DE LA AGENCIA NACIONAL DE MINERÍA.
</t>
  </si>
  <si>
    <t>ALEJANDRA MARÍA MANRIQUE PUERTO</t>
  </si>
  <si>
    <t>SGR-008-2025</t>
  </si>
  <si>
    <t>https://community.secop.gov.co/Public/Tendering/OpportunityDetail/Index?noticeUID=CO1.NTC.7488884&amp;isFromPublicArea=True&amp;isModal=False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</si>
  <si>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</si>
  <si>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LAURA EMELINA MARTINEZ QUINTERO</t>
  </si>
  <si>
    <t>SGR-009-2025</t>
  </si>
  <si>
    <t>https://community.secop.gov.co/Public/Tendering/OpportunityDetail/Index?noticeUID=CO1.NTC.7489802&amp;isFromPublicArea=True&amp;isModal=False</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</si>
  <si>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</si>
  <si>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 xml:space="preserve">ANDRES ARTURO MENDEZ DELGADO </t>
  </si>
  <si>
    <t>SGR-010-2025</t>
  </si>
  <si>
    <t>https://community.secop.gov.co/Public/Tendering/OpportunityDetail/Index?noticeUID=CO1.NTC.7535583&amp;isFromPublicArea=True&amp;isModal=False</t>
  </si>
  <si>
    <t>SANTIAGO AMMAR QUINTERO</t>
  </si>
  <si>
    <t>SGR-011-2025</t>
  </si>
  <si>
    <t>https://community.secop.gov.co/Public/Tendering/OpportunityDetail/Index?noticeUID=CO1.NTC.7536107&amp;isFromPublicArea=True&amp;isModal=False</t>
  </si>
  <si>
    <t xml:space="preserve">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  </t>
  </si>
  <si>
    <t>GERMAN GUERRERO GUZMAN</t>
  </si>
  <si>
    <t>SGR-012-2025</t>
  </si>
  <si>
    <t>https://community.secop.gov.co/Public/Tendering/OpportunityDetail/Index?noticeUID=CO1.NTC.7558808&amp;isFromPublicArea=True&amp;isModal=False</t>
  </si>
  <si>
    <t>PSP a la VSCSM en actividades inherentes a la fiscalización minera, como es la consolidación, seguimiento, validación y evaluación de los planes de gestión social a cargo de los titulares mineros, para la generación de reportes e indicadores que permitan conocer datos, cifras e indicadores actualizados</t>
  </si>
  <si>
    <t>YURLEY ANDREA TRIANA MENDEZ</t>
  </si>
  <si>
    <t>SGR-013-2025</t>
  </si>
  <si>
    <t>https://community.secop.gov.co/Public/Tendering/OpportunityDetail/Index?noticeUID=CO1.NTC.7559250&amp;isFromPublicArea=True&amp;isModal=False</t>
  </si>
  <si>
    <t xml:space="preserve">Prestar servicios profesionales al GRCE para apoyar en el análisis, mejoramiento y verificación de los procesos, programas y proyectos desarrollados por el grupo en el marco de la fiscalización minera y las funciones del Sistema General de Regalías.  </t>
  </si>
  <si>
    <t>LEIDY PATRICIA VILLAMIL SEGURA</t>
  </si>
  <si>
    <t>SGR-014-2025</t>
  </si>
  <si>
    <t>https://community.secop.gov.co/Public/Tendering/OpportunityDetail/Index?noticeUID=CO1.NTC.7563114&amp;isFromPublicArea=True&amp;isModal=False</t>
  </si>
  <si>
    <t xml:space="preserve">Prestar servicios profesionales al GRCE para apoyar en la gestión de trámites para el control a la comercialización de minerales y la distribución de las regalías recaudadas, en cumplimiento de la función de fiscalización minera. </t>
  </si>
  <si>
    <t>LAURA SOFIA BAYONA ZAPATA</t>
  </si>
  <si>
    <t>SGR-015-2025</t>
  </si>
  <si>
    <t>https://community.secop.gov.co/Public/Tendering/OpportunityDetail/Index?noticeUID=CO1.NTC.7574835&amp;isFromPublicArea=True&amp;isModal=False</t>
  </si>
  <si>
    <t xml:space="preserve">SEBASTIAN CORREA SALAZAR </t>
  </si>
  <si>
    <t>SGR-016-2025</t>
  </si>
  <si>
    <t>https://community.secop.gov.co/Public/Tendering/OpportunityDetail/Index?noticeUID=CO1.NTC.7602644&amp;isFromPublicArea=True&amp;isModal=False</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</si>
  <si>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</si>
  <si>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YUDY MARCELA ORTIZ FONSECA</t>
  </si>
  <si>
    <t>SGR-017-2025</t>
  </si>
  <si>
    <t>https://community.secop.gov.co/Public/Tendering/OpportunityDetail/Index?noticeUID=CO1.NTC.7613155&amp;isFromPublicArea=True&amp;isModal=False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</si>
  <si>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</si>
  <si>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JAIRO NARANJO RUIZ </t>
  </si>
  <si>
    <t>SGR-018-2025</t>
  </si>
  <si>
    <t>https://community.secop.gov.co/Public/Tendering/OpportunityDetail/Index?noticeUID=CO1.NTC.7616005&amp;isFromPublicArea=True&amp;isModal=False</t>
  </si>
  <si>
    <t>Prestar servicios de apoyo a la gestión en las actividades necesarias para la notificación de actos administrativos, la gestión documental y demás tareas de apoyo operativo en el marco de la función de la fiscalización minera.</t>
  </si>
  <si>
    <t>MARGIE HASBLEIDY ESPITIA RODRIGUEZ</t>
  </si>
  <si>
    <t>SGR-019-2025</t>
  </si>
  <si>
    <t>https://community.secop.gov.co/Public/Tendering/OpportunityDetail/Index?noticeUID=CO1.NTC.7615946&amp;isFromPublicArea=True&amp;isModal=False</t>
  </si>
  <si>
    <t>Prestar servicios de apoyo en tareas operativas de la gestión documental y notificación de actos administrativos, en el marco de la función de la fiscalización minera.</t>
  </si>
  <si>
    <t>DANIEL FELIPE PATIÑO SIERRA</t>
  </si>
  <si>
    <t>SGR-020-2025</t>
  </si>
  <si>
    <t>https://community.secop.gov.co/Public/Tendering/OpportunityDetail/Index?noticeUID=CO1.NTC.7618010&amp;isFromPublicArea=True&amp;isModal=False</t>
  </si>
  <si>
    <t>Prestar servicios profesionales en las actividades jurídicas relacionadas con el proceso de notificación y gestión documental en el marco de la función de la fiscalización minera</t>
  </si>
  <si>
    <t>DAYANA CASTAÑO RAMIREZ</t>
  </si>
  <si>
    <t>SGR-021-2025</t>
  </si>
  <si>
    <t>https://community.secop.gov.co/Public/Tendering/OpportunityDetail/Index?noticeUID=CO1.NTC.7634763&amp;isFromPublicArea=True&amp;isModal=False</t>
  </si>
  <si>
    <t xml:space="preserve">Prestar servicios profesionales en las actividades jurídicas relacionadas con el proceso de notificación y gestión documental en el marco de la función de la fiscalización minera Clasificación de Bienes y Servicios </t>
  </si>
  <si>
    <t>PAULA ALEJANDRA TOVAR ZABALA</t>
  </si>
  <si>
    <t>SGR-022-2025</t>
  </si>
  <si>
    <t>https://community.secop.gov.co/Public/Tendering/OpportunityDetail/Index?noticeUID=CO1.NTC.7656686&amp;isFromPublicArea=True&amp;isModal=False</t>
  </si>
  <si>
    <t xml:space="preserve">Prestar servicios profesionales en las actividades jurídicas relacionadas con el proceso de notificación y gestión documental en el marco de la función de la fiscalización minera </t>
  </si>
  <si>
    <t>GLORIA KATHERINNE VELA CARRANZA</t>
  </si>
  <si>
    <t>SGR-023-2025</t>
  </si>
  <si>
    <t>https://community.secop.gov.co/Public/Tendering/OpportunityDetail/Index?noticeUID=CO1.NTC.7679991&amp;isFromPublicArea=True&amp;isModal=False</t>
  </si>
  <si>
    <t xml:space="preserve">Prestar servicios de apoyo a la gestión en las actividades necesarias para la notificación de actos administrativos, la gestión documental y demás tareas de apoyo operativo en el marco de la función de la fiscalización minera
</t>
  </si>
  <si>
    <t>KAREN ALEYDA RUIZ MONTAÑEZ</t>
  </si>
  <si>
    <t>SGR-024-2025</t>
  </si>
  <si>
    <t>https://community.secop.gov.co/Public/Tendering/OpportunityDetail/Index?noticeUID=CO1.NTC.7680509&amp;isFromPublicArea=True&amp;isModal=False</t>
  </si>
  <si>
    <t xml:space="preserve">ANDRES CAMILO SOLANO URREA </t>
  </si>
  <si>
    <t>SGR-025-2025</t>
  </si>
  <si>
    <t>https://community.secop.gov.co/Public/Tendering/OpportunityDetail/Index?noticeUID=CO1.NTC.7742003&amp;isFromPublicArea=True&amp;isModal=False</t>
  </si>
  <si>
    <t xml:space="preserve">PSP a la VSCSM en actividades enmarcadas en la fiscalización minera, como es el seguimiento y control de las actuaciones  administrativas generadas y suscritas, así como la proyección y consolidación de informes o reportes de las metas, alcances y  cronogramas a cargo del área.
</t>
  </si>
  <si>
    <t>RENE LEONARD MARTINEZ CUADROS</t>
  </si>
  <si>
    <t>SGR-026-2025</t>
  </si>
  <si>
    <t>https://community.secop.gov.co/Public/Tendering/OpportunityDetail/Index?noticeUID=CO1.NTC.7746608&amp;isFromPublicArea=True&amp;isModal=False</t>
  </si>
  <si>
    <t xml:space="preserve">PSP a la VSCSM para el desarrollo de la función de fiscalización minera, en actividades de evaluación documental de expedientes, la elaboración o consolidación de conceptos técnicos e inspecciones de campo
</t>
  </si>
  <si>
    <t>JUAN DIEGO LÓPEZ RODRÍGUEZ</t>
  </si>
  <si>
    <t>SGR-027-2025</t>
  </si>
  <si>
    <t>https://community.secop.gov.co/Public/Tendering/OpportunityDetail/Index?noticeUID=CO1.NTC.7744699&amp;isFromPublicArea=True&amp;isModal=False</t>
  </si>
  <si>
    <t>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</si>
  <si>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 xml:space="preserve">LINA PAOLA BARRERA STERLING </t>
  </si>
  <si>
    <t>SGR-028-2025</t>
  </si>
  <si>
    <t>https://community.secop.gov.co/Public/Tendering/OpportunityDetail/Index?noticeUID=CO1.NTC.7832963&amp;isFromPublicArea=True&amp;isModal=False</t>
  </si>
  <si>
    <t xml:space="preserve">Prestar servicios profesionales especializados, para orientar a la OAJ en asuntos de derecho público, revisión e impulso de actos administrativos,  elaboración de conceptos jurídicos, asesoría jurídica general y respuesta a derechos de petición y demás temas inherentes a la fiscalización minera.   </t>
  </si>
  <si>
    <t>GIOVANNY ANDRES VEGA BARBOSA</t>
  </si>
  <si>
    <t>SGR-029-2025</t>
  </si>
  <si>
    <t>https://community.secop.gov.co/Public/Tendering/OpportunityDetail/Index?noticeUID=CO1.NTC.7834545&amp;isFromPublicArea=True&amp;isModal=False</t>
  </si>
  <si>
    <t>GRACIELA INDIRA MOSQUERA PORRAS</t>
  </si>
  <si>
    <t>SGR-030-2025</t>
  </si>
  <si>
    <t>https://community.secop.gov.co/Public/Tendering/OpportunityDetail/Index?noticeUID=CO1.NTC.7880196&amp;isFromPublicArea=True&amp;isModal=False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</si>
  <si>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</si>
  <si>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CLAUDINE PATRICIA ÁLVAREZ ISAZA</t>
  </si>
  <si>
    <t>SGR-031-2025</t>
  </si>
  <si>
    <t>https://community.secop.gov.co/Public/Tendering/OpportunityDetail/Index?noticeUID=CO1.NTC.7902899&amp;isFromPublicArea=True&amp;isModal=False</t>
  </si>
  <si>
    <t xml:space="preserve">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
</t>
  </si>
  <si>
    <t>DOLLY LUCIA GROSSO GOMEZ</t>
  </si>
  <si>
    <t>SGR-032-2025</t>
  </si>
  <si>
    <t>https://community.secop.gov.co/Public/Tendering/OpportunityDetail/Index?noticeUID=CO1.NTC.7914938&amp;isFromPublicArea=True&amp;isModal=False</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</si>
  <si>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</si>
  <si>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JENNY MARINELLA LEMUS CUEVAS</t>
  </si>
  <si>
    <t>SGR-033-2025</t>
  </si>
  <si>
    <t>https://community.secop.gov.co/Public/Tendering/OpportunityDetail/Index?noticeUID=CO1.NTC.7911144&amp;isFromPublicArea=True&amp;isModal=False</t>
  </si>
  <si>
    <t>Renovar la suscripción anual a la publicación del índice BCI7 de THE BALTIC EXCHANGE LTD, información necesaria para la verificación de regalías de los proyectos de interés nacional, en el marco de la fiscalización minera</t>
  </si>
  <si>
    <t xml:space="preserve">PUBLICAR EN EL DIARIO OFICIAL LOS ACTOS ADMINISTRATIVOS O DOCUMENTOS QUE REQUIERA LA AGENCIA NACIONAL DE MINERÍA
</t>
  </si>
  <si>
    <t xml:space="preserve">PUBLICACIÓN </t>
  </si>
  <si>
    <t xml:space="preserve">1032447449	</t>
  </si>
  <si>
    <t xml:space="preserve">	500013125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</si>
</sst>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quot;$&quot;\ * #,##0_-;\-&quot;$&quot;\ * #,##0_-;_-&quot;$&quot;\ * &quot;-&quot;_-;_-@_-"/>
    <numFmt numFmtId="165" formatCode="dd/mm/yyyy;@"/>
    <numFmt numFmtId="166" formatCode="_-[$$-240A]\ * #,##0.00_-;\-[$$-240A]\ * #,##0.00_-;_-[$$-240A]\ * &quot;-&quot;??_-;_-@_-"/>
  </numFmts>
  <fonts count="6">
    <font>
      <sz val="11"/>
      <color theme="1"/>
      <name val="Calibri"/>
      <family val="2"/>
      <scheme val="minor"/>
    </font>
    <font>
      <sz val="11"/>
      <color theme="1"/>
      <name val="Calibri"/>
      <family val="2"/>
      <scheme val="minor"/>
    </font>
    <font>
      <b/>
      <sz val="12"/>
      <name val="Calibri"/>
      <family val="2"/>
      <scheme val="minor"/>
    </font>
    <font>
      <b/>
      <sz val="12"/>
      <color indexed="8"/>
      <name val="Calibri"/>
      <family val="2"/>
      <scheme val="minor"/>
    </font>
    <font>
      <sz val="11"/>
      <name val="Calibri"/>
      <family val="2"/>
      <scheme val="minor"/>
    </font>
    <font>
      <b/>
      <sz val="14"/>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7EFF5"/>
        <bgColor indexed="64"/>
      </patternFill>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7">
    <xf numFmtId="0" fontId="0" fillId="0" borderId="0" xfId="0"/>
    <xf numFmtId="166" fontId="0" fillId="0" borderId="0" xfId="0" applyNumberFormat="1"/>
    <xf numFmtId="2" fontId="0" fillId="0" borderId="0" xfId="0" applyNumberFormat="1"/>
    <xf numFmtId="0" fontId="0" fillId="0" borderId="0" xfId="0" applyAlignment="1">
      <alignment horizontal="center"/>
    </xf>
    <xf numFmtId="1" fontId="0" fillId="0" borderId="1" xfId="0" applyNumberFormat="1" applyBorder="1" applyAlignment="1">
      <alignment horizontal="center" vertical="center" wrapText="1"/>
    </xf>
    <xf numFmtId="2" fontId="4" fillId="0" borderId="1" xfId="0" applyNumberFormat="1"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0" fillId="0" borderId="0" xfId="0" applyAlignment="1">
      <alignment wrapText="1"/>
    </xf>
    <xf numFmtId="0" fontId="0" fillId="0" borderId="0" xfId="0" applyAlignment="1">
      <alignment vertical="center" wrapText="1"/>
    </xf>
    <xf numFmtId="49" fontId="2" fillId="4"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166" fontId="2" fillId="4" borderId="1" xfId="1" applyNumberFormat="1"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2" fontId="2" fillId="4" borderId="1"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66" fontId="0" fillId="0" borderId="1" xfId="2" applyNumberFormat="1" applyFont="1" applyFill="1" applyBorder="1" applyAlignment="1">
      <alignment vertical="center" wrapText="1"/>
    </xf>
    <xf numFmtId="49" fontId="4" fillId="0" borderId="1" xfId="0" applyNumberFormat="1" applyFont="1" applyBorder="1" applyAlignment="1" applyProtection="1">
      <alignment horizontal="left" vertical="center" wrapText="1"/>
      <protection locked="0"/>
    </xf>
    <xf numFmtId="165" fontId="0" fillId="0" borderId="1" xfId="0" applyNumberFormat="1" applyBorder="1" applyAlignment="1">
      <alignment horizontal="center" vertical="center" wrapText="1"/>
    </xf>
    <xf numFmtId="0" fontId="0" fillId="0" borderId="1" xfId="0" applyBorder="1" applyAlignment="1">
      <alignment horizontal="right" vertical="center" wrapText="1"/>
    </xf>
    <xf numFmtId="2" fontId="0" fillId="0" borderId="1" xfId="0" applyNumberFormat="1" applyBorder="1" applyAlignment="1">
      <alignment vertical="center" wrapText="1"/>
    </xf>
    <xf numFmtId="166" fontId="0" fillId="0" borderId="1" xfId="0" applyNumberFormat="1" applyBorder="1" applyAlignment="1">
      <alignment vertical="center" wrapText="1"/>
    </xf>
    <xf numFmtId="0" fontId="0" fillId="0" borderId="1" xfId="0" applyBorder="1" applyAlignment="1">
      <alignment horizontal="center" vertical="center" wrapText="1"/>
    </xf>
    <xf numFmtId="14" fontId="0" fillId="0" borderId="0" xfId="0" applyNumberFormat="1"/>
    <xf numFmtId="14" fontId="2" fillId="4" borderId="1" xfId="0" applyNumberFormat="1" applyFont="1" applyFill="1" applyBorder="1" applyAlignment="1" applyProtection="1">
      <alignment horizontal="center" vertical="center" wrapText="1"/>
      <protection locked="0"/>
    </xf>
    <xf numFmtId="14" fontId="0" fillId="3" borderId="1" xfId="0" applyNumberFormat="1" applyFill="1" applyBorder="1" applyAlignment="1">
      <alignment horizontal="right" vertical="center" wrapText="1"/>
    </xf>
    <xf numFmtId="14" fontId="0" fillId="0" borderId="1" xfId="0" applyNumberFormat="1" applyBorder="1" applyAlignment="1">
      <alignment horizontal="left" vertical="center" wrapText="1"/>
    </xf>
    <xf numFmtId="0" fontId="4" fillId="0" borderId="1" xfId="0" applyFont="1" applyBorder="1" applyAlignment="1" applyProtection="1">
      <alignment horizontal="center" vertical="center" wrapText="1"/>
      <protection locked="0"/>
    </xf>
    <xf numFmtId="14" fontId="0" fillId="0" borderId="1" xfId="0" applyNumberFormat="1" applyBorder="1" applyAlignment="1">
      <alignment horizontal="right" vertical="center" wrapText="1"/>
    </xf>
    <xf numFmtId="0" fontId="0" fillId="5" borderId="1" xfId="0" applyFill="1" applyBorder="1" applyAlignment="1">
      <alignment horizontal="center" vertical="center" wrapText="1"/>
    </xf>
    <xf numFmtId="0" fontId="4" fillId="5"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0" fontId="0" fillId="5" borderId="1" xfId="0" applyFill="1" applyBorder="1" applyAlignment="1">
      <alignment horizontal="left" vertical="center" wrapText="1"/>
    </xf>
    <xf numFmtId="166" fontId="0" fillId="5" borderId="1" xfId="2" applyNumberFormat="1" applyFont="1" applyFill="1" applyBorder="1" applyAlignment="1">
      <alignment vertical="center" wrapText="1"/>
    </xf>
    <xf numFmtId="49" fontId="4" fillId="5" borderId="1" xfId="0" applyNumberFormat="1" applyFont="1" applyFill="1" applyBorder="1" applyAlignment="1" applyProtection="1">
      <alignment horizontal="left" vertical="center" wrapText="1"/>
      <protection locked="0"/>
    </xf>
    <xf numFmtId="0" fontId="0" fillId="5" borderId="1" xfId="0" applyFill="1" applyBorder="1" applyAlignment="1">
      <alignment vertical="center" wrapText="1"/>
    </xf>
    <xf numFmtId="14" fontId="0" fillId="5" borderId="1" xfId="0" applyNumberFormat="1" applyFill="1" applyBorder="1" applyAlignment="1">
      <alignment horizontal="right" vertical="center" wrapText="1"/>
    </xf>
    <xf numFmtId="14" fontId="0" fillId="5" borderId="1" xfId="0" applyNumberFormat="1" applyFill="1" applyBorder="1" applyAlignment="1">
      <alignment horizontal="left" vertical="center" wrapText="1"/>
    </xf>
    <xf numFmtId="2" fontId="0" fillId="5" borderId="1" xfId="0" applyNumberFormat="1" applyFill="1" applyBorder="1" applyAlignment="1">
      <alignment vertical="center" wrapText="1"/>
    </xf>
    <xf numFmtId="166" fontId="0" fillId="5" borderId="1" xfId="0" applyNumberFormat="1" applyFill="1" applyBorder="1" applyAlignment="1">
      <alignment vertical="center" wrapText="1"/>
    </xf>
    <xf numFmtId="0" fontId="0" fillId="5" borderId="0" xfId="0" applyFill="1" applyAlignment="1">
      <alignment vertical="center" wrapText="1"/>
    </xf>
    <xf numFmtId="0" fontId="0" fillId="0" borderId="3" xfId="0" applyBorder="1" applyAlignment="1">
      <alignment vertical="center"/>
    </xf>
    <xf numFmtId="164" fontId="0" fillId="0" borderId="0" xfId="3" applyFont="1" applyAlignment="1">
      <alignment horizontal="center" vertical="center"/>
    </xf>
    <xf numFmtId="166" fontId="5" fillId="0" borderId="0" xfId="0" applyNumberFormat="1" applyFont="1" applyAlignment="1">
      <alignment horizontal="left" wrapText="1"/>
    </xf>
  </cellXfs>
  <cellStyles count="4">
    <cellStyle name="Moneda" xfId="1" builtinId="4"/>
    <cellStyle name="Moneda [0]" xfId="3" builtinId="7"/>
    <cellStyle name="Normal" xfId="0" builtinId="0"/>
    <cellStyle name="Porcentaje" xfId="2" builtinId="5"/>
  </cellStyles>
  <dxfs count="19">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ill>
        <patternFill>
          <bgColor theme="9"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169334</xdr:rowOff>
    </xdr:from>
    <xdr:to>
      <xdr:col>1</xdr:col>
      <xdr:colOff>1699894</xdr:colOff>
      <xdr:row>5</xdr:row>
      <xdr:rowOff>96747</xdr:rowOff>
    </xdr:to>
    <xdr:pic>
      <xdr:nvPicPr>
        <xdr:cNvPr id="2" name="Imagen 1">
          <a:extLst>
            <a:ext uri="{FF2B5EF4-FFF2-40B4-BE49-F238E27FC236}">
              <a16:creationId xmlns:a16="http://schemas.microsoft.com/office/drawing/2014/main" id="{EC26C3DC-A3BD-4BFF-83CB-09D5EAAB52E4}"/>
            </a:ext>
          </a:extLst>
        </xdr:cNvPr>
        <xdr:cNvPicPr>
          <a:picLocks noChangeAspect="1"/>
        </xdr:cNvPicPr>
      </xdr:nvPicPr>
      <xdr:blipFill>
        <a:blip xmlns:r="http://schemas.openxmlformats.org/officeDocument/2006/relationships" r:embed="rId1"/>
        <a:stretch>
          <a:fillRect/>
        </a:stretch>
      </xdr:blipFill>
      <xdr:spPr>
        <a:xfrm>
          <a:off x="190499" y="169334"/>
          <a:ext cx="2499995" cy="848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190499</xdr:colOff>
      <xdr:row>0</xdr:row>
      <xdr:rowOff>169334</xdr:rowOff>
    </xdr:from>
    <xdr:to>
      <xdr:col>1</xdr:col>
      <xdr:colOff>1699894</xdr:colOff>
      <xdr:row>5</xdr:row>
      <xdr:rowOff>96747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499" y="169334"/>
          <a:ext cx="2456392" cy="8697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32483731\OneDrive%20-%20anm.gov.co\equipo%20TH\CONTRATACION\CONTRATACI&#211;N%202025\PAA\SEGUIMIENTO%20AL%20PAA\BITACORA%20FIN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4"/>
      <sheetName val="MARZO 2025"/>
      <sheetName val="Hoja3"/>
      <sheetName val="Hoja4"/>
    </sheetNames>
    <sheetDataSet>
      <sheetData sheetId="0"/>
      <sheetData sheetId="1"/>
      <sheetData sheetId="2">
        <row r="24">
          <cell r="A24" t="str">
            <v>SGR-001-2024</v>
          </cell>
          <cell r="B24">
            <v>216000000</v>
          </cell>
          <cell r="C24">
            <v>0</v>
          </cell>
          <cell r="D24">
            <v>216000000</v>
          </cell>
        </row>
        <row r="25">
          <cell r="A25" t="str">
            <v>SGR-001-2025</v>
          </cell>
          <cell r="C25">
            <v>19133333</v>
          </cell>
          <cell r="D25">
            <v>19133333</v>
          </cell>
        </row>
        <row r="26">
          <cell r="A26" t="str">
            <v>SGR-002-2023</v>
          </cell>
          <cell r="B26">
            <v>15913323</v>
          </cell>
          <cell r="C26">
            <v>0</v>
          </cell>
          <cell r="D26">
            <v>15913323</v>
          </cell>
        </row>
        <row r="27">
          <cell r="A27" t="str">
            <v>SGR-002-2024</v>
          </cell>
          <cell r="B27">
            <v>44350094</v>
          </cell>
          <cell r="C27">
            <v>11637051</v>
          </cell>
          <cell r="D27">
            <v>55987145</v>
          </cell>
        </row>
        <row r="28">
          <cell r="A28" t="str">
            <v>SGR-002-2025</v>
          </cell>
          <cell r="C28">
            <v>10933333</v>
          </cell>
          <cell r="D28">
            <v>10933333</v>
          </cell>
        </row>
        <row r="29">
          <cell r="A29" t="str">
            <v>SGR-003-2023</v>
          </cell>
          <cell r="B29">
            <v>61506681</v>
          </cell>
          <cell r="C29">
            <v>0</v>
          </cell>
          <cell r="D29">
            <v>61506681</v>
          </cell>
        </row>
        <row r="30">
          <cell r="A30" t="str">
            <v>SGR-003-2024</v>
          </cell>
          <cell r="B30">
            <v>40204750</v>
          </cell>
          <cell r="C30">
            <v>0</v>
          </cell>
          <cell r="D30">
            <v>40204750</v>
          </cell>
        </row>
        <row r="31">
          <cell r="A31" t="str">
            <v>SGR-003-2025</v>
          </cell>
          <cell r="C31">
            <v>12693333</v>
          </cell>
          <cell r="D31">
            <v>12693333</v>
          </cell>
        </row>
        <row r="32">
          <cell r="A32" t="str">
            <v>SGR-004-2024</v>
          </cell>
          <cell r="B32">
            <v>114333333</v>
          </cell>
          <cell r="C32">
            <v>30000000</v>
          </cell>
          <cell r="D32">
            <v>144333333</v>
          </cell>
        </row>
        <row r="33">
          <cell r="A33" t="str">
            <v>SGR-004-2025</v>
          </cell>
          <cell r="C33">
            <v>17837861</v>
          </cell>
          <cell r="D33">
            <v>17837861</v>
          </cell>
        </row>
        <row r="34">
          <cell r="A34" t="str">
            <v>SGR-005-2023</v>
          </cell>
          <cell r="B34">
            <v>28214467</v>
          </cell>
          <cell r="C34">
            <v>0</v>
          </cell>
          <cell r="D34">
            <v>28214467</v>
          </cell>
        </row>
        <row r="35">
          <cell r="A35" t="str">
            <v>SGR-005-2024</v>
          </cell>
          <cell r="B35">
            <v>180266667</v>
          </cell>
          <cell r="C35">
            <v>32000000</v>
          </cell>
          <cell r="D35">
            <v>212266667</v>
          </cell>
        </row>
        <row r="36">
          <cell r="A36" t="str">
            <v>SGR-005-2025</v>
          </cell>
          <cell r="C36">
            <v>6736571</v>
          </cell>
          <cell r="D36">
            <v>6736571</v>
          </cell>
        </row>
        <row r="37">
          <cell r="A37" t="str">
            <v>SGR-006-2023</v>
          </cell>
          <cell r="B37">
            <v>27977371</v>
          </cell>
          <cell r="C37">
            <v>0</v>
          </cell>
          <cell r="D37">
            <v>27977371</v>
          </cell>
        </row>
        <row r="38">
          <cell r="A38" t="str">
            <v>SGR-006-2025</v>
          </cell>
          <cell r="C38">
            <v>23521462</v>
          </cell>
          <cell r="D38">
            <v>23521462</v>
          </cell>
        </row>
        <row r="39">
          <cell r="A39" t="str">
            <v>SGR-007-2024</v>
          </cell>
          <cell r="B39">
            <v>76345030</v>
          </cell>
          <cell r="C39">
            <v>21338673</v>
          </cell>
          <cell r="D39">
            <v>97683703</v>
          </cell>
        </row>
        <row r="40">
          <cell r="A40" t="str">
            <v>SGR-007-2025</v>
          </cell>
          <cell r="C40">
            <v>6893333</v>
          </cell>
          <cell r="D40">
            <v>6893333</v>
          </cell>
        </row>
        <row r="41">
          <cell r="A41" t="str">
            <v>SGR-008-2023</v>
          </cell>
          <cell r="B41">
            <v>16048181</v>
          </cell>
          <cell r="C41">
            <v>0</v>
          </cell>
          <cell r="D41">
            <v>16048181</v>
          </cell>
        </row>
        <row r="42">
          <cell r="A42" t="str">
            <v>SGR-008-2024</v>
          </cell>
          <cell r="B42">
            <v>43198129</v>
          </cell>
          <cell r="C42">
            <v>12622830</v>
          </cell>
          <cell r="D42">
            <v>55820959</v>
          </cell>
        </row>
        <row r="43">
          <cell r="A43" t="str">
            <v>SGR-008-2025</v>
          </cell>
          <cell r="C43">
            <v>14509538</v>
          </cell>
          <cell r="D43">
            <v>14509538</v>
          </cell>
        </row>
        <row r="44">
          <cell r="A44" t="str">
            <v>SGR-009-2023</v>
          </cell>
          <cell r="B44">
            <v>41966057</v>
          </cell>
          <cell r="C44">
            <v>0</v>
          </cell>
          <cell r="D44">
            <v>41966057</v>
          </cell>
        </row>
        <row r="45">
          <cell r="A45" t="str">
            <v>SGR-009-2025</v>
          </cell>
          <cell r="C45">
            <v>22400000</v>
          </cell>
          <cell r="D45">
            <v>22400000</v>
          </cell>
        </row>
        <row r="46">
          <cell r="A46" t="str">
            <v>SGR-0093-2022</v>
          </cell>
          <cell r="B46">
            <v>0</v>
          </cell>
          <cell r="C46">
            <v>0</v>
          </cell>
          <cell r="D46">
            <v>0</v>
          </cell>
        </row>
        <row r="47">
          <cell r="A47" t="str">
            <v>SGR-010-2025</v>
          </cell>
          <cell r="C47">
            <v>7648557</v>
          </cell>
          <cell r="D47">
            <v>7648557</v>
          </cell>
        </row>
        <row r="48">
          <cell r="A48" t="str">
            <v>SGR-011-2023</v>
          </cell>
          <cell r="B48">
            <v>28214468</v>
          </cell>
          <cell r="C48">
            <v>0</v>
          </cell>
          <cell r="D48">
            <v>28214468</v>
          </cell>
        </row>
        <row r="49">
          <cell r="A49" t="str">
            <v>SGR-011-2024</v>
          </cell>
          <cell r="B49">
            <v>69697604</v>
          </cell>
          <cell r="C49">
            <v>23318901</v>
          </cell>
          <cell r="D49">
            <v>93016505</v>
          </cell>
        </row>
        <row r="50">
          <cell r="A50" t="str">
            <v>SGR-011-2025</v>
          </cell>
          <cell r="C50">
            <v>9835599</v>
          </cell>
          <cell r="D50">
            <v>9835599</v>
          </cell>
        </row>
        <row r="51">
          <cell r="A51" t="str">
            <v>SGR-012-2024</v>
          </cell>
          <cell r="B51">
            <v>69697604</v>
          </cell>
          <cell r="C51">
            <v>23318901</v>
          </cell>
          <cell r="D51">
            <v>93016505</v>
          </cell>
        </row>
        <row r="52">
          <cell r="A52" t="str">
            <v>SGR-012-2025</v>
          </cell>
          <cell r="C52">
            <v>0</v>
          </cell>
          <cell r="D52">
            <v>0</v>
          </cell>
        </row>
        <row r="53">
          <cell r="A53" t="str">
            <v>SGR-013-2023</v>
          </cell>
          <cell r="B53">
            <v>28214467</v>
          </cell>
          <cell r="C53">
            <v>0</v>
          </cell>
          <cell r="D53">
            <v>28214467</v>
          </cell>
        </row>
        <row r="54">
          <cell r="A54" t="str">
            <v>SGR-013-2024</v>
          </cell>
          <cell r="B54">
            <v>35557656</v>
          </cell>
          <cell r="C54">
            <v>11637051</v>
          </cell>
          <cell r="D54">
            <v>47194707</v>
          </cell>
        </row>
        <row r="55">
          <cell r="A55" t="str">
            <v>SGR-013-2025</v>
          </cell>
          <cell r="C55">
            <v>8196000</v>
          </cell>
          <cell r="D55">
            <v>8196000</v>
          </cell>
        </row>
        <row r="56">
          <cell r="A56" t="str">
            <v>SGR-014-2024</v>
          </cell>
          <cell r="B56">
            <v>39959098</v>
          </cell>
          <cell r="C56">
            <v>13369215</v>
          </cell>
          <cell r="D56">
            <v>53328313</v>
          </cell>
        </row>
        <row r="57">
          <cell r="A57" t="str">
            <v>SGR-014-2025</v>
          </cell>
          <cell r="C57">
            <v>7336371</v>
          </cell>
          <cell r="D57">
            <v>7336371</v>
          </cell>
        </row>
        <row r="58">
          <cell r="A58" t="str">
            <v>SGR-015-2023</v>
          </cell>
          <cell r="B58">
            <v>15490432</v>
          </cell>
          <cell r="C58">
            <v>0</v>
          </cell>
          <cell r="D58">
            <v>15490432</v>
          </cell>
        </row>
        <row r="59">
          <cell r="A59" t="str">
            <v>SGR-015-2024</v>
          </cell>
          <cell r="B59">
            <v>31046288</v>
          </cell>
          <cell r="C59">
            <v>22282025</v>
          </cell>
          <cell r="D59">
            <v>53328313</v>
          </cell>
        </row>
        <row r="60">
          <cell r="A60" t="str">
            <v>SGR-015-2025</v>
          </cell>
          <cell r="C60">
            <v>0</v>
          </cell>
          <cell r="D60">
            <v>0</v>
          </cell>
        </row>
        <row r="61">
          <cell r="A61" t="str">
            <v>SGR-016-2023</v>
          </cell>
          <cell r="B61">
            <v>27977371</v>
          </cell>
          <cell r="C61">
            <v>0</v>
          </cell>
          <cell r="D61">
            <v>27977371</v>
          </cell>
        </row>
        <row r="62">
          <cell r="A62" t="str">
            <v>SGR-016-2024</v>
          </cell>
          <cell r="B62">
            <v>40107645</v>
          </cell>
          <cell r="C62">
            <v>13369215</v>
          </cell>
          <cell r="D62">
            <v>53476860</v>
          </cell>
        </row>
        <row r="63">
          <cell r="A63" t="str">
            <v>SGR-016-2025</v>
          </cell>
          <cell r="C63">
            <v>8671746</v>
          </cell>
          <cell r="D63">
            <v>8671746</v>
          </cell>
        </row>
        <row r="64">
          <cell r="A64" t="str">
            <v>SGR-017-2023</v>
          </cell>
          <cell r="B64">
            <v>28214468</v>
          </cell>
          <cell r="C64">
            <v>0</v>
          </cell>
          <cell r="D64">
            <v>28214468</v>
          </cell>
        </row>
        <row r="65">
          <cell r="A65" t="str">
            <v>SGR-017-2024</v>
          </cell>
          <cell r="B65">
            <v>39513458</v>
          </cell>
          <cell r="C65">
            <v>13369215</v>
          </cell>
          <cell r="D65">
            <v>52882673</v>
          </cell>
        </row>
        <row r="66">
          <cell r="A66" t="str">
            <v>SGR-017-2025</v>
          </cell>
          <cell r="C66">
            <v>14544524</v>
          </cell>
          <cell r="D66">
            <v>14544524</v>
          </cell>
        </row>
        <row r="67">
          <cell r="A67" t="str">
            <v>SGR-018-2023</v>
          </cell>
          <cell r="B67">
            <v>28214468</v>
          </cell>
          <cell r="C67">
            <v>0</v>
          </cell>
          <cell r="D67">
            <v>28214468</v>
          </cell>
        </row>
        <row r="68">
          <cell r="A68" t="str">
            <v>SGR-018-2024</v>
          </cell>
          <cell r="B68">
            <v>69693121</v>
          </cell>
          <cell r="C68">
            <v>23317401</v>
          </cell>
          <cell r="D68">
            <v>93010522</v>
          </cell>
        </row>
        <row r="69">
          <cell r="A69" t="str">
            <v>SGR-018-2025</v>
          </cell>
          <cell r="C69">
            <v>4933665</v>
          </cell>
          <cell r="D69">
            <v>4933665</v>
          </cell>
        </row>
        <row r="70">
          <cell r="A70" t="str">
            <v>SGR-019-2023</v>
          </cell>
          <cell r="B70">
            <v>28214468</v>
          </cell>
          <cell r="C70">
            <v>0</v>
          </cell>
          <cell r="D70">
            <v>28214468</v>
          </cell>
        </row>
        <row r="71">
          <cell r="A71" t="str">
            <v>SGR-019-2025</v>
          </cell>
          <cell r="C71">
            <v>2867374</v>
          </cell>
          <cell r="D71">
            <v>2867374</v>
          </cell>
        </row>
        <row r="72">
          <cell r="A72" t="str">
            <v>SGR-020-2023</v>
          </cell>
          <cell r="B72">
            <v>28214468</v>
          </cell>
          <cell r="C72">
            <v>0</v>
          </cell>
          <cell r="D72">
            <v>28214468</v>
          </cell>
        </row>
        <row r="73">
          <cell r="A73" t="str">
            <v>SGR-020-2024</v>
          </cell>
          <cell r="B73">
            <v>25929173</v>
          </cell>
          <cell r="C73">
            <v>0</v>
          </cell>
          <cell r="D73">
            <v>25929173</v>
          </cell>
        </row>
        <row r="74">
          <cell r="A74" t="str">
            <v>SGR-020-2025</v>
          </cell>
          <cell r="C74">
            <v>6555906</v>
          </cell>
          <cell r="D74">
            <v>6555906</v>
          </cell>
        </row>
        <row r="75">
          <cell r="A75" t="str">
            <v>SGR-021-2024</v>
          </cell>
          <cell r="B75">
            <v>84600000</v>
          </cell>
          <cell r="C75">
            <v>0</v>
          </cell>
          <cell r="D75">
            <v>84600000</v>
          </cell>
        </row>
        <row r="76">
          <cell r="A76" t="str">
            <v>SGR-021-2025</v>
          </cell>
          <cell r="C76">
            <v>6399813</v>
          </cell>
          <cell r="D76">
            <v>6399813</v>
          </cell>
        </row>
        <row r="77">
          <cell r="A77" t="str">
            <v>SGR-022-2024</v>
          </cell>
          <cell r="B77">
            <v>69956703</v>
          </cell>
          <cell r="C77">
            <v>23318901</v>
          </cell>
          <cell r="D77">
            <v>93275604</v>
          </cell>
        </row>
        <row r="78">
          <cell r="A78" t="str">
            <v>SGR-022-2025</v>
          </cell>
          <cell r="C78">
            <v>6087627</v>
          </cell>
          <cell r="D78">
            <v>6087627</v>
          </cell>
        </row>
        <row r="79">
          <cell r="A79" t="str">
            <v>SGR-023-2024</v>
          </cell>
          <cell r="B79">
            <v>69956703</v>
          </cell>
          <cell r="C79">
            <v>15545934</v>
          </cell>
          <cell r="D79">
            <v>85502637</v>
          </cell>
        </row>
        <row r="80">
          <cell r="A80" t="str">
            <v>SGR-023-2025</v>
          </cell>
          <cell r="C80">
            <v>3837295</v>
          </cell>
          <cell r="D80">
            <v>3837295</v>
          </cell>
        </row>
        <row r="81">
          <cell r="A81" t="str">
            <v>SGR-024-2024</v>
          </cell>
          <cell r="B81">
            <v>40850379</v>
          </cell>
          <cell r="C81">
            <v>13369215</v>
          </cell>
          <cell r="D81">
            <v>54219594</v>
          </cell>
        </row>
        <row r="82">
          <cell r="A82" t="str">
            <v>SGR-024-2025</v>
          </cell>
          <cell r="C82">
            <v>5463255</v>
          </cell>
          <cell r="D82">
            <v>5463255</v>
          </cell>
        </row>
        <row r="83">
          <cell r="A83" t="str">
            <v>SGR-025-2023</v>
          </cell>
          <cell r="B83">
            <v>9143782</v>
          </cell>
          <cell r="C83">
            <v>0</v>
          </cell>
          <cell r="D83">
            <v>9143782</v>
          </cell>
        </row>
        <row r="84">
          <cell r="A84" t="str">
            <v>SGR-025-2024</v>
          </cell>
          <cell r="B84">
            <v>69506703</v>
          </cell>
          <cell r="C84">
            <v>15445934</v>
          </cell>
          <cell r="D84">
            <v>84952637</v>
          </cell>
        </row>
        <row r="85">
          <cell r="A85" t="str">
            <v>SGR-025-2025</v>
          </cell>
          <cell r="C85">
            <v>0</v>
          </cell>
          <cell r="D85">
            <v>0</v>
          </cell>
        </row>
        <row r="86">
          <cell r="A86" t="str">
            <v>SGR-026-2023</v>
          </cell>
          <cell r="B86">
            <v>28214467</v>
          </cell>
          <cell r="C86">
            <v>0</v>
          </cell>
          <cell r="D86">
            <v>28214467</v>
          </cell>
        </row>
        <row r="87">
          <cell r="A87" t="str">
            <v>SGR-026-2024</v>
          </cell>
          <cell r="B87">
            <v>69956676</v>
          </cell>
          <cell r="C87">
            <v>23318892</v>
          </cell>
          <cell r="D87">
            <v>93275568</v>
          </cell>
        </row>
        <row r="88">
          <cell r="A88" t="str">
            <v>SGR-026-2025</v>
          </cell>
          <cell r="C88">
            <v>4370604</v>
          </cell>
          <cell r="D88">
            <v>4370604</v>
          </cell>
        </row>
        <row r="89">
          <cell r="A89" t="str">
            <v>SGR-027-2024</v>
          </cell>
          <cell r="B89">
            <v>87267141</v>
          </cell>
          <cell r="C89">
            <v>29089047</v>
          </cell>
          <cell r="D89">
            <v>116356188</v>
          </cell>
        </row>
        <row r="90">
          <cell r="A90" t="str">
            <v>SGR-027-2025</v>
          </cell>
          <cell r="C90">
            <v>0</v>
          </cell>
          <cell r="D90">
            <v>0</v>
          </cell>
        </row>
        <row r="91">
          <cell r="A91" t="str">
            <v>SGR-028-2023</v>
          </cell>
          <cell r="B91">
            <v>16048182</v>
          </cell>
          <cell r="C91">
            <v>0</v>
          </cell>
          <cell r="D91">
            <v>16048182</v>
          </cell>
        </row>
        <row r="92">
          <cell r="A92" t="str">
            <v>SGR-028-2024</v>
          </cell>
          <cell r="B92">
            <v>69956703</v>
          </cell>
          <cell r="C92">
            <v>23318901</v>
          </cell>
          <cell r="D92">
            <v>93275604</v>
          </cell>
        </row>
        <row r="93">
          <cell r="A93" t="str">
            <v>SGR-028-2025</v>
          </cell>
          <cell r="C93">
            <v>0</v>
          </cell>
          <cell r="D93">
            <v>0</v>
          </cell>
        </row>
        <row r="94">
          <cell r="A94" t="str">
            <v>SGR-029-2023</v>
          </cell>
          <cell r="B94">
            <v>34900231</v>
          </cell>
          <cell r="C94">
            <v>0</v>
          </cell>
          <cell r="D94">
            <v>34900231</v>
          </cell>
        </row>
        <row r="95">
          <cell r="A95" t="str">
            <v>SGR-029-2024</v>
          </cell>
          <cell r="B95">
            <v>69956703</v>
          </cell>
          <cell r="C95">
            <v>23318901</v>
          </cell>
          <cell r="D95">
            <v>93275604</v>
          </cell>
        </row>
        <row r="96">
          <cell r="A96" t="str">
            <v>SGR-030-2023</v>
          </cell>
          <cell r="B96">
            <v>35195995</v>
          </cell>
          <cell r="C96">
            <v>0</v>
          </cell>
          <cell r="D96">
            <v>35195995</v>
          </cell>
        </row>
        <row r="97">
          <cell r="A97" t="str">
            <v>SGR-030-2024</v>
          </cell>
          <cell r="B97">
            <v>27724464</v>
          </cell>
          <cell r="C97">
            <v>9073461</v>
          </cell>
          <cell r="D97">
            <v>36797925</v>
          </cell>
        </row>
        <row r="98">
          <cell r="A98" t="str">
            <v>SGR-030-2025</v>
          </cell>
          <cell r="C98">
            <v>0</v>
          </cell>
          <cell r="D98">
            <v>0</v>
          </cell>
        </row>
        <row r="99">
          <cell r="A99" t="str">
            <v>SGR-031-2024</v>
          </cell>
          <cell r="B99">
            <v>38854269</v>
          </cell>
          <cell r="C99">
            <v>8634282</v>
          </cell>
          <cell r="D99">
            <v>47488551</v>
          </cell>
        </row>
        <row r="100">
          <cell r="A100" t="str">
            <v>SGR-031-2025</v>
          </cell>
          <cell r="C100">
            <v>0</v>
          </cell>
          <cell r="D100">
            <v>0</v>
          </cell>
        </row>
        <row r="101">
          <cell r="A101" t="str">
            <v>SGR-032-2023</v>
          </cell>
          <cell r="B101">
            <v>28214467</v>
          </cell>
          <cell r="C101">
            <v>0</v>
          </cell>
          <cell r="D101">
            <v>28214467</v>
          </cell>
        </row>
        <row r="102">
          <cell r="A102" t="str">
            <v>SGR-032-2024</v>
          </cell>
          <cell r="B102">
            <v>69956703</v>
          </cell>
          <cell r="C102">
            <v>23318901</v>
          </cell>
          <cell r="D102">
            <v>93275604</v>
          </cell>
        </row>
        <row r="103">
          <cell r="A103" t="str">
            <v>SGR-032-2025</v>
          </cell>
          <cell r="C103">
            <v>0</v>
          </cell>
          <cell r="D103">
            <v>0</v>
          </cell>
        </row>
        <row r="104">
          <cell r="A104" t="str">
            <v>SGR-033-2023</v>
          </cell>
          <cell r="B104">
            <v>28214468</v>
          </cell>
          <cell r="C104">
            <v>0</v>
          </cell>
          <cell r="D104">
            <v>28214468</v>
          </cell>
        </row>
        <row r="105">
          <cell r="A105" t="str">
            <v>SGR-033-2024</v>
          </cell>
          <cell r="B105">
            <v>65112667</v>
          </cell>
          <cell r="C105">
            <v>21309600</v>
          </cell>
          <cell r="D105">
            <v>86422267</v>
          </cell>
        </row>
        <row r="106">
          <cell r="A106" t="str">
            <v>SGR-034-2023</v>
          </cell>
          <cell r="B106">
            <v>28214468</v>
          </cell>
          <cell r="C106">
            <v>0</v>
          </cell>
          <cell r="D106">
            <v>28214468</v>
          </cell>
        </row>
        <row r="107">
          <cell r="A107" t="str">
            <v>SGR-034-2024</v>
          </cell>
          <cell r="B107">
            <v>69956703</v>
          </cell>
          <cell r="C107">
            <v>23318901</v>
          </cell>
          <cell r="D107">
            <v>93275604</v>
          </cell>
        </row>
        <row r="108">
          <cell r="A108" t="str">
            <v>SGR-035-2023</v>
          </cell>
          <cell r="B108">
            <v>28214467</v>
          </cell>
          <cell r="C108">
            <v>0</v>
          </cell>
          <cell r="D108">
            <v>28214467</v>
          </cell>
        </row>
        <row r="109">
          <cell r="A109" t="str">
            <v>SGR-035-2024</v>
          </cell>
          <cell r="B109">
            <v>27220383</v>
          </cell>
          <cell r="C109">
            <v>9073461</v>
          </cell>
          <cell r="D109">
            <v>36293844</v>
          </cell>
        </row>
        <row r="110">
          <cell r="A110" t="str">
            <v>SGR-036-2023</v>
          </cell>
          <cell r="B110">
            <v>28214467</v>
          </cell>
          <cell r="C110">
            <v>0</v>
          </cell>
          <cell r="D110">
            <v>28214467</v>
          </cell>
        </row>
        <row r="111">
          <cell r="A111" t="str">
            <v>SGR-036-2024</v>
          </cell>
          <cell r="B111">
            <v>27119567</v>
          </cell>
          <cell r="C111">
            <v>9073461</v>
          </cell>
          <cell r="D111">
            <v>36193028</v>
          </cell>
        </row>
        <row r="112">
          <cell r="A112" t="str">
            <v>SGR-037-2024</v>
          </cell>
          <cell r="B112">
            <v>69956703</v>
          </cell>
          <cell r="C112">
            <v>23318901</v>
          </cell>
          <cell r="D112">
            <v>93275604</v>
          </cell>
        </row>
        <row r="113">
          <cell r="A113" t="str">
            <v>SGR-038-2023</v>
          </cell>
          <cell r="B113">
            <v>10891614</v>
          </cell>
          <cell r="C113">
            <v>0</v>
          </cell>
          <cell r="D113">
            <v>10891614</v>
          </cell>
        </row>
        <row r="114">
          <cell r="A114" t="str">
            <v>SGR-038-2024</v>
          </cell>
          <cell r="B114">
            <v>69697604</v>
          </cell>
          <cell r="C114">
            <v>23318901</v>
          </cell>
          <cell r="D114">
            <v>93016505</v>
          </cell>
        </row>
        <row r="115">
          <cell r="A115" t="str">
            <v>SGR-039-2023</v>
          </cell>
          <cell r="B115">
            <v>27503179</v>
          </cell>
          <cell r="C115">
            <v>0</v>
          </cell>
          <cell r="D115">
            <v>27503179</v>
          </cell>
        </row>
        <row r="116">
          <cell r="A116" t="str">
            <v>SGR-039-2024</v>
          </cell>
          <cell r="B116">
            <v>69697604</v>
          </cell>
          <cell r="C116">
            <v>23318901</v>
          </cell>
          <cell r="D116">
            <v>93016505</v>
          </cell>
        </row>
        <row r="117">
          <cell r="A117" t="str">
            <v>SGR-040-2023</v>
          </cell>
          <cell r="B117">
            <v>28214468</v>
          </cell>
          <cell r="C117">
            <v>0</v>
          </cell>
          <cell r="D117">
            <v>28214468</v>
          </cell>
        </row>
        <row r="118">
          <cell r="A118" t="str">
            <v>SGR-040-2024</v>
          </cell>
          <cell r="B118">
            <v>69956703</v>
          </cell>
          <cell r="C118">
            <v>23318901</v>
          </cell>
          <cell r="D118">
            <v>93275604</v>
          </cell>
        </row>
        <row r="119">
          <cell r="A119" t="str">
            <v>SGR-041-2022</v>
          </cell>
          <cell r="B119">
            <v>0</v>
          </cell>
          <cell r="C119">
            <v>0</v>
          </cell>
          <cell r="D119">
            <v>0</v>
          </cell>
        </row>
        <row r="120">
          <cell r="A120" t="str">
            <v>SGR-041-2024</v>
          </cell>
          <cell r="B120">
            <v>69956703</v>
          </cell>
          <cell r="C120">
            <v>23318901</v>
          </cell>
          <cell r="D120">
            <v>93275604</v>
          </cell>
        </row>
        <row r="121">
          <cell r="A121" t="str">
            <v>SGR-042-2023</v>
          </cell>
          <cell r="B121">
            <v>28214468</v>
          </cell>
          <cell r="C121">
            <v>0</v>
          </cell>
          <cell r="D121">
            <v>28214468</v>
          </cell>
        </row>
        <row r="122">
          <cell r="A122" t="str">
            <v>SGR-042-2024</v>
          </cell>
          <cell r="B122">
            <v>69956703</v>
          </cell>
          <cell r="C122">
            <v>23318901</v>
          </cell>
          <cell r="D122">
            <v>93275604</v>
          </cell>
        </row>
        <row r="123">
          <cell r="A123" t="str">
            <v>SGR-043-2023</v>
          </cell>
          <cell r="B123">
            <v>10891614</v>
          </cell>
          <cell r="C123">
            <v>0</v>
          </cell>
          <cell r="D123">
            <v>10891614</v>
          </cell>
        </row>
        <row r="124">
          <cell r="A124" t="str">
            <v>SGR-043-2024</v>
          </cell>
          <cell r="B124">
            <v>69956703</v>
          </cell>
          <cell r="C124">
            <v>23318901</v>
          </cell>
          <cell r="D124">
            <v>93275604</v>
          </cell>
        </row>
        <row r="125">
          <cell r="A125" t="str">
            <v>SGR-044-2023</v>
          </cell>
          <cell r="B125">
            <v>0</v>
          </cell>
          <cell r="C125">
            <v>0</v>
          </cell>
          <cell r="D125">
            <v>0</v>
          </cell>
        </row>
        <row r="126">
          <cell r="A126" t="str">
            <v>SGR-044-2024</v>
          </cell>
          <cell r="B126">
            <v>40107645</v>
          </cell>
          <cell r="C126">
            <v>13369215</v>
          </cell>
          <cell r="D126">
            <v>53476860</v>
          </cell>
        </row>
        <row r="127">
          <cell r="A127" t="str">
            <v>SGR-045-2023</v>
          </cell>
          <cell r="B127">
            <v>16048182</v>
          </cell>
          <cell r="C127">
            <v>0</v>
          </cell>
          <cell r="D127">
            <v>16048182</v>
          </cell>
        </row>
        <row r="128">
          <cell r="A128" t="str">
            <v>SGR-045-2024</v>
          </cell>
          <cell r="B128">
            <v>69179406</v>
          </cell>
          <cell r="C128">
            <v>23318901</v>
          </cell>
          <cell r="D128">
            <v>92498307</v>
          </cell>
        </row>
        <row r="129">
          <cell r="A129" t="str">
            <v>SGR-046-2023</v>
          </cell>
          <cell r="B129">
            <v>28214468</v>
          </cell>
          <cell r="C129">
            <v>0</v>
          </cell>
          <cell r="D129">
            <v>28214468</v>
          </cell>
        </row>
        <row r="130">
          <cell r="A130" t="str">
            <v>SGR-046-2024</v>
          </cell>
          <cell r="B130">
            <v>49515111</v>
          </cell>
          <cell r="C130">
            <v>16505037</v>
          </cell>
          <cell r="D130">
            <v>66020148</v>
          </cell>
        </row>
        <row r="131">
          <cell r="A131" t="str">
            <v>SGR-047-2024</v>
          </cell>
          <cell r="B131">
            <v>88883199</v>
          </cell>
          <cell r="C131">
            <v>29089047</v>
          </cell>
          <cell r="D131">
            <v>117972246</v>
          </cell>
        </row>
        <row r="132">
          <cell r="A132" t="str">
            <v>SGR-048-2024</v>
          </cell>
          <cell r="B132">
            <v>120262547</v>
          </cell>
          <cell r="C132">
            <v>40236540</v>
          </cell>
          <cell r="D132">
            <v>160499087</v>
          </cell>
        </row>
        <row r="133">
          <cell r="A133" t="str">
            <v>SGR-049-2023</v>
          </cell>
          <cell r="B133">
            <v>28214467</v>
          </cell>
          <cell r="C133">
            <v>0</v>
          </cell>
          <cell r="D133">
            <v>28214467</v>
          </cell>
        </row>
        <row r="134">
          <cell r="A134" t="str">
            <v>SGR-049-2024</v>
          </cell>
          <cell r="B134">
            <v>68920307</v>
          </cell>
          <cell r="C134">
            <v>23318901</v>
          </cell>
          <cell r="D134">
            <v>92239208</v>
          </cell>
        </row>
        <row r="135">
          <cell r="A135" t="str">
            <v>SGR-050-2023</v>
          </cell>
          <cell r="B135">
            <v>29959290</v>
          </cell>
          <cell r="C135">
            <v>0</v>
          </cell>
          <cell r="D135">
            <v>29959290</v>
          </cell>
        </row>
        <row r="136">
          <cell r="A136" t="str">
            <v>SGR-050-2024</v>
          </cell>
          <cell r="B136">
            <v>69697604</v>
          </cell>
          <cell r="C136">
            <v>15545934</v>
          </cell>
          <cell r="D136">
            <v>85243538</v>
          </cell>
        </row>
        <row r="137">
          <cell r="A137" t="str">
            <v>SGR-051-2023</v>
          </cell>
          <cell r="B137">
            <v>28214467</v>
          </cell>
          <cell r="C137">
            <v>0</v>
          </cell>
          <cell r="D137">
            <v>28214467</v>
          </cell>
        </row>
        <row r="138">
          <cell r="A138" t="str">
            <v>SGR-051-2024</v>
          </cell>
          <cell r="B138">
            <v>39959098</v>
          </cell>
          <cell r="C138">
            <v>8912810</v>
          </cell>
          <cell r="D138">
            <v>48871908</v>
          </cell>
        </row>
        <row r="139">
          <cell r="A139" t="str">
            <v>SGR-052-2023</v>
          </cell>
          <cell r="B139">
            <v>28214468</v>
          </cell>
          <cell r="C139">
            <v>0</v>
          </cell>
          <cell r="D139">
            <v>28214468</v>
          </cell>
        </row>
        <row r="140">
          <cell r="A140" t="str">
            <v>SGR-053-2023</v>
          </cell>
          <cell r="B140">
            <v>28214467</v>
          </cell>
          <cell r="C140">
            <v>0</v>
          </cell>
          <cell r="D140">
            <v>28214467</v>
          </cell>
        </row>
        <row r="141">
          <cell r="A141" t="str">
            <v>SGR-053-2024</v>
          </cell>
          <cell r="B141">
            <v>50265186</v>
          </cell>
          <cell r="C141">
            <v>31091868</v>
          </cell>
          <cell r="D141">
            <v>81357054</v>
          </cell>
        </row>
        <row r="142">
          <cell r="A142" t="str">
            <v>SGR-054-2024</v>
          </cell>
          <cell r="B142">
            <v>86620718</v>
          </cell>
          <cell r="C142">
            <v>29089047</v>
          </cell>
          <cell r="D142">
            <v>115709765</v>
          </cell>
        </row>
        <row r="143">
          <cell r="A143" t="str">
            <v>SGR-055-2023</v>
          </cell>
          <cell r="B143">
            <v>10891614</v>
          </cell>
          <cell r="C143">
            <v>0</v>
          </cell>
          <cell r="D143">
            <v>10891614</v>
          </cell>
        </row>
        <row r="144">
          <cell r="A144" t="str">
            <v>SGR-055-2024</v>
          </cell>
          <cell r="B144">
            <v>69179380</v>
          </cell>
          <cell r="C144">
            <v>23318892</v>
          </cell>
          <cell r="D144">
            <v>92498272</v>
          </cell>
        </row>
        <row r="145">
          <cell r="A145" t="str">
            <v>SGR-056-2024</v>
          </cell>
          <cell r="B145">
            <v>67624813</v>
          </cell>
          <cell r="C145">
            <v>15545934</v>
          </cell>
          <cell r="D145">
            <v>83170747</v>
          </cell>
        </row>
        <row r="146">
          <cell r="A146" t="str">
            <v>SGR-057-2023</v>
          </cell>
          <cell r="B146">
            <v>28214467</v>
          </cell>
          <cell r="C146">
            <v>0</v>
          </cell>
          <cell r="D146">
            <v>28214467</v>
          </cell>
        </row>
        <row r="147">
          <cell r="A147" t="str">
            <v>SGR-057-2024</v>
          </cell>
          <cell r="B147">
            <v>69438505</v>
          </cell>
          <cell r="C147">
            <v>23318901</v>
          </cell>
          <cell r="D147">
            <v>92757406</v>
          </cell>
        </row>
        <row r="148">
          <cell r="A148" t="str">
            <v>SGR-058-2023</v>
          </cell>
          <cell r="B148">
            <v>35195996</v>
          </cell>
          <cell r="C148">
            <v>0</v>
          </cell>
          <cell r="D148">
            <v>35195996</v>
          </cell>
        </row>
        <row r="149">
          <cell r="A149" t="str">
            <v>SGR-058-2024</v>
          </cell>
          <cell r="B149">
            <v>69179406</v>
          </cell>
          <cell r="C149">
            <v>23318901</v>
          </cell>
          <cell r="D149">
            <v>92498307</v>
          </cell>
        </row>
        <row r="150">
          <cell r="A150" t="str">
            <v>SGR-059-2023</v>
          </cell>
          <cell r="B150">
            <v>28214468</v>
          </cell>
          <cell r="C150">
            <v>0</v>
          </cell>
          <cell r="D150">
            <v>28214468</v>
          </cell>
        </row>
        <row r="151">
          <cell r="A151" t="str">
            <v>SGR-059-2024</v>
          </cell>
          <cell r="B151">
            <v>69697604</v>
          </cell>
          <cell r="C151">
            <v>23318901</v>
          </cell>
          <cell r="D151">
            <v>93016505</v>
          </cell>
        </row>
        <row r="152">
          <cell r="A152" t="str">
            <v>SGR-060-2023</v>
          </cell>
          <cell r="B152">
            <v>28214468</v>
          </cell>
          <cell r="C152">
            <v>0</v>
          </cell>
          <cell r="D152">
            <v>28214468</v>
          </cell>
        </row>
        <row r="153">
          <cell r="A153" t="str">
            <v>SGR-060-2024</v>
          </cell>
          <cell r="B153">
            <v>69438505</v>
          </cell>
          <cell r="C153">
            <v>23318901</v>
          </cell>
          <cell r="D153">
            <v>92757406</v>
          </cell>
        </row>
        <row r="154">
          <cell r="A154" t="str">
            <v>SGR-061-2023</v>
          </cell>
          <cell r="B154">
            <v>28214468</v>
          </cell>
          <cell r="C154">
            <v>0</v>
          </cell>
          <cell r="D154">
            <v>28214468</v>
          </cell>
        </row>
        <row r="155">
          <cell r="A155" t="str">
            <v>SGR-061-2024</v>
          </cell>
          <cell r="B155">
            <v>27119567</v>
          </cell>
          <cell r="C155">
            <v>9073461</v>
          </cell>
          <cell r="D155">
            <v>36193028</v>
          </cell>
        </row>
        <row r="156">
          <cell r="A156" t="str">
            <v>SGR-062-2023</v>
          </cell>
          <cell r="B156">
            <v>28214468</v>
          </cell>
          <cell r="C156">
            <v>0</v>
          </cell>
          <cell r="D156">
            <v>28214468</v>
          </cell>
        </row>
        <row r="157">
          <cell r="A157" t="str">
            <v>SGR-062-2024</v>
          </cell>
          <cell r="B157">
            <v>60110945</v>
          </cell>
          <cell r="C157">
            <v>31091868</v>
          </cell>
          <cell r="D157">
            <v>91202813</v>
          </cell>
        </row>
        <row r="158">
          <cell r="A158" t="str">
            <v>SGR-063-2024</v>
          </cell>
          <cell r="B158">
            <v>39959098</v>
          </cell>
          <cell r="C158">
            <v>13369215</v>
          </cell>
          <cell r="D158">
            <v>53328313</v>
          </cell>
        </row>
        <row r="159">
          <cell r="A159" t="str">
            <v>SGR-064-2024</v>
          </cell>
          <cell r="B159">
            <v>38622177</v>
          </cell>
          <cell r="C159">
            <v>13369215</v>
          </cell>
          <cell r="D159">
            <v>51991392</v>
          </cell>
        </row>
        <row r="160">
          <cell r="A160" t="str">
            <v>SGR-065-2023</v>
          </cell>
          <cell r="B160">
            <v>28214468</v>
          </cell>
          <cell r="C160">
            <v>0</v>
          </cell>
          <cell r="D160">
            <v>28214468</v>
          </cell>
        </row>
        <row r="161">
          <cell r="A161" t="str">
            <v>SGR-065-2024</v>
          </cell>
          <cell r="B161">
            <v>69697604</v>
          </cell>
          <cell r="C161">
            <v>23318901</v>
          </cell>
          <cell r="D161">
            <v>93016505</v>
          </cell>
        </row>
        <row r="162">
          <cell r="A162" t="str">
            <v>SGR-066-2023</v>
          </cell>
          <cell r="B162">
            <v>28214468</v>
          </cell>
          <cell r="C162">
            <v>0</v>
          </cell>
          <cell r="D162">
            <v>28214468</v>
          </cell>
        </row>
        <row r="163">
          <cell r="A163" t="str">
            <v>SGR-066-2024</v>
          </cell>
          <cell r="B163">
            <v>38027989</v>
          </cell>
          <cell r="C163">
            <v>13369215</v>
          </cell>
          <cell r="D163">
            <v>51397204</v>
          </cell>
        </row>
        <row r="164">
          <cell r="A164" t="str">
            <v>SGR-067-2023</v>
          </cell>
          <cell r="B164">
            <v>16048181</v>
          </cell>
          <cell r="C164">
            <v>0</v>
          </cell>
          <cell r="D164">
            <v>16048181</v>
          </cell>
        </row>
        <row r="165">
          <cell r="A165" t="str">
            <v>SGR-067-2024</v>
          </cell>
          <cell r="B165">
            <v>67624813</v>
          </cell>
          <cell r="C165">
            <v>23318901</v>
          </cell>
          <cell r="D165">
            <v>90943714</v>
          </cell>
        </row>
        <row r="166">
          <cell r="A166" t="str">
            <v>SGR-068-2023</v>
          </cell>
          <cell r="B166">
            <v>28214468</v>
          </cell>
          <cell r="C166">
            <v>0</v>
          </cell>
          <cell r="D166">
            <v>28214468</v>
          </cell>
        </row>
        <row r="167">
          <cell r="A167" t="str">
            <v>SGR-068-2024</v>
          </cell>
          <cell r="B167">
            <v>48047997</v>
          </cell>
          <cell r="C167">
            <v>14644542</v>
          </cell>
          <cell r="D167">
            <v>62692539</v>
          </cell>
        </row>
        <row r="168">
          <cell r="A168" t="str">
            <v>SGR-069-2024</v>
          </cell>
          <cell r="B168">
            <v>67365714</v>
          </cell>
          <cell r="C168">
            <v>23318901</v>
          </cell>
          <cell r="D168">
            <v>90684615</v>
          </cell>
        </row>
        <row r="169">
          <cell r="A169" t="str">
            <v>SGR-070-2023</v>
          </cell>
          <cell r="B169">
            <v>35195996</v>
          </cell>
          <cell r="C169">
            <v>0</v>
          </cell>
          <cell r="D169">
            <v>35195996</v>
          </cell>
        </row>
        <row r="170">
          <cell r="A170" t="str">
            <v>SGR-070-2024</v>
          </cell>
          <cell r="B170">
            <v>84358236</v>
          </cell>
          <cell r="C170">
            <v>27149778</v>
          </cell>
          <cell r="D170">
            <v>111508014</v>
          </cell>
        </row>
        <row r="171">
          <cell r="A171" t="str">
            <v>SGR-071-2024</v>
          </cell>
          <cell r="B171">
            <v>67106615</v>
          </cell>
          <cell r="C171">
            <v>23318901</v>
          </cell>
          <cell r="D171">
            <v>90425516</v>
          </cell>
        </row>
        <row r="172">
          <cell r="A172" t="str">
            <v>SGR-072-2023</v>
          </cell>
          <cell r="B172">
            <v>28214467</v>
          </cell>
          <cell r="C172">
            <v>0</v>
          </cell>
          <cell r="D172">
            <v>28214467</v>
          </cell>
        </row>
        <row r="173">
          <cell r="A173" t="str">
            <v>SGR-072-2024</v>
          </cell>
          <cell r="B173">
            <v>3123605950</v>
          </cell>
          <cell r="C173">
            <v>3894881.7</v>
          </cell>
          <cell r="D173">
            <v>3127500831.6999998</v>
          </cell>
        </row>
        <row r="174">
          <cell r="A174" t="str">
            <v>SGR-073-2023</v>
          </cell>
          <cell r="B174">
            <v>28214468</v>
          </cell>
          <cell r="C174">
            <v>0</v>
          </cell>
          <cell r="D174">
            <v>28214468</v>
          </cell>
        </row>
        <row r="175">
          <cell r="A175" t="str">
            <v>SGR-073-2024</v>
          </cell>
          <cell r="B175">
            <v>3448496763</v>
          </cell>
          <cell r="C175">
            <v>0</v>
          </cell>
          <cell r="D175">
            <v>3448496763</v>
          </cell>
        </row>
        <row r="176">
          <cell r="A176" t="str">
            <v>SGR-074-2024</v>
          </cell>
          <cell r="B176">
            <v>2148795029</v>
          </cell>
          <cell r="C176">
            <v>1613790.29</v>
          </cell>
          <cell r="D176">
            <v>2150408819.29</v>
          </cell>
        </row>
        <row r="177">
          <cell r="A177" t="str">
            <v>SGR-075-2024</v>
          </cell>
          <cell r="B177">
            <v>5135875619</v>
          </cell>
          <cell r="C177">
            <v>0</v>
          </cell>
          <cell r="D177">
            <v>5135875619</v>
          </cell>
        </row>
        <row r="178">
          <cell r="A178" t="str">
            <v>SGR-076-2022</v>
          </cell>
          <cell r="B178">
            <v>0</v>
          </cell>
          <cell r="C178">
            <v>0</v>
          </cell>
          <cell r="D178">
            <v>0</v>
          </cell>
        </row>
        <row r="179">
          <cell r="A179" t="str">
            <v>SGR-076-2023</v>
          </cell>
          <cell r="B179">
            <v>16048182</v>
          </cell>
          <cell r="C179">
            <v>0</v>
          </cell>
          <cell r="D179">
            <v>16048182</v>
          </cell>
        </row>
        <row r="180">
          <cell r="A180" t="str">
            <v>SGR-076-2024</v>
          </cell>
          <cell r="B180">
            <v>5173379854</v>
          </cell>
          <cell r="C180">
            <v>9443047.0899999999</v>
          </cell>
          <cell r="D180">
            <v>5182822901.0900002</v>
          </cell>
        </row>
        <row r="181">
          <cell r="A181" t="str">
            <v>SGR-077-2022</v>
          </cell>
          <cell r="B181">
            <v>0</v>
          </cell>
          <cell r="C181">
            <v>0</v>
          </cell>
          <cell r="D181">
            <v>0</v>
          </cell>
        </row>
        <row r="182">
          <cell r="A182" t="str">
            <v>SGR-077-2023</v>
          </cell>
          <cell r="B182">
            <v>35195995</v>
          </cell>
          <cell r="C182">
            <v>0</v>
          </cell>
          <cell r="D182">
            <v>35195995</v>
          </cell>
        </row>
        <row r="183">
          <cell r="A183" t="str">
            <v>SGR-077-2024</v>
          </cell>
          <cell r="B183">
            <v>3019338176</v>
          </cell>
          <cell r="C183">
            <v>2506549.0299999998</v>
          </cell>
          <cell r="D183">
            <v>3021844725.0300002</v>
          </cell>
        </row>
        <row r="184">
          <cell r="A184" t="str">
            <v>SGR-078-2023</v>
          </cell>
          <cell r="B184">
            <v>15490432</v>
          </cell>
          <cell r="C184">
            <v>0</v>
          </cell>
          <cell r="D184">
            <v>15490432</v>
          </cell>
        </row>
        <row r="185">
          <cell r="A185" t="str">
            <v>SGR-078-2024</v>
          </cell>
          <cell r="B185">
            <v>105062077</v>
          </cell>
          <cell r="C185">
            <v>40236540</v>
          </cell>
          <cell r="D185">
            <v>145298617</v>
          </cell>
        </row>
        <row r="186">
          <cell r="A186" t="str">
            <v>SGR-079-2023</v>
          </cell>
          <cell r="B186">
            <v>19812370</v>
          </cell>
          <cell r="C186">
            <v>0</v>
          </cell>
          <cell r="D186">
            <v>19812370</v>
          </cell>
        </row>
        <row r="187">
          <cell r="A187" t="str">
            <v>SGR-079-2024</v>
          </cell>
          <cell r="B187">
            <v>67883912</v>
          </cell>
          <cell r="C187">
            <v>23318901</v>
          </cell>
          <cell r="D187">
            <v>91202813</v>
          </cell>
        </row>
        <row r="188">
          <cell r="A188" t="str">
            <v>SGR-080-2023</v>
          </cell>
          <cell r="B188">
            <v>10891614</v>
          </cell>
          <cell r="C188">
            <v>0</v>
          </cell>
          <cell r="D188">
            <v>10891614</v>
          </cell>
        </row>
        <row r="189">
          <cell r="A189" t="str">
            <v>SGR-080-2024</v>
          </cell>
          <cell r="B189">
            <v>67106615</v>
          </cell>
          <cell r="C189">
            <v>23318901</v>
          </cell>
          <cell r="D189">
            <v>90425516</v>
          </cell>
        </row>
        <row r="190">
          <cell r="A190" t="str">
            <v>SGR-081-2023</v>
          </cell>
          <cell r="B190">
            <v>35195995</v>
          </cell>
          <cell r="C190">
            <v>0</v>
          </cell>
          <cell r="D190">
            <v>35195995</v>
          </cell>
        </row>
        <row r="191">
          <cell r="A191" t="str">
            <v>SGR-081-2024</v>
          </cell>
          <cell r="B191">
            <v>67106615</v>
          </cell>
          <cell r="C191">
            <v>23318901</v>
          </cell>
          <cell r="D191">
            <v>90425516</v>
          </cell>
        </row>
        <row r="192">
          <cell r="A192" t="str">
            <v>SGR-082-2023</v>
          </cell>
          <cell r="B192">
            <v>19812370</v>
          </cell>
          <cell r="C192">
            <v>0</v>
          </cell>
          <cell r="D192">
            <v>19812370</v>
          </cell>
        </row>
        <row r="193">
          <cell r="A193" t="str">
            <v>SGR-082-2024</v>
          </cell>
          <cell r="B193">
            <v>38027989</v>
          </cell>
          <cell r="C193">
            <v>13369215</v>
          </cell>
          <cell r="D193">
            <v>51397204</v>
          </cell>
        </row>
        <row r="194">
          <cell r="A194" t="str">
            <v>SGR-083-2023</v>
          </cell>
          <cell r="B194">
            <v>28214468</v>
          </cell>
          <cell r="C194">
            <v>0</v>
          </cell>
          <cell r="D194">
            <v>28214468</v>
          </cell>
        </row>
        <row r="195">
          <cell r="A195" t="str">
            <v>SGR-083-2024</v>
          </cell>
          <cell r="B195">
            <v>37879443</v>
          </cell>
          <cell r="C195">
            <v>8912810</v>
          </cell>
          <cell r="D195">
            <v>46792253</v>
          </cell>
        </row>
        <row r="196">
          <cell r="A196" t="str">
            <v>SGR-084-2023</v>
          </cell>
          <cell r="B196">
            <v>35195995</v>
          </cell>
          <cell r="C196">
            <v>0</v>
          </cell>
          <cell r="D196">
            <v>35195995</v>
          </cell>
        </row>
        <row r="197">
          <cell r="A197" t="str">
            <v>SGR-084-2024</v>
          </cell>
          <cell r="B197">
            <v>82418967</v>
          </cell>
          <cell r="C197">
            <v>29089047</v>
          </cell>
          <cell r="D197">
            <v>111508014</v>
          </cell>
        </row>
        <row r="198">
          <cell r="A198" t="str">
            <v>SGR-085-2023</v>
          </cell>
          <cell r="B198">
            <v>9143782</v>
          </cell>
          <cell r="C198">
            <v>0</v>
          </cell>
          <cell r="D198">
            <v>9143782</v>
          </cell>
        </row>
        <row r="199">
          <cell r="A199" t="str">
            <v>SGR-085-2024</v>
          </cell>
          <cell r="B199">
            <v>37879443</v>
          </cell>
          <cell r="C199">
            <v>8912810</v>
          </cell>
          <cell r="D199">
            <v>46792253</v>
          </cell>
        </row>
        <row r="200">
          <cell r="A200" t="str">
            <v>SGR-086-2023</v>
          </cell>
          <cell r="B200">
            <v>47047363</v>
          </cell>
          <cell r="C200">
            <v>0</v>
          </cell>
          <cell r="D200">
            <v>47047363</v>
          </cell>
        </row>
        <row r="201">
          <cell r="A201" t="str">
            <v>SGR-086-2024</v>
          </cell>
          <cell r="B201">
            <v>14618354</v>
          </cell>
          <cell r="C201">
            <v>0</v>
          </cell>
          <cell r="D201">
            <v>14618354</v>
          </cell>
        </row>
        <row r="202">
          <cell r="A202" t="str">
            <v>SGR-087-2023</v>
          </cell>
          <cell r="B202">
            <v>19812370</v>
          </cell>
          <cell r="C202">
            <v>0</v>
          </cell>
          <cell r="D202">
            <v>19812370</v>
          </cell>
        </row>
        <row r="203">
          <cell r="A203" t="str">
            <v>SGR-087-2024</v>
          </cell>
          <cell r="B203">
            <v>64256527</v>
          </cell>
          <cell r="C203">
            <v>15545934</v>
          </cell>
          <cell r="D203">
            <v>79802461</v>
          </cell>
        </row>
        <row r="204">
          <cell r="A204" t="str">
            <v>SGR-088-2023</v>
          </cell>
          <cell r="B204">
            <v>35195995</v>
          </cell>
          <cell r="C204">
            <v>0</v>
          </cell>
          <cell r="D204">
            <v>35195995</v>
          </cell>
        </row>
        <row r="205">
          <cell r="A205" t="str">
            <v>SGR-088-2024</v>
          </cell>
          <cell r="B205">
            <v>38027989</v>
          </cell>
          <cell r="C205">
            <v>13369215</v>
          </cell>
          <cell r="D205">
            <v>51397204</v>
          </cell>
        </row>
        <row r="206">
          <cell r="A206" t="str">
            <v>SGR-089-2024</v>
          </cell>
          <cell r="B206">
            <v>64256527</v>
          </cell>
          <cell r="C206">
            <v>23318901</v>
          </cell>
          <cell r="D206">
            <v>87575428</v>
          </cell>
        </row>
        <row r="207">
          <cell r="A207" t="str">
            <v>SGR-090-2024</v>
          </cell>
          <cell r="B207">
            <v>32531757</v>
          </cell>
          <cell r="C207">
            <v>17825620</v>
          </cell>
          <cell r="D207">
            <v>50357377</v>
          </cell>
        </row>
        <row r="208">
          <cell r="A208" t="str">
            <v>SGR-091-2023</v>
          </cell>
          <cell r="B208">
            <v>34900231</v>
          </cell>
          <cell r="C208">
            <v>0</v>
          </cell>
          <cell r="D208">
            <v>34900231</v>
          </cell>
        </row>
        <row r="209">
          <cell r="A209" t="str">
            <v>SGR-091-2024</v>
          </cell>
          <cell r="B209">
            <v>56742659</v>
          </cell>
          <cell r="C209">
            <v>31091868</v>
          </cell>
          <cell r="D209">
            <v>87834527</v>
          </cell>
        </row>
        <row r="210">
          <cell r="A210" t="str">
            <v>SGR-092-2023</v>
          </cell>
          <cell r="B210">
            <v>48683793</v>
          </cell>
          <cell r="C210">
            <v>0</v>
          </cell>
          <cell r="D210">
            <v>48683793</v>
          </cell>
        </row>
        <row r="211">
          <cell r="A211" t="str">
            <v>SGR-092-2024</v>
          </cell>
          <cell r="B211">
            <v>64256527</v>
          </cell>
          <cell r="C211">
            <v>15545934</v>
          </cell>
          <cell r="D211">
            <v>79802461</v>
          </cell>
        </row>
        <row r="212">
          <cell r="A212" t="str">
            <v>SGR-093-2024</v>
          </cell>
          <cell r="B212">
            <v>36839615</v>
          </cell>
          <cell r="C212">
            <v>13369215</v>
          </cell>
          <cell r="D212">
            <v>50208830</v>
          </cell>
        </row>
        <row r="213">
          <cell r="A213" t="str">
            <v>SGR-094-2024</v>
          </cell>
          <cell r="B213">
            <v>63997428</v>
          </cell>
          <cell r="C213">
            <v>23318901</v>
          </cell>
          <cell r="D213">
            <v>87316329</v>
          </cell>
        </row>
        <row r="214">
          <cell r="A214" t="str">
            <v>SGR-095-2023</v>
          </cell>
          <cell r="B214">
            <v>44649633</v>
          </cell>
          <cell r="C214">
            <v>0</v>
          </cell>
          <cell r="D214">
            <v>44649633</v>
          </cell>
        </row>
        <row r="215">
          <cell r="A215" t="str">
            <v>SGR-095-2024</v>
          </cell>
          <cell r="B215">
            <v>36691068</v>
          </cell>
          <cell r="C215">
            <v>13369215</v>
          </cell>
          <cell r="D215">
            <v>50060283</v>
          </cell>
        </row>
        <row r="216">
          <cell r="A216" t="str">
            <v>SGR-096-2024</v>
          </cell>
          <cell r="B216">
            <v>106850367</v>
          </cell>
          <cell r="C216">
            <v>26824360</v>
          </cell>
          <cell r="D216">
            <v>133674727</v>
          </cell>
        </row>
        <row r="217">
          <cell r="A217" t="str">
            <v>SGR-097-2024</v>
          </cell>
          <cell r="B217">
            <v>45113768</v>
          </cell>
          <cell r="C217">
            <v>11003358</v>
          </cell>
          <cell r="D217">
            <v>56117126</v>
          </cell>
        </row>
        <row r="218">
          <cell r="A218" t="str">
            <v>SGR-098-2024</v>
          </cell>
          <cell r="B218">
            <v>110874021</v>
          </cell>
          <cell r="C218">
            <v>40236540</v>
          </cell>
          <cell r="D218">
            <v>151110561</v>
          </cell>
        </row>
        <row r="219">
          <cell r="A219" t="str">
            <v>SGR-099-2024</v>
          </cell>
          <cell r="B219">
            <v>105509149</v>
          </cell>
          <cell r="C219">
            <v>40236540</v>
          </cell>
          <cell r="D219">
            <v>145745689</v>
          </cell>
        </row>
        <row r="220">
          <cell r="A220" t="str">
            <v>SGR-100-2024</v>
          </cell>
          <cell r="B220">
            <v>55447165</v>
          </cell>
          <cell r="C220">
            <v>15545934</v>
          </cell>
          <cell r="D220">
            <v>70993099</v>
          </cell>
        </row>
        <row r="221">
          <cell r="A221" t="str">
            <v>SGR-101-2024</v>
          </cell>
          <cell r="B221">
            <v>53892571</v>
          </cell>
          <cell r="C221">
            <v>23318901</v>
          </cell>
          <cell r="D221">
            <v>77211472</v>
          </cell>
        </row>
        <row r="222">
          <cell r="A222" t="str">
            <v>SGR-102-2024</v>
          </cell>
          <cell r="B222">
            <v>55188066</v>
          </cell>
          <cell r="C222">
            <v>15545934</v>
          </cell>
          <cell r="D222">
            <v>70734000</v>
          </cell>
        </row>
        <row r="223">
          <cell r="A223" t="str">
            <v>SGR-103-2024</v>
          </cell>
          <cell r="B223">
            <v>53115275</v>
          </cell>
          <cell r="C223">
            <v>15545934</v>
          </cell>
          <cell r="D223">
            <v>68661209</v>
          </cell>
        </row>
        <row r="224">
          <cell r="A224" t="str">
            <v>SGR-104-2024</v>
          </cell>
          <cell r="B224">
            <v>54669868</v>
          </cell>
          <cell r="C224">
            <v>23318901</v>
          </cell>
          <cell r="D224">
            <v>77988769</v>
          </cell>
        </row>
        <row r="225">
          <cell r="A225" t="str">
            <v>SGR-105-2024</v>
          </cell>
          <cell r="B225">
            <v>54410769</v>
          </cell>
          <cell r="C225">
            <v>23318901</v>
          </cell>
          <cell r="D225">
            <v>77729670</v>
          </cell>
        </row>
        <row r="226">
          <cell r="A226" t="str">
            <v>SGR-106-2024</v>
          </cell>
          <cell r="B226">
            <v>55447165</v>
          </cell>
          <cell r="C226">
            <v>23318901</v>
          </cell>
          <cell r="D226">
            <v>78766066</v>
          </cell>
        </row>
        <row r="227">
          <cell r="A227" t="str">
            <v>SGR-107-2023</v>
          </cell>
          <cell r="B227">
            <v>15239029</v>
          </cell>
          <cell r="C227">
            <v>0</v>
          </cell>
          <cell r="D227">
            <v>15239029</v>
          </cell>
        </row>
        <row r="228">
          <cell r="A228" t="str">
            <v>SGR-107-2024</v>
          </cell>
          <cell r="B228">
            <v>37828439</v>
          </cell>
          <cell r="C228">
            <v>7772967</v>
          </cell>
          <cell r="D228">
            <v>45601406</v>
          </cell>
        </row>
        <row r="229">
          <cell r="A229" t="str">
            <v>SGR-108-2024</v>
          </cell>
          <cell r="B229">
            <v>18545387</v>
          </cell>
          <cell r="C229">
            <v>8345424</v>
          </cell>
          <cell r="D229">
            <v>26890811</v>
          </cell>
        </row>
        <row r="230">
          <cell r="A230" t="str">
            <v>SGR-109-2024</v>
          </cell>
          <cell r="B230">
            <v>68197655</v>
          </cell>
          <cell r="C230">
            <v>9696349</v>
          </cell>
          <cell r="D230">
            <v>77894004</v>
          </cell>
        </row>
        <row r="231">
          <cell r="A231" t="str">
            <v>SGR-110-2024</v>
          </cell>
          <cell r="B231">
            <v>18916294</v>
          </cell>
          <cell r="C231">
            <v>8345424</v>
          </cell>
          <cell r="D231">
            <v>27261718</v>
          </cell>
        </row>
        <row r="232">
          <cell r="A232" t="str">
            <v>SGR-111-2024</v>
          </cell>
          <cell r="B232">
            <v>53633472</v>
          </cell>
          <cell r="C232">
            <v>23318901</v>
          </cell>
          <cell r="D232">
            <v>76952373</v>
          </cell>
        </row>
        <row r="233">
          <cell r="A233" t="str">
            <v>SGR-112-2024</v>
          </cell>
          <cell r="B233">
            <v>19961614</v>
          </cell>
          <cell r="C233">
            <v>9073461</v>
          </cell>
          <cell r="D233">
            <v>29035075</v>
          </cell>
        </row>
        <row r="234">
          <cell r="A234" t="str">
            <v>SGR-113-2024</v>
          </cell>
          <cell r="B234">
            <v>18545387</v>
          </cell>
          <cell r="C234">
            <v>8345424</v>
          </cell>
          <cell r="D234">
            <v>26890811</v>
          </cell>
        </row>
        <row r="235">
          <cell r="A235" t="str">
            <v>SGR-114-2022</v>
          </cell>
          <cell r="B235">
            <v>15400000</v>
          </cell>
          <cell r="C235">
            <v>0</v>
          </cell>
          <cell r="D235">
            <v>15400000</v>
          </cell>
        </row>
        <row r="236">
          <cell r="A236" t="str">
            <v>SGR-114-2024</v>
          </cell>
          <cell r="B236">
            <v>64642327</v>
          </cell>
          <cell r="C236">
            <v>29089047</v>
          </cell>
          <cell r="D236">
            <v>93731374</v>
          </cell>
        </row>
        <row r="237">
          <cell r="A237" t="str">
            <v>SGR-115-2024</v>
          </cell>
          <cell r="B237">
            <v>15578125</v>
          </cell>
          <cell r="C237">
            <v>11127232</v>
          </cell>
          <cell r="D237">
            <v>26705357</v>
          </cell>
        </row>
        <row r="238">
          <cell r="A238" t="str">
            <v>SGR-117-2024</v>
          </cell>
          <cell r="B238">
            <v>47415099</v>
          </cell>
          <cell r="C238">
            <v>23318901</v>
          </cell>
          <cell r="D238">
            <v>70734000</v>
          </cell>
        </row>
        <row r="239">
          <cell r="A239" t="str">
            <v>SGR-118-2024</v>
          </cell>
          <cell r="B239">
            <v>51042483</v>
          </cell>
          <cell r="C239">
            <v>15545934</v>
          </cell>
          <cell r="D239">
            <v>66588417</v>
          </cell>
        </row>
        <row r="240">
          <cell r="A240" t="str">
            <v>SGR-119-2024</v>
          </cell>
          <cell r="B240">
            <v>63995903</v>
          </cell>
          <cell r="C240">
            <v>29089047</v>
          </cell>
          <cell r="D240">
            <v>93084950</v>
          </cell>
        </row>
        <row r="241">
          <cell r="A241" t="str">
            <v>SGR-120-2024</v>
          </cell>
          <cell r="B241">
            <v>49487890</v>
          </cell>
          <cell r="C241">
            <v>23318901</v>
          </cell>
          <cell r="D241">
            <v>72806791</v>
          </cell>
        </row>
        <row r="242">
          <cell r="A242" t="str">
            <v>SGR-121-2024</v>
          </cell>
          <cell r="B242">
            <v>31091868</v>
          </cell>
          <cell r="C242">
            <v>15545934</v>
          </cell>
          <cell r="D242">
            <v>46637802</v>
          </cell>
        </row>
        <row r="243">
          <cell r="A243" t="str">
            <v>SGR-122-2024</v>
          </cell>
          <cell r="B243">
            <v>50265187</v>
          </cell>
          <cell r="C243">
            <v>23318901</v>
          </cell>
          <cell r="D243">
            <v>73584088</v>
          </cell>
        </row>
        <row r="244">
          <cell r="A244" t="str">
            <v>SGR-123-2024</v>
          </cell>
          <cell r="B244">
            <v>27917512</v>
          </cell>
          <cell r="C244">
            <v>12951423</v>
          </cell>
          <cell r="D244">
            <v>40868935</v>
          </cell>
        </row>
        <row r="245">
          <cell r="A245" t="str">
            <v>SGR-124-2023</v>
          </cell>
          <cell r="B245">
            <v>19637160</v>
          </cell>
          <cell r="C245">
            <v>0</v>
          </cell>
          <cell r="D245">
            <v>19637160</v>
          </cell>
        </row>
        <row r="246">
          <cell r="A246" t="str">
            <v>SGR-124-2024</v>
          </cell>
          <cell r="B246">
            <v>28493131</v>
          </cell>
          <cell r="C246">
            <v>12951423</v>
          </cell>
          <cell r="D246">
            <v>41444554</v>
          </cell>
        </row>
        <row r="247">
          <cell r="A247" t="str">
            <v>SGR-125-2024</v>
          </cell>
          <cell r="B247">
            <v>29412273</v>
          </cell>
          <cell r="C247">
            <v>13369215</v>
          </cell>
          <cell r="D247">
            <v>42781488</v>
          </cell>
        </row>
        <row r="248">
          <cell r="A248" t="str">
            <v>SGR-126-2024</v>
          </cell>
          <cell r="B248">
            <v>51301582</v>
          </cell>
          <cell r="C248">
            <v>23318901</v>
          </cell>
          <cell r="D248">
            <v>74620483</v>
          </cell>
        </row>
        <row r="249">
          <cell r="A249" t="str">
            <v>SGR-127-2024</v>
          </cell>
          <cell r="B249">
            <v>49746989</v>
          </cell>
          <cell r="C249">
            <v>23318901</v>
          </cell>
          <cell r="D249">
            <v>73065890</v>
          </cell>
        </row>
        <row r="250">
          <cell r="A250" t="str">
            <v>SGR-128-2022</v>
          </cell>
          <cell r="B250">
            <v>0</v>
          </cell>
          <cell r="C250">
            <v>0</v>
          </cell>
          <cell r="D250">
            <v>0</v>
          </cell>
        </row>
        <row r="251">
          <cell r="A251" t="str">
            <v>SGR-128-2024</v>
          </cell>
          <cell r="B251">
            <v>62703057</v>
          </cell>
          <cell r="C251">
            <v>29089047</v>
          </cell>
          <cell r="D251">
            <v>91792104</v>
          </cell>
        </row>
        <row r="252">
          <cell r="A252" t="str">
            <v>SGR-129-2024</v>
          </cell>
          <cell r="B252">
            <v>30548210</v>
          </cell>
          <cell r="C252">
            <v>14171850</v>
          </cell>
          <cell r="D252">
            <v>44720060</v>
          </cell>
        </row>
        <row r="253">
          <cell r="A253" t="str">
            <v>SGR-130-2024</v>
          </cell>
          <cell r="B253">
            <v>62703057</v>
          </cell>
          <cell r="C253">
            <v>29089047</v>
          </cell>
          <cell r="D253">
            <v>91792104</v>
          </cell>
        </row>
        <row r="254">
          <cell r="A254" t="str">
            <v>SGR-131-2024</v>
          </cell>
          <cell r="B254">
            <v>62703057</v>
          </cell>
          <cell r="C254">
            <v>29089047</v>
          </cell>
          <cell r="D254">
            <v>91792104</v>
          </cell>
        </row>
        <row r="255">
          <cell r="A255" t="str">
            <v>SGR-132-2024</v>
          </cell>
          <cell r="B255">
            <v>28669539</v>
          </cell>
          <cell r="C255">
            <v>13369215</v>
          </cell>
          <cell r="D255">
            <v>42038754</v>
          </cell>
        </row>
        <row r="256">
          <cell r="A256" t="str">
            <v>SGR-133-2024</v>
          </cell>
          <cell r="B256">
            <v>62056634</v>
          </cell>
          <cell r="C256">
            <v>29089047</v>
          </cell>
          <cell r="D256">
            <v>91145681</v>
          </cell>
        </row>
        <row r="257">
          <cell r="A257" t="str">
            <v>SGR-134-2021</v>
          </cell>
          <cell r="B257">
            <v>0</v>
          </cell>
          <cell r="C257">
            <v>0</v>
          </cell>
          <cell r="D257">
            <v>0</v>
          </cell>
        </row>
        <row r="258">
          <cell r="A258" t="str">
            <v>SGR-134-2024</v>
          </cell>
          <cell r="B258">
            <v>62703057</v>
          </cell>
          <cell r="C258">
            <v>29089047</v>
          </cell>
          <cell r="D258">
            <v>91792104</v>
          </cell>
        </row>
        <row r="259">
          <cell r="A259" t="str">
            <v>SGR-135-2024</v>
          </cell>
          <cell r="B259">
            <v>63672692</v>
          </cell>
          <cell r="C259">
            <v>19392698</v>
          </cell>
          <cell r="D259">
            <v>83065390</v>
          </cell>
        </row>
        <row r="260">
          <cell r="A260" t="str">
            <v>SGR-136-2024</v>
          </cell>
          <cell r="B260">
            <v>56238824</v>
          </cell>
          <cell r="C260">
            <v>29089047</v>
          </cell>
          <cell r="D260">
            <v>85327871</v>
          </cell>
        </row>
        <row r="261">
          <cell r="A261" t="str">
            <v>SGR-137-2024</v>
          </cell>
          <cell r="B261">
            <v>49746989</v>
          </cell>
          <cell r="C261">
            <v>15545934</v>
          </cell>
          <cell r="D261">
            <v>65292923</v>
          </cell>
        </row>
        <row r="262">
          <cell r="A262" t="str">
            <v>SGR-138-2024</v>
          </cell>
          <cell r="B262">
            <v>62379845</v>
          </cell>
          <cell r="C262">
            <v>29089047</v>
          </cell>
          <cell r="D262">
            <v>91468892</v>
          </cell>
        </row>
        <row r="263">
          <cell r="A263" t="str">
            <v>SGR-139-2024</v>
          </cell>
          <cell r="B263">
            <v>49746989</v>
          </cell>
          <cell r="C263">
            <v>23318901</v>
          </cell>
          <cell r="D263">
            <v>73065890</v>
          </cell>
        </row>
        <row r="264">
          <cell r="A264" t="str">
            <v>SGR-140-2024</v>
          </cell>
          <cell r="B264">
            <v>49746989</v>
          </cell>
          <cell r="C264">
            <v>23318901</v>
          </cell>
          <cell r="D264">
            <v>73065890</v>
          </cell>
        </row>
        <row r="265">
          <cell r="A265" t="str">
            <v>SGR-141-2024</v>
          </cell>
          <cell r="B265">
            <v>50265187</v>
          </cell>
          <cell r="C265">
            <v>15545934</v>
          </cell>
          <cell r="D265">
            <v>65811121</v>
          </cell>
        </row>
        <row r="266">
          <cell r="A266" t="str">
            <v>SGR-142-2024</v>
          </cell>
          <cell r="B266">
            <v>62703057</v>
          </cell>
          <cell r="C266">
            <v>29089047</v>
          </cell>
          <cell r="D266">
            <v>91792104</v>
          </cell>
        </row>
        <row r="267">
          <cell r="A267" t="str">
            <v>SGR-143-2024</v>
          </cell>
          <cell r="B267">
            <v>49746989</v>
          </cell>
          <cell r="C267">
            <v>23318901</v>
          </cell>
          <cell r="D267">
            <v>73065890</v>
          </cell>
        </row>
        <row r="268">
          <cell r="A268" t="str">
            <v>SGR-144-2024</v>
          </cell>
          <cell r="B268">
            <v>49746989</v>
          </cell>
          <cell r="C268">
            <v>15545934</v>
          </cell>
          <cell r="D268">
            <v>65292923</v>
          </cell>
        </row>
        <row r="269">
          <cell r="A269" t="str">
            <v>SGR-145-2024</v>
          </cell>
          <cell r="B269">
            <v>50006088</v>
          </cell>
          <cell r="C269">
            <v>23318901</v>
          </cell>
          <cell r="D269">
            <v>73324989</v>
          </cell>
        </row>
        <row r="270">
          <cell r="A270" t="str">
            <v>SGR-146-2024</v>
          </cell>
          <cell r="B270">
            <v>50006088</v>
          </cell>
          <cell r="C270">
            <v>15545934</v>
          </cell>
          <cell r="D270">
            <v>65552022</v>
          </cell>
        </row>
        <row r="271">
          <cell r="A271" t="str">
            <v>SGR-147-2024</v>
          </cell>
          <cell r="B271">
            <v>50265187</v>
          </cell>
          <cell r="C271">
            <v>23318901</v>
          </cell>
          <cell r="D271">
            <v>73584088</v>
          </cell>
        </row>
        <row r="272">
          <cell r="A272" t="str">
            <v>SGR-148-2024</v>
          </cell>
          <cell r="B272">
            <v>62056634</v>
          </cell>
          <cell r="C272">
            <v>19392698</v>
          </cell>
          <cell r="D272">
            <v>81449332</v>
          </cell>
        </row>
        <row r="273">
          <cell r="A273" t="str">
            <v>SGR-149-2024</v>
          </cell>
          <cell r="B273">
            <v>61410210</v>
          </cell>
          <cell r="C273">
            <v>29089047</v>
          </cell>
          <cell r="D273">
            <v>90499257</v>
          </cell>
        </row>
        <row r="274">
          <cell r="A274" t="str">
            <v>SGR-150-2024</v>
          </cell>
          <cell r="B274">
            <v>49487890</v>
          </cell>
          <cell r="C274">
            <v>15545934</v>
          </cell>
          <cell r="D274">
            <v>65033824</v>
          </cell>
        </row>
        <row r="275">
          <cell r="A275" t="str">
            <v>SGR-151-2024</v>
          </cell>
          <cell r="B275">
            <v>49487890</v>
          </cell>
          <cell r="C275">
            <v>23318901</v>
          </cell>
          <cell r="D275">
            <v>72806791</v>
          </cell>
        </row>
        <row r="276">
          <cell r="A276" t="str">
            <v>SGR-152-2022</v>
          </cell>
          <cell r="B276">
            <v>0</v>
          </cell>
          <cell r="C276">
            <v>0</v>
          </cell>
          <cell r="D276">
            <v>0</v>
          </cell>
        </row>
        <row r="277">
          <cell r="A277" t="str">
            <v>SGR-152-2024</v>
          </cell>
          <cell r="B277">
            <v>62056634</v>
          </cell>
          <cell r="C277">
            <v>29089047</v>
          </cell>
          <cell r="D277">
            <v>91145681</v>
          </cell>
        </row>
        <row r="278">
          <cell r="A278" t="str">
            <v>SGR-153-2023</v>
          </cell>
          <cell r="B278">
            <v>29664250</v>
          </cell>
          <cell r="C278">
            <v>0</v>
          </cell>
          <cell r="D278">
            <v>29664250</v>
          </cell>
        </row>
        <row r="279">
          <cell r="A279" t="str">
            <v>SGR-153-2024</v>
          </cell>
          <cell r="B279">
            <v>49746989</v>
          </cell>
          <cell r="C279">
            <v>23318901</v>
          </cell>
          <cell r="D279">
            <v>73065890</v>
          </cell>
        </row>
        <row r="280">
          <cell r="A280" t="str">
            <v>SGR-154-2024</v>
          </cell>
          <cell r="B280">
            <v>67600230</v>
          </cell>
          <cell r="C280">
            <v>31687608</v>
          </cell>
          <cell r="D280">
            <v>99287838</v>
          </cell>
        </row>
        <row r="281">
          <cell r="A281" t="str">
            <v>SGR-155-2024</v>
          </cell>
          <cell r="B281">
            <v>21945563</v>
          </cell>
          <cell r="C281">
            <v>6893894</v>
          </cell>
          <cell r="D281">
            <v>28839457</v>
          </cell>
        </row>
        <row r="282">
          <cell r="A282" t="str">
            <v>SGR-156-2024</v>
          </cell>
          <cell r="B282">
            <v>49228791</v>
          </cell>
          <cell r="C282">
            <v>23318901</v>
          </cell>
          <cell r="D282">
            <v>72547692</v>
          </cell>
        </row>
        <row r="283">
          <cell r="A283" t="str">
            <v>SGR-157-2024</v>
          </cell>
          <cell r="B283">
            <v>49746989</v>
          </cell>
          <cell r="C283">
            <v>23318901</v>
          </cell>
          <cell r="D283">
            <v>73065890</v>
          </cell>
        </row>
        <row r="284">
          <cell r="A284" t="str">
            <v>SGR-158-2023</v>
          </cell>
          <cell r="B284">
            <v>1097938700</v>
          </cell>
          <cell r="C284">
            <v>0</v>
          </cell>
          <cell r="D284">
            <v>1097938700</v>
          </cell>
        </row>
        <row r="285">
          <cell r="A285" t="str">
            <v>SGR-158-2024</v>
          </cell>
          <cell r="B285">
            <v>60117364</v>
          </cell>
          <cell r="C285">
            <v>29089047</v>
          </cell>
          <cell r="D285">
            <v>89206411</v>
          </cell>
        </row>
        <row r="286">
          <cell r="A286" t="str">
            <v>SGR-159-2022</v>
          </cell>
          <cell r="B286">
            <v>0</v>
          </cell>
          <cell r="C286">
            <v>0</v>
          </cell>
          <cell r="D286">
            <v>0</v>
          </cell>
        </row>
        <row r="287">
          <cell r="A287" t="str">
            <v>SGR-159-2024</v>
          </cell>
          <cell r="B287">
            <v>49746989</v>
          </cell>
          <cell r="C287">
            <v>23318901</v>
          </cell>
          <cell r="D287">
            <v>73065890</v>
          </cell>
        </row>
        <row r="288">
          <cell r="A288" t="str">
            <v>SGR-160-2024</v>
          </cell>
          <cell r="B288">
            <v>27629711</v>
          </cell>
          <cell r="C288">
            <v>13369215</v>
          </cell>
          <cell r="D288">
            <v>40998926</v>
          </cell>
        </row>
        <row r="289">
          <cell r="A289" t="str">
            <v>SGR-161-2024</v>
          </cell>
          <cell r="B289">
            <v>61410210</v>
          </cell>
          <cell r="C289">
            <v>29089047</v>
          </cell>
          <cell r="D289">
            <v>90499257</v>
          </cell>
        </row>
        <row r="290">
          <cell r="A290" t="str">
            <v>SGR-162-2022</v>
          </cell>
          <cell r="B290">
            <v>0</v>
          </cell>
          <cell r="C290">
            <v>0</v>
          </cell>
          <cell r="D290">
            <v>0</v>
          </cell>
        </row>
        <row r="291">
          <cell r="A291" t="str">
            <v>SGR-162-2024</v>
          </cell>
          <cell r="B291">
            <v>40419428</v>
          </cell>
          <cell r="C291">
            <v>23318901</v>
          </cell>
          <cell r="D291">
            <v>63738329</v>
          </cell>
        </row>
        <row r="292">
          <cell r="A292" t="str">
            <v>SGR-163-2024</v>
          </cell>
          <cell r="B292">
            <v>48192395</v>
          </cell>
          <cell r="C292">
            <v>23318901</v>
          </cell>
          <cell r="D292">
            <v>71511296</v>
          </cell>
        </row>
        <row r="293">
          <cell r="A293" t="str">
            <v>SGR-164-2024</v>
          </cell>
          <cell r="B293">
            <v>27778258</v>
          </cell>
          <cell r="C293">
            <v>8912810</v>
          </cell>
          <cell r="D293">
            <v>36691068</v>
          </cell>
        </row>
        <row r="294">
          <cell r="A294" t="str">
            <v>SGR-165-2024</v>
          </cell>
          <cell r="B294">
            <v>48192395</v>
          </cell>
          <cell r="C294">
            <v>23318901</v>
          </cell>
          <cell r="D294">
            <v>71511296</v>
          </cell>
        </row>
        <row r="295">
          <cell r="A295" t="str">
            <v>SGR-166-2024</v>
          </cell>
          <cell r="B295">
            <v>26738430</v>
          </cell>
          <cell r="C295">
            <v>13369215</v>
          </cell>
          <cell r="D295">
            <v>40107645</v>
          </cell>
        </row>
        <row r="296">
          <cell r="A296" t="str">
            <v>SGR-167-2024</v>
          </cell>
          <cell r="B296">
            <v>39901231</v>
          </cell>
          <cell r="C296">
            <v>15545934</v>
          </cell>
          <cell r="D296">
            <v>55447165</v>
          </cell>
        </row>
        <row r="297">
          <cell r="A297" t="str">
            <v>SGR-168-2024</v>
          </cell>
          <cell r="B297">
            <v>48192395</v>
          </cell>
          <cell r="C297">
            <v>15545934</v>
          </cell>
          <cell r="D297">
            <v>63738329</v>
          </cell>
        </row>
        <row r="298">
          <cell r="A298" t="str">
            <v>SGR-169-2024</v>
          </cell>
          <cell r="B298">
            <v>32387363</v>
          </cell>
          <cell r="C298">
            <v>23318901</v>
          </cell>
          <cell r="D298">
            <v>55706264</v>
          </cell>
        </row>
        <row r="299">
          <cell r="A299" t="str">
            <v>SGR-171-2024</v>
          </cell>
          <cell r="B299">
            <v>48192395</v>
          </cell>
          <cell r="C299">
            <v>15545934</v>
          </cell>
          <cell r="D299">
            <v>63738329</v>
          </cell>
        </row>
        <row r="300">
          <cell r="A300" t="str">
            <v>SGR-172-2024</v>
          </cell>
          <cell r="B300">
            <v>18751819</v>
          </cell>
          <cell r="C300">
            <v>9073461</v>
          </cell>
          <cell r="D300">
            <v>27825280</v>
          </cell>
        </row>
        <row r="301">
          <cell r="A301" t="str">
            <v>SGR-173-2024</v>
          </cell>
          <cell r="B301">
            <v>29288490</v>
          </cell>
          <cell r="C301">
            <v>14171850</v>
          </cell>
          <cell r="D301">
            <v>43460340</v>
          </cell>
        </row>
        <row r="302">
          <cell r="A302" t="str">
            <v>SGR-174-2024</v>
          </cell>
          <cell r="B302">
            <v>84943807</v>
          </cell>
          <cell r="C302">
            <v>40236540</v>
          </cell>
          <cell r="D302">
            <v>125180347</v>
          </cell>
        </row>
        <row r="303">
          <cell r="A303" t="str">
            <v>SGR-175-2024</v>
          </cell>
          <cell r="B303">
            <v>39901231</v>
          </cell>
          <cell r="C303">
            <v>23318901</v>
          </cell>
          <cell r="D303">
            <v>63220132</v>
          </cell>
        </row>
        <row r="304">
          <cell r="A304" t="str">
            <v>SGR-176-2024</v>
          </cell>
          <cell r="B304">
            <v>48192395</v>
          </cell>
          <cell r="C304">
            <v>23318901</v>
          </cell>
          <cell r="D304">
            <v>71511296</v>
          </cell>
        </row>
        <row r="305">
          <cell r="A305" t="str">
            <v>SGR-177-2024</v>
          </cell>
          <cell r="B305">
            <v>47674198</v>
          </cell>
          <cell r="C305">
            <v>23318901</v>
          </cell>
          <cell r="D305">
            <v>70993099</v>
          </cell>
        </row>
        <row r="306">
          <cell r="A306" t="str">
            <v>SGR-178-2024</v>
          </cell>
          <cell r="B306">
            <v>47933297</v>
          </cell>
          <cell r="C306">
            <v>15545934</v>
          </cell>
          <cell r="D306">
            <v>63479231</v>
          </cell>
        </row>
        <row r="307">
          <cell r="A307" t="str">
            <v>SGR-179-2024</v>
          </cell>
          <cell r="B307">
            <v>18751819</v>
          </cell>
          <cell r="C307">
            <v>6048974</v>
          </cell>
          <cell r="D307">
            <v>24800793</v>
          </cell>
        </row>
        <row r="308">
          <cell r="A308" t="str">
            <v>SGR-180-2024</v>
          </cell>
          <cell r="B308">
            <v>47674198</v>
          </cell>
          <cell r="C308">
            <v>23318901</v>
          </cell>
          <cell r="D308">
            <v>70993099</v>
          </cell>
        </row>
        <row r="309">
          <cell r="A309" t="str">
            <v>SGR-181-2024</v>
          </cell>
          <cell r="B309">
            <v>47933297</v>
          </cell>
          <cell r="C309">
            <v>23318901</v>
          </cell>
          <cell r="D309">
            <v>71252198</v>
          </cell>
        </row>
        <row r="310">
          <cell r="A310" t="str">
            <v>SGR-182-2024</v>
          </cell>
          <cell r="B310">
            <v>48192395</v>
          </cell>
          <cell r="C310">
            <v>23318901</v>
          </cell>
          <cell r="D310">
            <v>71511296</v>
          </cell>
        </row>
        <row r="311">
          <cell r="A311" t="str">
            <v>SGR-183-2024</v>
          </cell>
          <cell r="B311">
            <v>25615037</v>
          </cell>
          <cell r="C311">
            <v>12951423</v>
          </cell>
          <cell r="D311">
            <v>38566460</v>
          </cell>
        </row>
        <row r="312">
          <cell r="A312" t="str">
            <v>SGR-184-2024</v>
          </cell>
          <cell r="B312">
            <v>47933297</v>
          </cell>
          <cell r="C312">
            <v>15545934</v>
          </cell>
          <cell r="D312">
            <v>63479231</v>
          </cell>
        </row>
        <row r="313">
          <cell r="A313" t="str">
            <v>SGR-185-2024</v>
          </cell>
          <cell r="B313">
            <v>47674198</v>
          </cell>
          <cell r="C313">
            <v>23318901</v>
          </cell>
          <cell r="D313">
            <v>70993099</v>
          </cell>
        </row>
        <row r="314">
          <cell r="A314" t="str">
            <v>SGR-186-2022</v>
          </cell>
          <cell r="B314">
            <v>10771425</v>
          </cell>
          <cell r="C314">
            <v>0</v>
          </cell>
          <cell r="D314">
            <v>10771425</v>
          </cell>
        </row>
        <row r="315">
          <cell r="A315" t="str">
            <v>SGR-186-2024</v>
          </cell>
          <cell r="B315">
            <v>60117364</v>
          </cell>
          <cell r="C315">
            <v>29089047</v>
          </cell>
          <cell r="D315">
            <v>89206411</v>
          </cell>
        </row>
        <row r="316">
          <cell r="A316" t="str">
            <v>SGR-187-2024</v>
          </cell>
          <cell r="B316">
            <v>59470941</v>
          </cell>
          <cell r="C316">
            <v>29089047</v>
          </cell>
          <cell r="D316">
            <v>88559988</v>
          </cell>
        </row>
        <row r="317">
          <cell r="A317" t="str">
            <v>SGR-188-2024</v>
          </cell>
          <cell r="B317">
            <v>47933297</v>
          </cell>
          <cell r="C317">
            <v>23318901</v>
          </cell>
          <cell r="D317">
            <v>71252198</v>
          </cell>
        </row>
        <row r="318">
          <cell r="A318" t="str">
            <v>SGR-189-2024</v>
          </cell>
          <cell r="B318">
            <v>47674198</v>
          </cell>
          <cell r="C318">
            <v>23318901</v>
          </cell>
          <cell r="D318">
            <v>70993099</v>
          </cell>
        </row>
        <row r="319">
          <cell r="A319" t="str">
            <v>SGR-190-2024</v>
          </cell>
          <cell r="B319">
            <v>47674198</v>
          </cell>
          <cell r="C319">
            <v>23318901</v>
          </cell>
          <cell r="D319">
            <v>70993099</v>
          </cell>
        </row>
        <row r="320">
          <cell r="A320" t="str">
            <v>SGR-191-2024</v>
          </cell>
          <cell r="B320">
            <v>47674198</v>
          </cell>
          <cell r="C320">
            <v>23318901</v>
          </cell>
          <cell r="D320">
            <v>70993099</v>
          </cell>
        </row>
        <row r="321">
          <cell r="A321" t="str">
            <v>SGR-192-2024</v>
          </cell>
          <cell r="B321">
            <v>69831281</v>
          </cell>
          <cell r="C321">
            <v>34343253</v>
          </cell>
          <cell r="D321">
            <v>104174534</v>
          </cell>
        </row>
        <row r="322">
          <cell r="A322" t="str">
            <v>SGR-193-2024</v>
          </cell>
          <cell r="B322">
            <v>47674198</v>
          </cell>
          <cell r="C322">
            <v>23318901</v>
          </cell>
          <cell r="D322">
            <v>70993099</v>
          </cell>
        </row>
        <row r="323">
          <cell r="A323" t="str">
            <v>SGR-194-2024</v>
          </cell>
          <cell r="B323">
            <v>47674198</v>
          </cell>
          <cell r="C323">
            <v>15545934</v>
          </cell>
          <cell r="D323">
            <v>63220132</v>
          </cell>
        </row>
        <row r="324">
          <cell r="A324" t="str">
            <v>SGR-195-2024</v>
          </cell>
          <cell r="B324">
            <v>17247210</v>
          </cell>
          <cell r="C324">
            <v>8345424</v>
          </cell>
          <cell r="D324">
            <v>25592634</v>
          </cell>
        </row>
        <row r="325">
          <cell r="A325" t="str">
            <v>SGR-196-2024</v>
          </cell>
          <cell r="B325">
            <v>46378703</v>
          </cell>
          <cell r="C325">
            <v>23318901</v>
          </cell>
          <cell r="D325">
            <v>69697604</v>
          </cell>
        </row>
        <row r="326">
          <cell r="A326" t="str">
            <v>SGR-197-2024</v>
          </cell>
          <cell r="B326">
            <v>59470941</v>
          </cell>
          <cell r="C326">
            <v>29089047</v>
          </cell>
          <cell r="D326">
            <v>88559988</v>
          </cell>
        </row>
        <row r="327">
          <cell r="A327" t="str">
            <v>SGR-198-2024</v>
          </cell>
          <cell r="B327">
            <v>57854882</v>
          </cell>
          <cell r="C327">
            <v>29089047</v>
          </cell>
          <cell r="D327">
            <v>86943929</v>
          </cell>
        </row>
        <row r="328">
          <cell r="A328" t="str">
            <v>SGR-200-2024</v>
          </cell>
          <cell r="B328">
            <v>47415099</v>
          </cell>
          <cell r="C328">
            <v>23318901</v>
          </cell>
          <cell r="D328">
            <v>70734000</v>
          </cell>
        </row>
        <row r="329">
          <cell r="A329" t="str">
            <v>SGR-201-2022</v>
          </cell>
          <cell r="B329">
            <v>0</v>
          </cell>
          <cell r="C329">
            <v>0</v>
          </cell>
          <cell r="D329">
            <v>0</v>
          </cell>
        </row>
        <row r="330">
          <cell r="A330" t="str">
            <v>SGR-201-2024</v>
          </cell>
          <cell r="B330">
            <v>46119604</v>
          </cell>
          <cell r="C330">
            <v>23318901</v>
          </cell>
          <cell r="D330">
            <v>69438505</v>
          </cell>
        </row>
        <row r="331">
          <cell r="A331" t="str">
            <v>SGR-202-2024</v>
          </cell>
          <cell r="B331">
            <v>45860505</v>
          </cell>
          <cell r="C331">
            <v>23318901</v>
          </cell>
          <cell r="D331">
            <v>69179406</v>
          </cell>
        </row>
        <row r="332">
          <cell r="A332" t="str">
            <v>SGR-203-2024</v>
          </cell>
          <cell r="B332">
            <v>57854882</v>
          </cell>
          <cell r="C332">
            <v>29089047</v>
          </cell>
          <cell r="D332">
            <v>86943929</v>
          </cell>
        </row>
        <row r="333">
          <cell r="A333" t="str">
            <v>SGR-204-2024</v>
          </cell>
          <cell r="B333">
            <v>57190759</v>
          </cell>
          <cell r="C333">
            <v>29080047</v>
          </cell>
          <cell r="D333">
            <v>86270806</v>
          </cell>
        </row>
        <row r="334">
          <cell r="A334" t="str">
            <v>SGR-205-2024</v>
          </cell>
          <cell r="B334">
            <v>45860505</v>
          </cell>
          <cell r="C334">
            <v>23318901</v>
          </cell>
          <cell r="D334">
            <v>69179406</v>
          </cell>
        </row>
        <row r="335">
          <cell r="A335" t="str">
            <v>SGR-206-2024</v>
          </cell>
          <cell r="B335">
            <v>46378703</v>
          </cell>
          <cell r="C335">
            <v>23318901</v>
          </cell>
          <cell r="D335">
            <v>69697604</v>
          </cell>
        </row>
        <row r="336">
          <cell r="A336" t="str">
            <v>SGR-207-2024</v>
          </cell>
          <cell r="B336">
            <v>76638242</v>
          </cell>
          <cell r="C336">
            <v>39640470</v>
          </cell>
          <cell r="D336">
            <v>116278712</v>
          </cell>
        </row>
        <row r="337">
          <cell r="A337" t="str">
            <v>SGR-208-2024</v>
          </cell>
          <cell r="B337">
            <v>28186235</v>
          </cell>
          <cell r="C337">
            <v>14171850</v>
          </cell>
          <cell r="D337">
            <v>42358085</v>
          </cell>
        </row>
        <row r="338">
          <cell r="A338" t="str">
            <v>SGR-209-2023</v>
          </cell>
          <cell r="B338">
            <v>85117596</v>
          </cell>
          <cell r="C338">
            <v>0</v>
          </cell>
          <cell r="D338">
            <v>85117596</v>
          </cell>
        </row>
        <row r="339">
          <cell r="A339" t="str">
            <v>SGR-209-2024</v>
          </cell>
          <cell r="B339">
            <v>17945290</v>
          </cell>
          <cell r="C339">
            <v>9073461</v>
          </cell>
          <cell r="D339">
            <v>27018751</v>
          </cell>
        </row>
        <row r="340">
          <cell r="A340" t="str">
            <v>SGR-210-2024</v>
          </cell>
          <cell r="B340">
            <v>26738430</v>
          </cell>
          <cell r="C340">
            <v>13369215</v>
          </cell>
          <cell r="D340">
            <v>40107645</v>
          </cell>
        </row>
        <row r="341">
          <cell r="A341" t="str">
            <v>SGR-211-2024</v>
          </cell>
          <cell r="B341">
            <v>46378703</v>
          </cell>
          <cell r="C341">
            <v>23318901</v>
          </cell>
          <cell r="D341">
            <v>69697604</v>
          </cell>
        </row>
        <row r="342">
          <cell r="A342" t="str">
            <v>SGR-212-2024</v>
          </cell>
          <cell r="B342">
            <v>25401509</v>
          </cell>
          <cell r="C342">
            <v>13369215</v>
          </cell>
          <cell r="D342">
            <v>38770724</v>
          </cell>
        </row>
        <row r="343">
          <cell r="A343" t="str">
            <v>SGR-213-2024</v>
          </cell>
          <cell r="B343">
            <v>46119604</v>
          </cell>
          <cell r="C343">
            <v>23318901</v>
          </cell>
          <cell r="D343">
            <v>69438505</v>
          </cell>
        </row>
        <row r="344">
          <cell r="A344" t="str">
            <v>SGR-214-2024</v>
          </cell>
          <cell r="B344">
            <v>45860505</v>
          </cell>
          <cell r="C344">
            <v>23318901</v>
          </cell>
          <cell r="D344">
            <v>69179406</v>
          </cell>
        </row>
        <row r="345">
          <cell r="A345" t="str">
            <v>SGR-215-2024</v>
          </cell>
          <cell r="B345">
            <v>46637802</v>
          </cell>
          <cell r="C345">
            <v>23318901</v>
          </cell>
          <cell r="D345">
            <v>69956703</v>
          </cell>
        </row>
        <row r="346">
          <cell r="A346" t="str">
            <v>SGR-216-2024</v>
          </cell>
          <cell r="B346">
            <v>55915613</v>
          </cell>
          <cell r="C346">
            <v>29089047</v>
          </cell>
          <cell r="D346">
            <v>85004660</v>
          </cell>
        </row>
        <row r="347">
          <cell r="A347" t="str">
            <v>SGR-217-2024</v>
          </cell>
          <cell r="B347">
            <v>21836385</v>
          </cell>
          <cell r="C347">
            <v>13369215</v>
          </cell>
          <cell r="D347">
            <v>35205600</v>
          </cell>
        </row>
        <row r="348">
          <cell r="A348" t="str">
            <v>SGR-218-2024</v>
          </cell>
          <cell r="B348">
            <v>25758941</v>
          </cell>
          <cell r="C348">
            <v>12951423</v>
          </cell>
          <cell r="D348">
            <v>38710364</v>
          </cell>
        </row>
        <row r="349">
          <cell r="A349" t="str">
            <v>SGR-219-2024</v>
          </cell>
          <cell r="B349">
            <v>45860505</v>
          </cell>
          <cell r="C349">
            <v>23318901</v>
          </cell>
          <cell r="D349">
            <v>69179406</v>
          </cell>
        </row>
        <row r="350">
          <cell r="A350" t="str">
            <v>SGR-220-2024</v>
          </cell>
          <cell r="B350">
            <v>27083980</v>
          </cell>
          <cell r="C350">
            <v>14171850</v>
          </cell>
          <cell r="D350">
            <v>41255830</v>
          </cell>
        </row>
        <row r="351">
          <cell r="A351" t="str">
            <v>SGR-221-2022</v>
          </cell>
          <cell r="B351">
            <v>34610675</v>
          </cell>
          <cell r="C351">
            <v>0</v>
          </cell>
          <cell r="D351">
            <v>34610675</v>
          </cell>
        </row>
        <row r="352">
          <cell r="A352" t="str">
            <v>SGR-221-2024</v>
          </cell>
          <cell r="B352">
            <v>65719682</v>
          </cell>
          <cell r="C352">
            <v>53648720</v>
          </cell>
          <cell r="D352">
            <v>119368402</v>
          </cell>
        </row>
        <row r="353">
          <cell r="A353" t="str">
            <v>SGR-222-2021</v>
          </cell>
          <cell r="B353">
            <v>0</v>
          </cell>
          <cell r="C353">
            <v>0</v>
          </cell>
          <cell r="D353">
            <v>0</v>
          </cell>
        </row>
        <row r="354">
          <cell r="A354" t="str">
            <v>SGR-222-2024</v>
          </cell>
          <cell r="B354">
            <v>45860505</v>
          </cell>
          <cell r="C354">
            <v>23318901</v>
          </cell>
          <cell r="D354">
            <v>69179406</v>
          </cell>
        </row>
        <row r="355">
          <cell r="A355" t="str">
            <v>SGR-223-2021</v>
          </cell>
          <cell r="B355">
            <v>0</v>
          </cell>
          <cell r="C355">
            <v>0</v>
          </cell>
          <cell r="D355">
            <v>0</v>
          </cell>
        </row>
        <row r="356">
          <cell r="A356" t="str">
            <v>SGR-223-2024</v>
          </cell>
          <cell r="B356">
            <v>45083209</v>
          </cell>
          <cell r="C356">
            <v>15545934</v>
          </cell>
          <cell r="D356">
            <v>60629143</v>
          </cell>
        </row>
        <row r="357">
          <cell r="A357" t="str">
            <v>SGR-224-2024</v>
          </cell>
          <cell r="B357">
            <v>44824110</v>
          </cell>
          <cell r="C357">
            <v>23318901</v>
          </cell>
          <cell r="D357">
            <v>68143011</v>
          </cell>
        </row>
        <row r="358">
          <cell r="A358" t="str">
            <v>SGR-225-2024</v>
          </cell>
          <cell r="B358">
            <v>55592401</v>
          </cell>
          <cell r="C358">
            <v>29089047</v>
          </cell>
          <cell r="D358">
            <v>84681448</v>
          </cell>
        </row>
        <row r="359">
          <cell r="A359" t="str">
            <v>SGR-226-2024</v>
          </cell>
          <cell r="B359">
            <v>45083209</v>
          </cell>
          <cell r="C359">
            <v>23318901</v>
          </cell>
          <cell r="D359">
            <v>68402110</v>
          </cell>
        </row>
        <row r="360">
          <cell r="A360" t="str">
            <v>SGR-227-2024</v>
          </cell>
          <cell r="B360">
            <v>44824110</v>
          </cell>
          <cell r="C360">
            <v>23318901</v>
          </cell>
          <cell r="D360">
            <v>68143011</v>
          </cell>
        </row>
        <row r="361">
          <cell r="A361" t="str">
            <v>SGR-228-2024</v>
          </cell>
          <cell r="B361">
            <v>25847149</v>
          </cell>
          <cell r="C361">
            <v>13369215</v>
          </cell>
          <cell r="D361">
            <v>39216364</v>
          </cell>
        </row>
        <row r="362">
          <cell r="A362" t="str">
            <v>SGR-229-2024</v>
          </cell>
          <cell r="B362">
            <v>44565011</v>
          </cell>
          <cell r="C362">
            <v>23318901</v>
          </cell>
          <cell r="D362">
            <v>67883912</v>
          </cell>
        </row>
        <row r="363">
          <cell r="A363" t="str">
            <v>SGR-230-2022</v>
          </cell>
          <cell r="B363">
            <v>0</v>
          </cell>
          <cell r="C363">
            <v>0</v>
          </cell>
          <cell r="D363">
            <v>0</v>
          </cell>
        </row>
        <row r="364">
          <cell r="A364" t="str">
            <v>SGR-230-2024</v>
          </cell>
          <cell r="B364">
            <v>76896499</v>
          </cell>
          <cell r="C364">
            <v>40236540</v>
          </cell>
          <cell r="D364">
            <v>117133039</v>
          </cell>
        </row>
        <row r="365">
          <cell r="A365" t="str">
            <v>SGR-231-2024</v>
          </cell>
          <cell r="B365">
            <v>44046813</v>
          </cell>
          <cell r="C365">
            <v>23318901</v>
          </cell>
          <cell r="D365">
            <v>67365714</v>
          </cell>
        </row>
        <row r="366">
          <cell r="A366" t="str">
            <v>SGR-232-2024</v>
          </cell>
          <cell r="B366">
            <v>44046813</v>
          </cell>
          <cell r="C366">
            <v>23318901</v>
          </cell>
          <cell r="D366">
            <v>67365714</v>
          </cell>
        </row>
        <row r="367">
          <cell r="A367" t="str">
            <v>SGR-233-2024</v>
          </cell>
          <cell r="B367">
            <v>32646462</v>
          </cell>
          <cell r="C367">
            <v>19173319</v>
          </cell>
          <cell r="D367">
            <v>51819781</v>
          </cell>
        </row>
        <row r="368">
          <cell r="A368" t="str">
            <v>SGR-234-2024</v>
          </cell>
          <cell r="B368">
            <v>44824110</v>
          </cell>
          <cell r="C368">
            <v>23318901</v>
          </cell>
          <cell r="D368">
            <v>68143011</v>
          </cell>
        </row>
        <row r="369">
          <cell r="A369" t="str">
            <v>SGR-235-2024</v>
          </cell>
          <cell r="B369">
            <v>72212592</v>
          </cell>
          <cell r="C369">
            <v>22064959</v>
          </cell>
          <cell r="D369">
            <v>94277551</v>
          </cell>
        </row>
        <row r="370">
          <cell r="A370" t="str">
            <v>SGR-236-2024</v>
          </cell>
          <cell r="B370">
            <v>59995079</v>
          </cell>
          <cell r="C370">
            <v>31392774</v>
          </cell>
          <cell r="D370">
            <v>91387853</v>
          </cell>
        </row>
        <row r="371">
          <cell r="A371" t="str">
            <v>SGR-237-2024</v>
          </cell>
          <cell r="B371">
            <v>59854371</v>
          </cell>
          <cell r="C371">
            <v>31687608</v>
          </cell>
          <cell r="D371">
            <v>91541979</v>
          </cell>
        </row>
        <row r="372">
          <cell r="A372" t="str">
            <v>SGR-238-2024</v>
          </cell>
          <cell r="B372">
            <v>59601900</v>
          </cell>
          <cell r="C372">
            <v>39734600</v>
          </cell>
          <cell r="D372">
            <v>99336500</v>
          </cell>
        </row>
        <row r="373">
          <cell r="A373" t="str">
            <v>SGR-239-2024</v>
          </cell>
          <cell r="B373">
            <v>44305912</v>
          </cell>
          <cell r="C373">
            <v>23318901</v>
          </cell>
          <cell r="D373">
            <v>67624813</v>
          </cell>
        </row>
        <row r="374">
          <cell r="A374" t="str">
            <v>SGR-240-2024</v>
          </cell>
          <cell r="B374">
            <v>53653131</v>
          </cell>
          <cell r="C374">
            <v>19392698</v>
          </cell>
          <cell r="D374">
            <v>73045829</v>
          </cell>
        </row>
        <row r="375">
          <cell r="A375" t="str">
            <v>SGR-241-2022</v>
          </cell>
          <cell r="B375">
            <v>63198603</v>
          </cell>
          <cell r="C375">
            <v>0</v>
          </cell>
          <cell r="D375">
            <v>63198603</v>
          </cell>
        </row>
        <row r="376">
          <cell r="A376" t="str">
            <v>SGR-241-2024</v>
          </cell>
          <cell r="B376">
            <v>43269516</v>
          </cell>
          <cell r="C376">
            <v>23318901</v>
          </cell>
          <cell r="D376">
            <v>66588417</v>
          </cell>
        </row>
        <row r="377">
          <cell r="A377" t="str">
            <v>SGR-242-2024</v>
          </cell>
          <cell r="B377">
            <v>24463799</v>
          </cell>
          <cell r="C377">
            <v>12951423</v>
          </cell>
          <cell r="D377">
            <v>37415222</v>
          </cell>
        </row>
        <row r="378">
          <cell r="A378" t="str">
            <v>SGR-243-2023</v>
          </cell>
          <cell r="B378">
            <v>32857894</v>
          </cell>
          <cell r="C378">
            <v>0</v>
          </cell>
          <cell r="D378">
            <v>32857894</v>
          </cell>
        </row>
        <row r="379">
          <cell r="A379" t="str">
            <v>SGR-243-2024</v>
          </cell>
          <cell r="B379">
            <v>30865500</v>
          </cell>
          <cell r="C379">
            <v>16245000</v>
          </cell>
          <cell r="D379">
            <v>47110500</v>
          </cell>
        </row>
        <row r="380">
          <cell r="A380" t="str">
            <v>SGR-244-2024</v>
          </cell>
          <cell r="B380">
            <v>43269516</v>
          </cell>
          <cell r="C380">
            <v>7772967</v>
          </cell>
          <cell r="D380">
            <v>51042483</v>
          </cell>
        </row>
        <row r="381">
          <cell r="A381" t="str">
            <v>SGR-245-2023</v>
          </cell>
          <cell r="B381">
            <v>24033334</v>
          </cell>
          <cell r="C381">
            <v>0</v>
          </cell>
          <cell r="D381">
            <v>24033334</v>
          </cell>
        </row>
        <row r="382">
          <cell r="A382" t="str">
            <v>SGR-245-2024</v>
          </cell>
          <cell r="B382">
            <v>44046813</v>
          </cell>
          <cell r="C382">
            <v>23318901</v>
          </cell>
          <cell r="D382">
            <v>67365714</v>
          </cell>
        </row>
        <row r="383">
          <cell r="A383" t="str">
            <v>SGR-246-2024</v>
          </cell>
          <cell r="B383">
            <v>52683496</v>
          </cell>
          <cell r="C383">
            <v>29089047</v>
          </cell>
          <cell r="D383">
            <v>81772543</v>
          </cell>
        </row>
        <row r="384">
          <cell r="A384" t="str">
            <v>SGR-247-2024</v>
          </cell>
          <cell r="B384">
            <v>24361681</v>
          </cell>
          <cell r="C384">
            <v>13369215</v>
          </cell>
          <cell r="D384">
            <v>37730896</v>
          </cell>
        </row>
        <row r="385">
          <cell r="A385" t="str">
            <v>SGR-248-2024</v>
          </cell>
          <cell r="B385">
            <v>42492220</v>
          </cell>
          <cell r="C385">
            <v>23318901</v>
          </cell>
          <cell r="D385">
            <v>65811121</v>
          </cell>
        </row>
        <row r="386">
          <cell r="A386" t="str">
            <v>SGR-249-2024</v>
          </cell>
          <cell r="B386">
            <v>42492220</v>
          </cell>
          <cell r="C386">
            <v>23318901</v>
          </cell>
          <cell r="D386">
            <v>65811121</v>
          </cell>
        </row>
        <row r="387">
          <cell r="A387" t="str">
            <v>SGR-250-2023</v>
          </cell>
          <cell r="B387">
            <v>106179515</v>
          </cell>
          <cell r="C387">
            <v>0</v>
          </cell>
          <cell r="D387">
            <v>106179515</v>
          </cell>
        </row>
        <row r="388">
          <cell r="A388" t="str">
            <v>SGR-250-2024</v>
          </cell>
          <cell r="B388">
            <v>40937626</v>
          </cell>
          <cell r="C388">
            <v>23318901</v>
          </cell>
          <cell r="D388">
            <v>64256527</v>
          </cell>
        </row>
        <row r="389">
          <cell r="A389" t="str">
            <v>SGR-251-2024</v>
          </cell>
          <cell r="B389">
            <v>16533862</v>
          </cell>
          <cell r="C389">
            <v>9073461</v>
          </cell>
          <cell r="D389">
            <v>25607323</v>
          </cell>
        </row>
        <row r="390">
          <cell r="A390" t="str">
            <v>SGR-252-2024</v>
          </cell>
          <cell r="B390">
            <v>40678527</v>
          </cell>
          <cell r="C390">
            <v>23318901</v>
          </cell>
          <cell r="D390">
            <v>63997428</v>
          </cell>
        </row>
        <row r="391">
          <cell r="A391" t="str">
            <v>SGR-253-2024</v>
          </cell>
          <cell r="B391">
            <v>25666795</v>
          </cell>
          <cell r="C391">
            <v>14171850</v>
          </cell>
          <cell r="D391">
            <v>39838645</v>
          </cell>
        </row>
        <row r="392">
          <cell r="A392" t="str">
            <v>SGR-254-2024</v>
          </cell>
          <cell r="B392">
            <v>52683496</v>
          </cell>
          <cell r="C392">
            <v>29089047</v>
          </cell>
          <cell r="D392">
            <v>81772543</v>
          </cell>
        </row>
        <row r="393">
          <cell r="A393" t="str">
            <v>SGR-255-2023</v>
          </cell>
          <cell r="B393">
            <v>80849861</v>
          </cell>
          <cell r="C393">
            <v>0</v>
          </cell>
          <cell r="D393">
            <v>80849861</v>
          </cell>
        </row>
        <row r="394">
          <cell r="A394" t="str">
            <v>SGR-255-2024</v>
          </cell>
          <cell r="B394">
            <v>41455824</v>
          </cell>
          <cell r="C394">
            <v>23318901</v>
          </cell>
          <cell r="D394">
            <v>64774725</v>
          </cell>
        </row>
        <row r="395">
          <cell r="A395" t="str">
            <v>SGR-256-2023</v>
          </cell>
          <cell r="B395">
            <v>85117596</v>
          </cell>
          <cell r="C395">
            <v>0</v>
          </cell>
          <cell r="D395">
            <v>85117596</v>
          </cell>
        </row>
        <row r="396">
          <cell r="A396" t="str">
            <v>SGR-256-2024</v>
          </cell>
          <cell r="B396">
            <v>30075845</v>
          </cell>
          <cell r="C396">
            <v>16505037</v>
          </cell>
          <cell r="D396">
            <v>46580882</v>
          </cell>
        </row>
        <row r="397">
          <cell r="A397" t="str">
            <v>SGR-257-2024</v>
          </cell>
          <cell r="B397">
            <v>25666795</v>
          </cell>
          <cell r="C397">
            <v>14171850</v>
          </cell>
          <cell r="D397">
            <v>39838645</v>
          </cell>
        </row>
        <row r="398">
          <cell r="A398" t="str">
            <v>SGR-258-2023</v>
          </cell>
          <cell r="B398">
            <v>85117596</v>
          </cell>
          <cell r="C398">
            <v>0</v>
          </cell>
          <cell r="D398">
            <v>85117596</v>
          </cell>
        </row>
        <row r="399">
          <cell r="A399" t="str">
            <v>SGR-258-2024</v>
          </cell>
          <cell r="B399">
            <v>51713861</v>
          </cell>
          <cell r="C399">
            <v>29089047</v>
          </cell>
          <cell r="D399">
            <v>80802908</v>
          </cell>
        </row>
        <row r="400">
          <cell r="A400" t="str">
            <v>SGR-259-2024</v>
          </cell>
          <cell r="B400">
            <v>50744226</v>
          </cell>
          <cell r="C400">
            <v>29089047</v>
          </cell>
          <cell r="D400">
            <v>79833273</v>
          </cell>
        </row>
        <row r="401">
          <cell r="A401" t="str">
            <v>SGR-260-2024</v>
          </cell>
          <cell r="B401">
            <v>41196725</v>
          </cell>
          <cell r="C401">
            <v>23318901</v>
          </cell>
          <cell r="D401">
            <v>64515626</v>
          </cell>
        </row>
        <row r="402">
          <cell r="A402" t="str">
            <v>SGR-261-2024</v>
          </cell>
          <cell r="B402">
            <v>41196725</v>
          </cell>
          <cell r="C402">
            <v>23318901</v>
          </cell>
          <cell r="D402">
            <v>64515626</v>
          </cell>
        </row>
        <row r="403">
          <cell r="A403" t="str">
            <v>SGR-262-2024</v>
          </cell>
          <cell r="B403">
            <v>41196725</v>
          </cell>
          <cell r="C403">
            <v>15545934</v>
          </cell>
          <cell r="D403">
            <v>56742659</v>
          </cell>
        </row>
        <row r="404">
          <cell r="A404" t="str">
            <v>SGR-263-2024</v>
          </cell>
          <cell r="B404">
            <v>24879470</v>
          </cell>
          <cell r="C404">
            <v>14171850</v>
          </cell>
          <cell r="D404">
            <v>39051320</v>
          </cell>
        </row>
        <row r="405">
          <cell r="A405" t="str">
            <v>SGR-264-2023</v>
          </cell>
          <cell r="B405">
            <v>85117596</v>
          </cell>
          <cell r="C405">
            <v>0</v>
          </cell>
          <cell r="D405">
            <v>85117596</v>
          </cell>
        </row>
        <row r="406">
          <cell r="A406" t="str">
            <v>SGR-264-2024</v>
          </cell>
          <cell r="B406">
            <v>51390650</v>
          </cell>
          <cell r="C406">
            <v>29089047</v>
          </cell>
          <cell r="D406">
            <v>80479697</v>
          </cell>
        </row>
        <row r="407">
          <cell r="A407" t="str">
            <v>SGR-265-2024</v>
          </cell>
          <cell r="B407">
            <v>41455824</v>
          </cell>
          <cell r="C407">
            <v>23318901</v>
          </cell>
          <cell r="D407">
            <v>64774725</v>
          </cell>
        </row>
        <row r="408">
          <cell r="A408" t="str">
            <v>SGR-266-2023</v>
          </cell>
          <cell r="B408">
            <v>85117595</v>
          </cell>
          <cell r="C408">
            <v>0</v>
          </cell>
          <cell r="D408">
            <v>85117595</v>
          </cell>
        </row>
        <row r="409">
          <cell r="A409" t="str">
            <v>SGR-266-2024</v>
          </cell>
          <cell r="B409">
            <v>51390650</v>
          </cell>
          <cell r="C409">
            <v>29089047</v>
          </cell>
          <cell r="D409">
            <v>80479697</v>
          </cell>
        </row>
        <row r="410">
          <cell r="A410" t="str">
            <v>SGR-267-2023</v>
          </cell>
          <cell r="B410">
            <v>48414261</v>
          </cell>
          <cell r="C410">
            <v>0</v>
          </cell>
          <cell r="D410">
            <v>48414261</v>
          </cell>
        </row>
        <row r="411">
          <cell r="A411" t="str">
            <v>SGR-267-2024</v>
          </cell>
          <cell r="B411">
            <v>41196725</v>
          </cell>
          <cell r="C411">
            <v>23318901</v>
          </cell>
          <cell r="D411">
            <v>64515626</v>
          </cell>
        </row>
        <row r="412">
          <cell r="A412" t="str">
            <v>SGR-268-2024</v>
          </cell>
          <cell r="B412">
            <v>46640000</v>
          </cell>
          <cell r="C412">
            <v>26400000</v>
          </cell>
          <cell r="D412">
            <v>73040000</v>
          </cell>
        </row>
        <row r="413">
          <cell r="A413" t="str">
            <v>SGR-269-2024</v>
          </cell>
          <cell r="B413">
            <v>29158899</v>
          </cell>
          <cell r="C413">
            <v>16505037</v>
          </cell>
          <cell r="D413">
            <v>45663936</v>
          </cell>
        </row>
        <row r="414">
          <cell r="A414" t="str">
            <v>SGR-270-2024</v>
          </cell>
          <cell r="B414">
            <v>37310242</v>
          </cell>
          <cell r="C414">
            <v>23318901</v>
          </cell>
          <cell r="D414">
            <v>60629143</v>
          </cell>
        </row>
        <row r="415">
          <cell r="A415" t="str">
            <v>SGR-271-2024</v>
          </cell>
          <cell r="B415">
            <v>40937626</v>
          </cell>
          <cell r="C415">
            <v>23318901</v>
          </cell>
          <cell r="D415">
            <v>64256527</v>
          </cell>
        </row>
        <row r="416">
          <cell r="A416" t="str">
            <v>SGR-272-2024</v>
          </cell>
          <cell r="B416">
            <v>40937626</v>
          </cell>
          <cell r="C416">
            <v>23318901</v>
          </cell>
          <cell r="D416">
            <v>64256527</v>
          </cell>
        </row>
        <row r="417">
          <cell r="A417" t="str">
            <v>SGR-273-2024</v>
          </cell>
          <cell r="B417">
            <v>14001767</v>
          </cell>
          <cell r="C417">
            <v>8345424</v>
          </cell>
          <cell r="D417">
            <v>22347191</v>
          </cell>
        </row>
        <row r="418">
          <cell r="A418" t="str">
            <v>SGR-274-2023</v>
          </cell>
          <cell r="B418">
            <v>56666032</v>
          </cell>
          <cell r="C418">
            <v>0</v>
          </cell>
          <cell r="D418">
            <v>56666032</v>
          </cell>
        </row>
        <row r="419">
          <cell r="A419" t="str">
            <v>SGR-274-2024</v>
          </cell>
          <cell r="B419">
            <v>51390650</v>
          </cell>
          <cell r="C419">
            <v>29089047</v>
          </cell>
          <cell r="D419">
            <v>80479697</v>
          </cell>
        </row>
        <row r="420">
          <cell r="A420" t="str">
            <v>SGR-275-2024</v>
          </cell>
          <cell r="B420">
            <v>41196725</v>
          </cell>
          <cell r="C420">
            <v>23318901</v>
          </cell>
          <cell r="D420">
            <v>64515626</v>
          </cell>
        </row>
        <row r="421">
          <cell r="A421" t="str">
            <v>SGR-276-2024</v>
          </cell>
          <cell r="B421">
            <v>23618947</v>
          </cell>
          <cell r="C421">
            <v>13369215</v>
          </cell>
          <cell r="D421">
            <v>36988162</v>
          </cell>
        </row>
        <row r="422">
          <cell r="A422" t="str">
            <v>SGR-277-2023</v>
          </cell>
          <cell r="B422">
            <v>85117596</v>
          </cell>
          <cell r="C422">
            <v>0</v>
          </cell>
          <cell r="D422">
            <v>85117596</v>
          </cell>
        </row>
        <row r="423">
          <cell r="A423" t="str">
            <v>SGR-277-2024</v>
          </cell>
          <cell r="B423">
            <v>39642132</v>
          </cell>
          <cell r="C423">
            <v>23318901</v>
          </cell>
          <cell r="D423">
            <v>62961033</v>
          </cell>
        </row>
        <row r="424">
          <cell r="A424" t="str">
            <v>SGR-278-2023</v>
          </cell>
          <cell r="B424">
            <v>84406307</v>
          </cell>
          <cell r="C424">
            <v>0</v>
          </cell>
          <cell r="D424">
            <v>84406307</v>
          </cell>
        </row>
        <row r="425">
          <cell r="A425" t="str">
            <v>SGR-278-2024</v>
          </cell>
          <cell r="B425">
            <v>39383033</v>
          </cell>
          <cell r="C425">
            <v>23318901</v>
          </cell>
          <cell r="D425">
            <v>62701934</v>
          </cell>
        </row>
        <row r="426">
          <cell r="A426" t="str">
            <v>SGR-279-2024</v>
          </cell>
          <cell r="B426">
            <v>22579119</v>
          </cell>
          <cell r="C426">
            <v>13369215</v>
          </cell>
          <cell r="D426">
            <v>35948334</v>
          </cell>
        </row>
        <row r="427">
          <cell r="A427" t="str">
            <v>SGR-280-2024</v>
          </cell>
          <cell r="B427">
            <v>23321853</v>
          </cell>
          <cell r="C427">
            <v>8912810</v>
          </cell>
          <cell r="D427">
            <v>32234663</v>
          </cell>
        </row>
        <row r="428">
          <cell r="A428" t="str">
            <v>SGR-281-2024</v>
          </cell>
          <cell r="B428">
            <v>40937626</v>
          </cell>
          <cell r="C428">
            <v>15545934</v>
          </cell>
          <cell r="D428">
            <v>56483560</v>
          </cell>
        </row>
        <row r="429">
          <cell r="A429" t="str">
            <v>SGR-282-2024</v>
          </cell>
          <cell r="B429">
            <v>31610066</v>
          </cell>
          <cell r="C429">
            <v>23318901</v>
          </cell>
          <cell r="D429">
            <v>54928967</v>
          </cell>
        </row>
        <row r="430">
          <cell r="A430" t="str">
            <v>SGR-283-2024</v>
          </cell>
          <cell r="B430">
            <v>23619750</v>
          </cell>
          <cell r="C430">
            <v>14171850</v>
          </cell>
          <cell r="D430">
            <v>37791600</v>
          </cell>
        </row>
        <row r="431">
          <cell r="A431" t="str">
            <v>SGR-284-2024</v>
          </cell>
          <cell r="B431">
            <v>49128168</v>
          </cell>
          <cell r="C431">
            <v>29089047</v>
          </cell>
          <cell r="D431">
            <v>78217215</v>
          </cell>
        </row>
        <row r="432">
          <cell r="A432" t="str">
            <v>SGR-285-2024</v>
          </cell>
          <cell r="B432">
            <v>49128168</v>
          </cell>
          <cell r="C432">
            <v>29089047</v>
          </cell>
          <cell r="D432">
            <v>78217215</v>
          </cell>
        </row>
        <row r="433">
          <cell r="A433" t="str">
            <v>SGR-286-2024</v>
          </cell>
          <cell r="B433">
            <v>38864835</v>
          </cell>
          <cell r="C433">
            <v>15545934</v>
          </cell>
          <cell r="D433">
            <v>54410769</v>
          </cell>
        </row>
        <row r="434">
          <cell r="A434" t="str">
            <v>SGR-287-2024</v>
          </cell>
          <cell r="B434">
            <v>38864835</v>
          </cell>
          <cell r="C434">
            <v>23318901</v>
          </cell>
          <cell r="D434">
            <v>62183736</v>
          </cell>
        </row>
        <row r="435">
          <cell r="A435" t="str">
            <v>SGR-288-2024</v>
          </cell>
          <cell r="B435">
            <v>39123934</v>
          </cell>
          <cell r="C435">
            <v>15545934</v>
          </cell>
          <cell r="D435">
            <v>54669868</v>
          </cell>
        </row>
        <row r="436">
          <cell r="A436" t="str">
            <v>SGR-289-2024</v>
          </cell>
          <cell r="B436">
            <v>17349633</v>
          </cell>
          <cell r="C436">
            <v>10340841</v>
          </cell>
          <cell r="D436">
            <v>27690474</v>
          </cell>
        </row>
        <row r="437">
          <cell r="A437" t="str">
            <v>SGR-290-2024</v>
          </cell>
          <cell r="B437">
            <v>38087538</v>
          </cell>
          <cell r="C437">
            <v>23318901</v>
          </cell>
          <cell r="D437">
            <v>61406439</v>
          </cell>
        </row>
        <row r="438">
          <cell r="A438" t="str">
            <v>SGR-291-2024</v>
          </cell>
          <cell r="B438">
            <v>38864835</v>
          </cell>
          <cell r="C438">
            <v>23318901</v>
          </cell>
          <cell r="D438">
            <v>62183736</v>
          </cell>
        </row>
        <row r="439">
          <cell r="A439" t="str">
            <v>SGR-292-2024</v>
          </cell>
          <cell r="B439">
            <v>21585705</v>
          </cell>
          <cell r="C439">
            <v>12951423</v>
          </cell>
          <cell r="D439">
            <v>34537128</v>
          </cell>
        </row>
        <row r="440">
          <cell r="A440" t="str">
            <v>SGR-293-2024</v>
          </cell>
          <cell r="B440">
            <v>38864835</v>
          </cell>
          <cell r="C440">
            <v>23318901</v>
          </cell>
          <cell r="D440">
            <v>62183736</v>
          </cell>
        </row>
        <row r="441">
          <cell r="A441" t="str">
            <v>SGR-294-2024</v>
          </cell>
          <cell r="B441">
            <v>18914220</v>
          </cell>
          <cell r="C441">
            <v>23318901</v>
          </cell>
          <cell r="D441">
            <v>42233121</v>
          </cell>
        </row>
        <row r="442">
          <cell r="A442" t="str">
            <v>SGR-295-2024</v>
          </cell>
          <cell r="B442">
            <v>13909040</v>
          </cell>
          <cell r="C442">
            <v>8345424</v>
          </cell>
          <cell r="D442">
            <v>22254464</v>
          </cell>
        </row>
        <row r="443">
          <cell r="A443" t="str">
            <v>SGR-296-2024</v>
          </cell>
          <cell r="B443">
            <v>67060900</v>
          </cell>
          <cell r="C443">
            <v>40236540</v>
          </cell>
          <cell r="D443">
            <v>107297440</v>
          </cell>
        </row>
        <row r="444">
          <cell r="A444" t="str">
            <v>SGR-297-2024</v>
          </cell>
          <cell r="B444">
            <v>21585705</v>
          </cell>
          <cell r="C444">
            <v>12951423</v>
          </cell>
          <cell r="D444">
            <v>34537128</v>
          </cell>
        </row>
        <row r="445">
          <cell r="A445" t="str">
            <v>SGR-298-2024</v>
          </cell>
          <cell r="B445">
            <v>75221450</v>
          </cell>
          <cell r="C445">
            <v>45132870</v>
          </cell>
          <cell r="D445">
            <v>120354320</v>
          </cell>
        </row>
        <row r="446">
          <cell r="A446" t="str">
            <v>SGR-299-2024</v>
          </cell>
          <cell r="B446">
            <v>21390744</v>
          </cell>
          <cell r="C446">
            <v>13369215</v>
          </cell>
          <cell r="D446">
            <v>34759959</v>
          </cell>
        </row>
        <row r="447">
          <cell r="A447" t="str">
            <v>SGR-300-2023</v>
          </cell>
          <cell r="B447">
            <v>76345030</v>
          </cell>
          <cell r="C447">
            <v>1659675</v>
          </cell>
          <cell r="D447">
            <v>78004705</v>
          </cell>
        </row>
        <row r="448">
          <cell r="A448" t="str">
            <v>SGR-300-2024</v>
          </cell>
          <cell r="B448">
            <v>48000000</v>
          </cell>
          <cell r="C448">
            <v>39200000</v>
          </cell>
          <cell r="D448">
            <v>87200000</v>
          </cell>
        </row>
        <row r="449">
          <cell r="A449" t="str">
            <v>SGR-301-2024</v>
          </cell>
          <cell r="B449">
            <v>67060900</v>
          </cell>
          <cell r="C449">
            <v>40236540</v>
          </cell>
          <cell r="D449">
            <v>107297440</v>
          </cell>
        </row>
        <row r="450">
          <cell r="A450" t="str">
            <v>SGR-302-2024</v>
          </cell>
          <cell r="B450">
            <v>75221450</v>
          </cell>
          <cell r="C450">
            <v>45132870</v>
          </cell>
          <cell r="D450">
            <v>120354320</v>
          </cell>
        </row>
        <row r="451">
          <cell r="A451" t="str">
            <v>SGR-303-2024</v>
          </cell>
          <cell r="B451">
            <v>67060900</v>
          </cell>
          <cell r="C451">
            <v>40236540</v>
          </cell>
          <cell r="D451">
            <v>107297440</v>
          </cell>
        </row>
        <row r="452">
          <cell r="A452" t="str">
            <v>SGR-304-2024</v>
          </cell>
          <cell r="B452">
            <v>75221450</v>
          </cell>
          <cell r="C452">
            <v>45132870</v>
          </cell>
          <cell r="D452">
            <v>120354320</v>
          </cell>
        </row>
        <row r="453">
          <cell r="A453" t="str">
            <v>SGR-305-2024</v>
          </cell>
          <cell r="B453">
            <v>75221450</v>
          </cell>
          <cell r="C453">
            <v>45132870</v>
          </cell>
          <cell r="D453">
            <v>120354320</v>
          </cell>
        </row>
        <row r="454">
          <cell r="A454" t="str">
            <v>SGR-306-2023</v>
          </cell>
          <cell r="B454">
            <v>85117595</v>
          </cell>
          <cell r="C454">
            <v>0</v>
          </cell>
          <cell r="D454">
            <v>85117595</v>
          </cell>
        </row>
        <row r="455">
          <cell r="A455" t="str">
            <v>SGR-306-2024</v>
          </cell>
          <cell r="B455">
            <v>67060900</v>
          </cell>
          <cell r="C455">
            <v>40236540</v>
          </cell>
          <cell r="D455">
            <v>107297440</v>
          </cell>
        </row>
        <row r="456">
          <cell r="A456" t="str">
            <v>SGR-307-2024</v>
          </cell>
          <cell r="B456">
            <v>75221450</v>
          </cell>
          <cell r="C456">
            <v>45132870</v>
          </cell>
          <cell r="D456">
            <v>120354320</v>
          </cell>
        </row>
        <row r="457">
          <cell r="A457" t="str">
            <v>SGR-308-2023</v>
          </cell>
          <cell r="B457">
            <v>85117595</v>
          </cell>
          <cell r="C457">
            <v>0</v>
          </cell>
          <cell r="D457">
            <v>85117595</v>
          </cell>
        </row>
        <row r="458">
          <cell r="A458" t="str">
            <v>SGR-308-2024</v>
          </cell>
          <cell r="B458">
            <v>13909040</v>
          </cell>
          <cell r="C458">
            <v>8345424</v>
          </cell>
          <cell r="D458">
            <v>22254464</v>
          </cell>
        </row>
        <row r="459">
          <cell r="A459" t="str">
            <v>SGR-309-2024</v>
          </cell>
          <cell r="B459">
            <v>68300000</v>
          </cell>
          <cell r="C459">
            <v>13660000</v>
          </cell>
          <cell r="D459">
            <v>81960000</v>
          </cell>
        </row>
        <row r="460">
          <cell r="A460" t="str">
            <v>SGR-310-2024</v>
          </cell>
          <cell r="B460">
            <v>15122435</v>
          </cell>
          <cell r="C460">
            <v>9073461</v>
          </cell>
          <cell r="D460">
            <v>24195896</v>
          </cell>
        </row>
        <row r="461">
          <cell r="A461" t="str">
            <v>SGR-311-2024</v>
          </cell>
          <cell r="B461">
            <v>38864835</v>
          </cell>
          <cell r="C461">
            <v>23318901</v>
          </cell>
          <cell r="D461">
            <v>62183736</v>
          </cell>
        </row>
        <row r="462">
          <cell r="A462" t="str">
            <v>SGR-312-2024</v>
          </cell>
          <cell r="B462">
            <v>48481745</v>
          </cell>
          <cell r="C462">
            <v>3232116</v>
          </cell>
          <cell r="D462">
            <v>51713861</v>
          </cell>
        </row>
        <row r="463">
          <cell r="A463" t="str">
            <v>SGR-313-2024</v>
          </cell>
          <cell r="B463">
            <v>38087538</v>
          </cell>
          <cell r="C463">
            <v>15545934</v>
          </cell>
          <cell r="D463">
            <v>53633472</v>
          </cell>
        </row>
        <row r="464">
          <cell r="A464" t="str">
            <v>SGR-314-2024</v>
          </cell>
          <cell r="B464">
            <v>37310242</v>
          </cell>
          <cell r="C464">
            <v>23318901</v>
          </cell>
          <cell r="D464">
            <v>60629143</v>
          </cell>
        </row>
        <row r="465">
          <cell r="A465" t="str">
            <v>SGR-315-2024</v>
          </cell>
          <cell r="B465">
            <v>17234735</v>
          </cell>
          <cell r="C465">
            <v>10340841</v>
          </cell>
          <cell r="D465">
            <v>27575576</v>
          </cell>
        </row>
        <row r="466">
          <cell r="A466" t="str">
            <v>SGR-316-2024</v>
          </cell>
          <cell r="B466">
            <v>19858849</v>
          </cell>
          <cell r="C466">
            <v>12951423</v>
          </cell>
          <cell r="D466">
            <v>32810272</v>
          </cell>
        </row>
        <row r="467">
          <cell r="A467" t="str">
            <v>SGR-317-2024</v>
          </cell>
          <cell r="B467">
            <v>38785396</v>
          </cell>
          <cell r="C467">
            <v>29089047</v>
          </cell>
          <cell r="D467">
            <v>67874443</v>
          </cell>
        </row>
        <row r="468">
          <cell r="A468" t="str">
            <v>SGR-318-2024</v>
          </cell>
          <cell r="B468">
            <v>21010086</v>
          </cell>
          <cell r="C468">
            <v>12951423</v>
          </cell>
          <cell r="D468">
            <v>33961509</v>
          </cell>
        </row>
        <row r="469">
          <cell r="A469" t="str">
            <v>SGR-319-2024</v>
          </cell>
          <cell r="B469">
            <v>59863825</v>
          </cell>
          <cell r="C469">
            <v>36902358</v>
          </cell>
          <cell r="D469">
            <v>96766183</v>
          </cell>
        </row>
        <row r="470">
          <cell r="A470" t="str">
            <v>SGR-320-2022</v>
          </cell>
          <cell r="B470">
            <v>38790510</v>
          </cell>
          <cell r="C470">
            <v>0</v>
          </cell>
          <cell r="D470">
            <v>38790510</v>
          </cell>
        </row>
        <row r="471">
          <cell r="A471" t="str">
            <v>SGR-320-2024</v>
          </cell>
          <cell r="B471">
            <v>67060900</v>
          </cell>
          <cell r="C471">
            <v>40236540</v>
          </cell>
          <cell r="D471">
            <v>107297440</v>
          </cell>
        </row>
        <row r="472">
          <cell r="A472" t="str">
            <v>SGR-321-2024</v>
          </cell>
          <cell r="B472">
            <v>21836385</v>
          </cell>
          <cell r="C472">
            <v>13369215</v>
          </cell>
          <cell r="D472">
            <v>35205600</v>
          </cell>
        </row>
        <row r="473">
          <cell r="A473" t="str">
            <v>SGR-322-2024</v>
          </cell>
          <cell r="B473">
            <v>65719682</v>
          </cell>
          <cell r="C473">
            <v>26824360</v>
          </cell>
          <cell r="D473">
            <v>92544042</v>
          </cell>
        </row>
        <row r="474">
          <cell r="A474" t="str">
            <v>SGR-323-2024</v>
          </cell>
          <cell r="B474">
            <v>65719682</v>
          </cell>
          <cell r="C474">
            <v>40236540</v>
          </cell>
          <cell r="D474">
            <v>105956222</v>
          </cell>
        </row>
        <row r="475">
          <cell r="A475" t="str">
            <v>SGR-324-2024</v>
          </cell>
          <cell r="B475">
            <v>38087538</v>
          </cell>
          <cell r="C475">
            <v>23318901</v>
          </cell>
          <cell r="D475">
            <v>61406439</v>
          </cell>
        </row>
        <row r="476">
          <cell r="A476" t="str">
            <v>SGR-325-2024</v>
          </cell>
          <cell r="B476">
            <v>26958227</v>
          </cell>
          <cell r="C476">
            <v>16505037</v>
          </cell>
          <cell r="D476">
            <v>43463264</v>
          </cell>
        </row>
        <row r="477">
          <cell r="A477" t="str">
            <v>SGR-326-2024</v>
          </cell>
          <cell r="B477">
            <v>37828439</v>
          </cell>
          <cell r="C477">
            <v>23318901</v>
          </cell>
          <cell r="D477">
            <v>61147340</v>
          </cell>
        </row>
        <row r="478">
          <cell r="A478" t="str">
            <v>SGR-327-2024</v>
          </cell>
          <cell r="B478">
            <v>37828439</v>
          </cell>
          <cell r="C478">
            <v>23318901</v>
          </cell>
          <cell r="D478">
            <v>61147340</v>
          </cell>
        </row>
        <row r="479">
          <cell r="A479" t="str">
            <v>SGR-328-2024</v>
          </cell>
          <cell r="B479">
            <v>73215545</v>
          </cell>
          <cell r="C479">
            <v>45132870</v>
          </cell>
          <cell r="D479">
            <v>118348415</v>
          </cell>
        </row>
        <row r="480">
          <cell r="A480" t="str">
            <v>SGR-329-2024</v>
          </cell>
          <cell r="B480">
            <v>65272609</v>
          </cell>
          <cell r="C480">
            <v>40236540</v>
          </cell>
          <cell r="D480">
            <v>105509149</v>
          </cell>
        </row>
        <row r="481">
          <cell r="A481" t="str">
            <v>SGR-330-2024</v>
          </cell>
          <cell r="B481">
            <v>51404342</v>
          </cell>
          <cell r="C481">
            <v>31687608</v>
          </cell>
          <cell r="D481">
            <v>83091950</v>
          </cell>
        </row>
        <row r="482">
          <cell r="A482" t="str">
            <v>SGR-331-2024</v>
          </cell>
          <cell r="B482">
            <v>34568907</v>
          </cell>
          <cell r="C482">
            <v>14206400</v>
          </cell>
          <cell r="D482">
            <v>48775307</v>
          </cell>
        </row>
        <row r="483">
          <cell r="A483" t="str">
            <v>SGR-332-2024</v>
          </cell>
          <cell r="B483">
            <v>37310242</v>
          </cell>
          <cell r="C483">
            <v>23318901</v>
          </cell>
          <cell r="D483">
            <v>60629143</v>
          </cell>
        </row>
        <row r="484">
          <cell r="A484" t="str">
            <v>SGR-333-2024</v>
          </cell>
          <cell r="B484">
            <v>38087538</v>
          </cell>
          <cell r="C484">
            <v>23318901</v>
          </cell>
          <cell r="D484">
            <v>61406439</v>
          </cell>
        </row>
        <row r="485">
          <cell r="A485" t="str">
            <v>SGR-334-2024</v>
          </cell>
          <cell r="B485">
            <v>37310242</v>
          </cell>
          <cell r="C485">
            <v>23318901</v>
          </cell>
          <cell r="D485">
            <v>60629143</v>
          </cell>
        </row>
        <row r="486">
          <cell r="A486" t="str">
            <v>SGR-335-2024</v>
          </cell>
          <cell r="B486">
            <v>37051143</v>
          </cell>
          <cell r="C486">
            <v>23318901</v>
          </cell>
          <cell r="D486">
            <v>60370044</v>
          </cell>
        </row>
        <row r="487">
          <cell r="A487" t="str">
            <v>SGR-336-2024</v>
          </cell>
          <cell r="B487">
            <v>47188898</v>
          </cell>
          <cell r="C487">
            <v>29089047</v>
          </cell>
          <cell r="D487">
            <v>76277945</v>
          </cell>
        </row>
        <row r="488">
          <cell r="A488" t="str">
            <v>SGR-337-2024</v>
          </cell>
          <cell r="B488">
            <v>47188898</v>
          </cell>
          <cell r="C488">
            <v>29089047</v>
          </cell>
          <cell r="D488">
            <v>76277945</v>
          </cell>
        </row>
        <row r="489">
          <cell r="A489" t="str">
            <v>SGR-338-2022</v>
          </cell>
          <cell r="B489">
            <v>0</v>
          </cell>
          <cell r="C489">
            <v>0</v>
          </cell>
          <cell r="D489">
            <v>0</v>
          </cell>
        </row>
        <row r="490">
          <cell r="A490" t="str">
            <v>SGR-338-2024</v>
          </cell>
          <cell r="B490">
            <v>47188898</v>
          </cell>
          <cell r="C490">
            <v>29089047</v>
          </cell>
          <cell r="D490">
            <v>76277945</v>
          </cell>
        </row>
        <row r="491">
          <cell r="A491" t="str">
            <v>SGR-339-2024</v>
          </cell>
          <cell r="B491">
            <v>47188898</v>
          </cell>
          <cell r="C491">
            <v>29089047</v>
          </cell>
          <cell r="D491">
            <v>76277945</v>
          </cell>
        </row>
        <row r="492">
          <cell r="A492" t="str">
            <v>SGR-340-2024</v>
          </cell>
          <cell r="B492">
            <v>47188898</v>
          </cell>
          <cell r="C492">
            <v>29089047</v>
          </cell>
          <cell r="D492">
            <v>76277945</v>
          </cell>
        </row>
        <row r="493">
          <cell r="A493" t="str">
            <v>SGR-341-2024</v>
          </cell>
          <cell r="B493">
            <v>37051143</v>
          </cell>
          <cell r="C493">
            <v>23318901</v>
          </cell>
          <cell r="D493">
            <v>60370044</v>
          </cell>
        </row>
        <row r="494">
          <cell r="A494" t="str">
            <v>SGR-342-2023</v>
          </cell>
          <cell r="B494">
            <v>59028695</v>
          </cell>
          <cell r="C494">
            <v>0</v>
          </cell>
          <cell r="D494">
            <v>59028695</v>
          </cell>
        </row>
        <row r="495">
          <cell r="A495" t="str">
            <v>SGR-342-2024</v>
          </cell>
          <cell r="B495">
            <v>35237450</v>
          </cell>
          <cell r="C495">
            <v>23318901</v>
          </cell>
          <cell r="D495">
            <v>58556351</v>
          </cell>
        </row>
        <row r="496">
          <cell r="A496" t="str">
            <v>SGR-343-2024</v>
          </cell>
          <cell r="B496">
            <v>37828439</v>
          </cell>
          <cell r="C496">
            <v>23318901</v>
          </cell>
          <cell r="D496">
            <v>61147340</v>
          </cell>
        </row>
        <row r="497">
          <cell r="A497" t="str">
            <v>SGR-344-2024</v>
          </cell>
          <cell r="B497">
            <v>37828439</v>
          </cell>
          <cell r="C497">
            <v>15545934</v>
          </cell>
          <cell r="D497">
            <v>53374373</v>
          </cell>
        </row>
        <row r="498">
          <cell r="A498" t="str">
            <v>SGR-345-2024</v>
          </cell>
          <cell r="B498">
            <v>37310242</v>
          </cell>
          <cell r="C498">
            <v>23318901</v>
          </cell>
          <cell r="D498">
            <v>60629143</v>
          </cell>
        </row>
        <row r="499">
          <cell r="A499" t="str">
            <v>SGR-346-2024</v>
          </cell>
          <cell r="B499">
            <v>37051143</v>
          </cell>
          <cell r="C499">
            <v>15545934</v>
          </cell>
          <cell r="D499">
            <v>52597077</v>
          </cell>
        </row>
        <row r="500">
          <cell r="A500" t="str">
            <v>SGR-347-2024</v>
          </cell>
          <cell r="B500">
            <v>63931391</v>
          </cell>
          <cell r="C500">
            <v>40236540</v>
          </cell>
          <cell r="D500">
            <v>104167931</v>
          </cell>
        </row>
        <row r="501">
          <cell r="A501" t="str">
            <v>SGR-348-2024</v>
          </cell>
          <cell r="B501">
            <v>59043773</v>
          </cell>
          <cell r="C501">
            <v>24601572</v>
          </cell>
          <cell r="D501">
            <v>83645345</v>
          </cell>
        </row>
        <row r="502">
          <cell r="A502" t="str">
            <v>SGR-349-2023</v>
          </cell>
          <cell r="B502">
            <v>27585022</v>
          </cell>
          <cell r="C502">
            <v>0</v>
          </cell>
          <cell r="D502">
            <v>27585022</v>
          </cell>
        </row>
        <row r="503">
          <cell r="A503" t="str">
            <v>SGR-349-2024</v>
          </cell>
          <cell r="B503">
            <v>37051143</v>
          </cell>
          <cell r="C503">
            <v>23318901</v>
          </cell>
          <cell r="D503">
            <v>60370044</v>
          </cell>
        </row>
        <row r="504">
          <cell r="A504" t="str">
            <v>SGR-350-2024</v>
          </cell>
          <cell r="B504">
            <v>22517495</v>
          </cell>
          <cell r="C504">
            <v>14171850</v>
          </cell>
          <cell r="D504">
            <v>36689345</v>
          </cell>
        </row>
        <row r="505">
          <cell r="A505" t="str">
            <v>SGR-351-2024</v>
          </cell>
          <cell r="B505">
            <v>28241780</v>
          </cell>
          <cell r="C505">
            <v>23318901</v>
          </cell>
          <cell r="D505">
            <v>51560681</v>
          </cell>
        </row>
        <row r="506">
          <cell r="A506" t="str">
            <v>SGR-352-2024</v>
          </cell>
          <cell r="B506">
            <v>36533333</v>
          </cell>
          <cell r="C506">
            <v>24000000</v>
          </cell>
          <cell r="D506">
            <v>60533333</v>
          </cell>
        </row>
        <row r="507">
          <cell r="A507" t="str">
            <v>SGR-353-2024</v>
          </cell>
          <cell r="B507">
            <v>36014747</v>
          </cell>
          <cell r="C507">
            <v>23318901</v>
          </cell>
          <cell r="D507">
            <v>59333648</v>
          </cell>
        </row>
        <row r="508">
          <cell r="A508" t="str">
            <v>SGR-354-2024</v>
          </cell>
          <cell r="B508">
            <v>33941956</v>
          </cell>
          <cell r="C508">
            <v>23318901</v>
          </cell>
          <cell r="D508">
            <v>57260857</v>
          </cell>
        </row>
        <row r="509">
          <cell r="A509" t="str">
            <v>SGR-355-2024</v>
          </cell>
          <cell r="B509">
            <v>35755648</v>
          </cell>
          <cell r="C509">
            <v>23318901</v>
          </cell>
          <cell r="D509">
            <v>59074549</v>
          </cell>
        </row>
        <row r="510">
          <cell r="A510" t="str">
            <v>SGR-356-2024</v>
          </cell>
          <cell r="B510">
            <v>35496549</v>
          </cell>
          <cell r="C510">
            <v>23318901</v>
          </cell>
          <cell r="D510">
            <v>58815450</v>
          </cell>
        </row>
        <row r="511">
          <cell r="A511" t="str">
            <v>SGR-357-2024</v>
          </cell>
          <cell r="B511">
            <v>34201055</v>
          </cell>
          <cell r="C511">
            <v>23318901</v>
          </cell>
          <cell r="D511">
            <v>57519956</v>
          </cell>
        </row>
        <row r="512">
          <cell r="A512" t="str">
            <v>SGR-358-2024</v>
          </cell>
          <cell r="B512">
            <v>13811824</v>
          </cell>
          <cell r="C512">
            <v>9073461</v>
          </cell>
          <cell r="D512">
            <v>22885285</v>
          </cell>
        </row>
        <row r="513">
          <cell r="A513" t="str">
            <v>SGR-359-2024</v>
          </cell>
          <cell r="B513">
            <v>19858849</v>
          </cell>
          <cell r="C513">
            <v>12951423</v>
          </cell>
          <cell r="D513">
            <v>32810272</v>
          </cell>
        </row>
        <row r="514">
          <cell r="A514" t="str">
            <v>SGR-360-2024</v>
          </cell>
          <cell r="B514">
            <v>13307743</v>
          </cell>
          <cell r="C514">
            <v>6048974</v>
          </cell>
          <cell r="D514">
            <v>19356717</v>
          </cell>
        </row>
        <row r="515">
          <cell r="A515" t="str">
            <v>SGR-361-2024</v>
          </cell>
          <cell r="B515">
            <v>20002753</v>
          </cell>
          <cell r="C515">
            <v>12951423</v>
          </cell>
          <cell r="D515">
            <v>32954176</v>
          </cell>
        </row>
        <row r="516">
          <cell r="A516" t="str">
            <v>SGR-362-2024</v>
          </cell>
          <cell r="B516">
            <v>20499463</v>
          </cell>
          <cell r="C516">
            <v>13369215</v>
          </cell>
          <cell r="D516">
            <v>33868678</v>
          </cell>
        </row>
        <row r="517">
          <cell r="A517" t="str">
            <v>SGR-363-2024</v>
          </cell>
          <cell r="B517">
            <v>20350916</v>
          </cell>
          <cell r="C517">
            <v>13369215</v>
          </cell>
          <cell r="D517">
            <v>33720131</v>
          </cell>
        </row>
        <row r="518">
          <cell r="A518" t="str">
            <v>SGR-364-2024</v>
          </cell>
          <cell r="B518">
            <v>37066667</v>
          </cell>
          <cell r="C518">
            <v>24000000</v>
          </cell>
          <cell r="D518">
            <v>61066667</v>
          </cell>
        </row>
        <row r="519">
          <cell r="A519" t="str">
            <v>SGR-365-2024</v>
          </cell>
          <cell r="B519">
            <v>60801883</v>
          </cell>
          <cell r="C519">
            <v>26824360</v>
          </cell>
          <cell r="D519">
            <v>87626243</v>
          </cell>
        </row>
        <row r="520">
          <cell r="A520" t="str">
            <v>SGR-366-2024</v>
          </cell>
          <cell r="B520">
            <v>34201055</v>
          </cell>
          <cell r="C520">
            <v>23318901</v>
          </cell>
          <cell r="D520">
            <v>57519956</v>
          </cell>
        </row>
        <row r="521">
          <cell r="A521" t="str">
            <v>SGR-367-2024</v>
          </cell>
          <cell r="B521">
            <v>20202369</v>
          </cell>
          <cell r="C521">
            <v>13369215</v>
          </cell>
          <cell r="D521">
            <v>33571584</v>
          </cell>
        </row>
        <row r="522">
          <cell r="A522" t="str">
            <v>SGR-368-2024</v>
          </cell>
          <cell r="B522">
            <v>35496549</v>
          </cell>
          <cell r="C522">
            <v>23318901</v>
          </cell>
          <cell r="D522">
            <v>58815450</v>
          </cell>
        </row>
        <row r="523">
          <cell r="A523" t="str">
            <v>SGR-369-2024</v>
          </cell>
          <cell r="B523">
            <v>21415240</v>
          </cell>
          <cell r="C523">
            <v>14171850</v>
          </cell>
          <cell r="D523">
            <v>35587090</v>
          </cell>
        </row>
        <row r="524">
          <cell r="A524" t="str">
            <v>SGR-370-2024</v>
          </cell>
          <cell r="B524">
            <v>18995420</v>
          </cell>
          <cell r="C524">
            <v>12951423</v>
          </cell>
          <cell r="D524">
            <v>31946843</v>
          </cell>
        </row>
        <row r="525">
          <cell r="A525" t="str">
            <v>SGR-371-2024</v>
          </cell>
          <cell r="B525">
            <v>35496549</v>
          </cell>
          <cell r="C525">
            <v>23318901</v>
          </cell>
          <cell r="D525">
            <v>58815450</v>
          </cell>
        </row>
        <row r="526">
          <cell r="A526" t="str">
            <v>SGR-372-2024</v>
          </cell>
          <cell r="B526">
            <v>43956782</v>
          </cell>
          <cell r="C526">
            <v>29089047</v>
          </cell>
          <cell r="D526">
            <v>73045829</v>
          </cell>
        </row>
        <row r="527">
          <cell r="A527" t="str">
            <v>SGR-373-2024</v>
          </cell>
          <cell r="B527">
            <v>44279994</v>
          </cell>
          <cell r="C527">
            <v>29089047</v>
          </cell>
          <cell r="D527">
            <v>73369041</v>
          </cell>
        </row>
        <row r="528">
          <cell r="A528" t="str">
            <v>SGR-374-2024</v>
          </cell>
          <cell r="B528">
            <v>35755648</v>
          </cell>
          <cell r="C528">
            <v>23318901</v>
          </cell>
          <cell r="D528">
            <v>59074549</v>
          </cell>
        </row>
        <row r="529">
          <cell r="A529" t="str">
            <v>SGR-375-2024</v>
          </cell>
          <cell r="B529">
            <v>30832769</v>
          </cell>
          <cell r="C529">
            <v>23318901</v>
          </cell>
          <cell r="D529">
            <v>54151670</v>
          </cell>
        </row>
        <row r="530">
          <cell r="A530" t="str">
            <v>SGR-376-2024</v>
          </cell>
          <cell r="B530">
            <v>26168989</v>
          </cell>
          <cell r="C530">
            <v>7772967</v>
          </cell>
          <cell r="D530">
            <v>33941956</v>
          </cell>
        </row>
        <row r="531">
          <cell r="A531" t="str">
            <v>SGR-377-2024</v>
          </cell>
          <cell r="B531">
            <v>40724666</v>
          </cell>
          <cell r="C531">
            <v>29089047</v>
          </cell>
          <cell r="D531">
            <v>69813713</v>
          </cell>
        </row>
        <row r="532">
          <cell r="A532" t="str">
            <v>SGR-378-2023</v>
          </cell>
          <cell r="B532">
            <v>3326070613</v>
          </cell>
          <cell r="C532">
            <v>0</v>
          </cell>
          <cell r="D532">
            <v>3326070613</v>
          </cell>
        </row>
        <row r="533">
          <cell r="A533" t="str">
            <v>SGR-378-2024</v>
          </cell>
          <cell r="B533">
            <v>19552906</v>
          </cell>
          <cell r="C533">
            <v>8626282</v>
          </cell>
          <cell r="D533">
            <v>28179188</v>
          </cell>
        </row>
        <row r="534">
          <cell r="A534" t="str">
            <v>SGR-379-2023</v>
          </cell>
          <cell r="B534">
            <v>9734679842</v>
          </cell>
          <cell r="C534">
            <v>0</v>
          </cell>
          <cell r="D534">
            <v>9734679842</v>
          </cell>
        </row>
        <row r="535">
          <cell r="A535" t="str">
            <v>SGR-379-2024</v>
          </cell>
          <cell r="B535">
            <v>44603205</v>
          </cell>
          <cell r="C535">
            <v>29089047</v>
          </cell>
          <cell r="D535">
            <v>73692252</v>
          </cell>
        </row>
        <row r="536">
          <cell r="A536" t="str">
            <v>SGR-380-2023</v>
          </cell>
          <cell r="B536">
            <v>6875660694</v>
          </cell>
          <cell r="C536">
            <v>0</v>
          </cell>
          <cell r="D536">
            <v>6875660694</v>
          </cell>
        </row>
        <row r="537">
          <cell r="A537" t="str">
            <v>SGR-380-2024</v>
          </cell>
          <cell r="B537">
            <v>33423758</v>
          </cell>
          <cell r="C537">
            <v>23318901</v>
          </cell>
          <cell r="D537">
            <v>56742659</v>
          </cell>
        </row>
        <row r="538">
          <cell r="A538" t="str">
            <v>SGR-381-2024</v>
          </cell>
          <cell r="B538">
            <v>35755648</v>
          </cell>
          <cell r="C538">
            <v>5181978</v>
          </cell>
          <cell r="D538">
            <v>40937626</v>
          </cell>
        </row>
        <row r="539">
          <cell r="A539" t="str">
            <v>SGR-382-2024</v>
          </cell>
          <cell r="B539">
            <v>20350916</v>
          </cell>
          <cell r="C539">
            <v>13369215</v>
          </cell>
          <cell r="D539">
            <v>33720131</v>
          </cell>
        </row>
        <row r="540">
          <cell r="A540" t="str">
            <v>SGR-383-2023</v>
          </cell>
          <cell r="B540">
            <v>2611840300</v>
          </cell>
          <cell r="C540">
            <v>0</v>
          </cell>
          <cell r="D540">
            <v>2611840300</v>
          </cell>
        </row>
        <row r="541">
          <cell r="A541" t="str">
            <v>SGR-383-2024</v>
          </cell>
          <cell r="B541">
            <v>34201055</v>
          </cell>
          <cell r="C541">
            <v>23318901</v>
          </cell>
          <cell r="D541">
            <v>57519956</v>
          </cell>
        </row>
        <row r="542">
          <cell r="A542" t="str">
            <v>SGR-384-2023</v>
          </cell>
          <cell r="B542">
            <v>4067945200</v>
          </cell>
          <cell r="C542">
            <v>0</v>
          </cell>
          <cell r="D542">
            <v>4067945200</v>
          </cell>
        </row>
        <row r="543">
          <cell r="A543" t="str">
            <v>SGR-384-2024</v>
          </cell>
          <cell r="B543">
            <v>33682857</v>
          </cell>
          <cell r="C543">
            <v>15545934</v>
          </cell>
          <cell r="D543">
            <v>49228791</v>
          </cell>
        </row>
        <row r="544">
          <cell r="A544" t="str">
            <v>SGR-385-2023</v>
          </cell>
          <cell r="B544">
            <v>4237093866</v>
          </cell>
          <cell r="C544">
            <v>0</v>
          </cell>
          <cell r="D544">
            <v>4237093866</v>
          </cell>
        </row>
        <row r="545">
          <cell r="A545" t="str">
            <v>SGR-385-2024</v>
          </cell>
          <cell r="B545">
            <v>35496549</v>
          </cell>
          <cell r="C545">
            <v>23318901</v>
          </cell>
          <cell r="D545">
            <v>58815450</v>
          </cell>
        </row>
        <row r="546">
          <cell r="A546" t="str">
            <v>SGR-386-2023</v>
          </cell>
          <cell r="B546">
            <v>6430753067</v>
          </cell>
          <cell r="C546">
            <v>0</v>
          </cell>
          <cell r="D546">
            <v>6430753067</v>
          </cell>
        </row>
        <row r="547">
          <cell r="A547" t="str">
            <v>SGR-386-2024</v>
          </cell>
          <cell r="B547">
            <v>34201055</v>
          </cell>
          <cell r="C547">
            <v>23318901</v>
          </cell>
          <cell r="D547">
            <v>57519956</v>
          </cell>
        </row>
        <row r="548">
          <cell r="A548" t="str">
            <v>SGR-387-2023</v>
          </cell>
          <cell r="B548">
            <v>4145079377</v>
          </cell>
          <cell r="C548">
            <v>0</v>
          </cell>
          <cell r="D548">
            <v>4145079377</v>
          </cell>
        </row>
        <row r="549">
          <cell r="A549" t="str">
            <v>SGR-387-2024</v>
          </cell>
          <cell r="B549">
            <v>14534375</v>
          </cell>
          <cell r="C549">
            <v>2014666</v>
          </cell>
          <cell r="D549">
            <v>16549041</v>
          </cell>
        </row>
        <row r="550">
          <cell r="A550" t="str">
            <v>SGR-388-2024</v>
          </cell>
          <cell r="B550">
            <v>20499463</v>
          </cell>
          <cell r="C550">
            <v>13369215</v>
          </cell>
          <cell r="D550">
            <v>33868678</v>
          </cell>
        </row>
        <row r="551">
          <cell r="A551" t="str">
            <v>SGR-389-2024</v>
          </cell>
          <cell r="B551">
            <v>33682857</v>
          </cell>
          <cell r="C551">
            <v>23318901</v>
          </cell>
          <cell r="D551">
            <v>57001758</v>
          </cell>
        </row>
        <row r="552">
          <cell r="A552" t="str">
            <v>SGR-390-2024</v>
          </cell>
          <cell r="B552">
            <v>95500912</v>
          </cell>
          <cell r="C552">
            <v>0</v>
          </cell>
          <cell r="D552">
            <v>95500912</v>
          </cell>
        </row>
        <row r="553">
          <cell r="A553" t="str">
            <v>SGR-391-2024</v>
          </cell>
          <cell r="B553">
            <v>34201055</v>
          </cell>
          <cell r="C553">
            <v>23318901</v>
          </cell>
          <cell r="D553">
            <v>57519956</v>
          </cell>
        </row>
        <row r="554">
          <cell r="A554" t="str">
            <v>SGR-392-2024</v>
          </cell>
          <cell r="B554">
            <v>34201055</v>
          </cell>
          <cell r="C554">
            <v>15545934</v>
          </cell>
          <cell r="D554">
            <v>49746989</v>
          </cell>
        </row>
        <row r="555">
          <cell r="A555" t="str">
            <v>SGR-393-2024</v>
          </cell>
          <cell r="B555">
            <v>19608182</v>
          </cell>
          <cell r="C555">
            <v>13369215</v>
          </cell>
          <cell r="D555">
            <v>32977397</v>
          </cell>
        </row>
        <row r="556">
          <cell r="A556" t="str">
            <v>SGR-394-2024</v>
          </cell>
          <cell r="B556">
            <v>20202369</v>
          </cell>
          <cell r="C556">
            <v>13369215</v>
          </cell>
          <cell r="D556">
            <v>33571584</v>
          </cell>
        </row>
        <row r="557">
          <cell r="A557" t="str">
            <v>SGR-395-2024</v>
          </cell>
          <cell r="B557">
            <v>20202369</v>
          </cell>
          <cell r="C557">
            <v>13369215</v>
          </cell>
          <cell r="D557">
            <v>33571584</v>
          </cell>
        </row>
        <row r="558">
          <cell r="A558" t="str">
            <v>SGR-396-2024</v>
          </cell>
          <cell r="B558">
            <v>35237450</v>
          </cell>
          <cell r="C558">
            <v>23318901</v>
          </cell>
          <cell r="D558">
            <v>58556351</v>
          </cell>
        </row>
        <row r="559">
          <cell r="A559" t="str">
            <v>SGR-397-2024</v>
          </cell>
          <cell r="B559">
            <v>17844183</v>
          </cell>
          <cell r="C559">
            <v>12951423</v>
          </cell>
          <cell r="D559">
            <v>30795606</v>
          </cell>
        </row>
        <row r="560">
          <cell r="A560" t="str">
            <v>SGR-398-2024</v>
          </cell>
          <cell r="B560">
            <v>42017512</v>
          </cell>
          <cell r="C560">
            <v>29089047</v>
          </cell>
          <cell r="D560">
            <v>71106559</v>
          </cell>
        </row>
        <row r="561">
          <cell r="A561" t="str">
            <v>SGR-399-2024</v>
          </cell>
          <cell r="B561">
            <v>33941956</v>
          </cell>
          <cell r="C561">
            <v>23318901</v>
          </cell>
          <cell r="D561">
            <v>57260857</v>
          </cell>
        </row>
        <row r="562">
          <cell r="A562" t="str">
            <v>SGR-400-2024</v>
          </cell>
          <cell r="B562">
            <v>42340724</v>
          </cell>
          <cell r="C562">
            <v>29089047</v>
          </cell>
          <cell r="D562">
            <v>71429771</v>
          </cell>
        </row>
        <row r="563">
          <cell r="A563" t="str">
            <v>SGR-401-2024</v>
          </cell>
          <cell r="B563">
            <v>42663936</v>
          </cell>
          <cell r="C563">
            <v>29089047</v>
          </cell>
          <cell r="D563">
            <v>71752983</v>
          </cell>
        </row>
        <row r="564">
          <cell r="A564" t="str">
            <v>SGR-402-2024</v>
          </cell>
          <cell r="B564">
            <v>42340724</v>
          </cell>
          <cell r="C564">
            <v>29089047</v>
          </cell>
          <cell r="D564">
            <v>71429771</v>
          </cell>
        </row>
        <row r="565">
          <cell r="A565" t="str">
            <v>SGR-403-2024</v>
          </cell>
          <cell r="B565">
            <v>18851516</v>
          </cell>
          <cell r="C565">
            <v>12951423</v>
          </cell>
          <cell r="D565">
            <v>31802939</v>
          </cell>
        </row>
        <row r="566">
          <cell r="A566" t="str">
            <v>SGR-404-2023</v>
          </cell>
          <cell r="B566">
            <v>84880499</v>
          </cell>
          <cell r="C566">
            <v>0</v>
          </cell>
          <cell r="D566">
            <v>84880499</v>
          </cell>
        </row>
        <row r="567">
          <cell r="A567" t="str">
            <v>SGR-404-2024</v>
          </cell>
          <cell r="B567">
            <v>34666667</v>
          </cell>
          <cell r="C567">
            <v>24000000</v>
          </cell>
          <cell r="D567">
            <v>58666667</v>
          </cell>
        </row>
        <row r="568">
          <cell r="A568" t="str">
            <v>SGR-405-2024</v>
          </cell>
          <cell r="B568">
            <v>34201055</v>
          </cell>
          <cell r="C568">
            <v>23318901</v>
          </cell>
          <cell r="D568">
            <v>57519956</v>
          </cell>
        </row>
        <row r="569">
          <cell r="A569" t="str">
            <v>SGR-406-2024</v>
          </cell>
          <cell r="B569">
            <v>19311088</v>
          </cell>
          <cell r="C569">
            <v>13369215</v>
          </cell>
          <cell r="D569">
            <v>32680303</v>
          </cell>
        </row>
        <row r="570">
          <cell r="A570" t="str">
            <v>SGR-407-2023</v>
          </cell>
          <cell r="B570">
            <v>48279403</v>
          </cell>
          <cell r="C570">
            <v>0</v>
          </cell>
          <cell r="D570">
            <v>48279403</v>
          </cell>
        </row>
        <row r="571">
          <cell r="A571" t="str">
            <v>SGR-407-2024</v>
          </cell>
          <cell r="B571">
            <v>58566519</v>
          </cell>
          <cell r="C571">
            <v>40236540</v>
          </cell>
          <cell r="D571">
            <v>98803059</v>
          </cell>
        </row>
        <row r="572">
          <cell r="A572" t="str">
            <v>SGR-408-2023</v>
          </cell>
          <cell r="B572">
            <v>18345283652</v>
          </cell>
          <cell r="C572">
            <v>0</v>
          </cell>
          <cell r="D572">
            <v>18345283652</v>
          </cell>
        </row>
        <row r="573">
          <cell r="A573" t="str">
            <v>SGR-408-2024</v>
          </cell>
          <cell r="B573">
            <v>33423758</v>
          </cell>
          <cell r="C573">
            <v>15545934</v>
          </cell>
          <cell r="D573">
            <v>48969692</v>
          </cell>
        </row>
        <row r="574">
          <cell r="A574" t="str">
            <v>SGR-409-2024</v>
          </cell>
          <cell r="B574">
            <v>33423758</v>
          </cell>
          <cell r="C574">
            <v>23318901</v>
          </cell>
          <cell r="D574">
            <v>56742659</v>
          </cell>
        </row>
        <row r="575">
          <cell r="A575" t="str">
            <v>SGR-410-2024</v>
          </cell>
          <cell r="B575">
            <v>32646461</v>
          </cell>
          <cell r="C575">
            <v>13991341</v>
          </cell>
          <cell r="D575">
            <v>46637802</v>
          </cell>
        </row>
        <row r="576">
          <cell r="A576" t="str">
            <v>SGR-411-2024</v>
          </cell>
          <cell r="B576">
            <v>42017512</v>
          </cell>
          <cell r="C576">
            <v>29089047</v>
          </cell>
          <cell r="D576">
            <v>71106559</v>
          </cell>
        </row>
        <row r="577">
          <cell r="A577" t="str">
            <v>SGR-412-2024</v>
          </cell>
          <cell r="B577">
            <v>42340724</v>
          </cell>
          <cell r="C577">
            <v>19392698</v>
          </cell>
          <cell r="D577">
            <v>61733422</v>
          </cell>
        </row>
        <row r="578">
          <cell r="A578" t="str">
            <v>SGR-413-2024</v>
          </cell>
          <cell r="B578">
            <v>40724666</v>
          </cell>
          <cell r="C578">
            <v>29089047</v>
          </cell>
          <cell r="D578">
            <v>69813713</v>
          </cell>
        </row>
        <row r="579">
          <cell r="A579" t="str">
            <v>SGR-414-2024</v>
          </cell>
          <cell r="B579">
            <v>33423758</v>
          </cell>
          <cell r="C579">
            <v>23318901</v>
          </cell>
          <cell r="D579">
            <v>56742659</v>
          </cell>
        </row>
        <row r="580">
          <cell r="A580" t="str">
            <v>SGR-415-2023</v>
          </cell>
          <cell r="B580">
            <v>73941167</v>
          </cell>
          <cell r="C580">
            <v>0</v>
          </cell>
          <cell r="D580">
            <v>73941167</v>
          </cell>
        </row>
        <row r="581">
          <cell r="A581" t="str">
            <v>SGR-415-2024</v>
          </cell>
          <cell r="B581">
            <v>45345118</v>
          </cell>
          <cell r="C581">
            <v>31392774</v>
          </cell>
          <cell r="D581">
            <v>76737892</v>
          </cell>
        </row>
        <row r="582">
          <cell r="A582" t="str">
            <v>SGR-416-2024</v>
          </cell>
          <cell r="B582">
            <v>22923663</v>
          </cell>
          <cell r="C582">
            <v>16505037</v>
          </cell>
          <cell r="D582">
            <v>39428700</v>
          </cell>
        </row>
        <row r="583">
          <cell r="A583" t="str">
            <v>SGR-417-2024</v>
          </cell>
          <cell r="B583">
            <v>12501213</v>
          </cell>
          <cell r="C583">
            <v>9073461</v>
          </cell>
          <cell r="D583">
            <v>21574674</v>
          </cell>
        </row>
        <row r="584">
          <cell r="A584" t="str">
            <v>SGR-418-2024</v>
          </cell>
          <cell r="B584">
            <v>32387363</v>
          </cell>
          <cell r="C584">
            <v>23318901</v>
          </cell>
          <cell r="D584">
            <v>55706264</v>
          </cell>
        </row>
        <row r="585">
          <cell r="A585" t="str">
            <v>SGR-419-2024</v>
          </cell>
          <cell r="B585">
            <v>11683594</v>
          </cell>
          <cell r="C585">
            <v>8345424</v>
          </cell>
          <cell r="D585">
            <v>20029018</v>
          </cell>
        </row>
        <row r="586">
          <cell r="A586" t="str">
            <v>SGR-420-2024</v>
          </cell>
          <cell r="B586">
            <v>32646461</v>
          </cell>
          <cell r="C586">
            <v>23318901</v>
          </cell>
          <cell r="D586">
            <v>55965362</v>
          </cell>
        </row>
        <row r="587">
          <cell r="A587" t="str">
            <v>SGR-421-2023</v>
          </cell>
          <cell r="B587">
            <v>105883751</v>
          </cell>
          <cell r="C587">
            <v>0</v>
          </cell>
          <cell r="D587">
            <v>105883751</v>
          </cell>
        </row>
        <row r="588">
          <cell r="A588" t="str">
            <v>SGR-421-2024</v>
          </cell>
          <cell r="B588">
            <v>43949884</v>
          </cell>
          <cell r="C588">
            <v>31392774</v>
          </cell>
          <cell r="D588">
            <v>75342658</v>
          </cell>
        </row>
        <row r="589">
          <cell r="A589" t="str">
            <v>SGR-422-2024</v>
          </cell>
          <cell r="B589">
            <v>17556373</v>
          </cell>
          <cell r="C589">
            <v>8634282</v>
          </cell>
          <cell r="D589">
            <v>26190655</v>
          </cell>
        </row>
        <row r="590">
          <cell r="A590" t="str">
            <v>SGR-423-2024</v>
          </cell>
          <cell r="B590">
            <v>33600000</v>
          </cell>
          <cell r="C590">
            <v>24000000</v>
          </cell>
          <cell r="D590">
            <v>57600000</v>
          </cell>
        </row>
        <row r="591">
          <cell r="A591" t="str">
            <v>SGR-424-2023</v>
          </cell>
          <cell r="B591">
            <v>116186530</v>
          </cell>
          <cell r="C591">
            <v>0</v>
          </cell>
          <cell r="D591">
            <v>116186530</v>
          </cell>
        </row>
        <row r="592">
          <cell r="A592" t="str">
            <v>SGR-424-2024</v>
          </cell>
          <cell r="B592">
            <v>33136817</v>
          </cell>
          <cell r="C592">
            <v>31392774</v>
          </cell>
          <cell r="D592">
            <v>64529591</v>
          </cell>
        </row>
        <row r="593">
          <cell r="A593" t="str">
            <v>SGR-425-2024</v>
          </cell>
          <cell r="B593">
            <v>31869165</v>
          </cell>
          <cell r="C593">
            <v>23318901</v>
          </cell>
          <cell r="D593">
            <v>55188066</v>
          </cell>
        </row>
        <row r="594">
          <cell r="A594" t="str">
            <v>SGR-426-2024</v>
          </cell>
          <cell r="B594">
            <v>40724666</v>
          </cell>
          <cell r="C594">
            <v>29089047</v>
          </cell>
          <cell r="D594">
            <v>69813713</v>
          </cell>
        </row>
        <row r="595">
          <cell r="A595" t="str">
            <v>SGR-427-2024</v>
          </cell>
          <cell r="B595">
            <v>32646461</v>
          </cell>
          <cell r="C595">
            <v>23318901</v>
          </cell>
          <cell r="D595">
            <v>55965362</v>
          </cell>
        </row>
        <row r="596">
          <cell r="A596" t="str">
            <v>SGR-428-2024</v>
          </cell>
          <cell r="B596">
            <v>33423758</v>
          </cell>
          <cell r="C596">
            <v>23318901</v>
          </cell>
          <cell r="D596">
            <v>56742659</v>
          </cell>
        </row>
        <row r="597">
          <cell r="A597" t="str">
            <v>SGR-429-2024</v>
          </cell>
          <cell r="B597">
            <v>12400397</v>
          </cell>
          <cell r="C597">
            <v>9073461</v>
          </cell>
          <cell r="D597">
            <v>21473858</v>
          </cell>
        </row>
        <row r="598">
          <cell r="A598" t="str">
            <v>SGR-430-2024</v>
          </cell>
          <cell r="B598">
            <v>32387363</v>
          </cell>
          <cell r="C598">
            <v>15545934</v>
          </cell>
          <cell r="D598">
            <v>47933297</v>
          </cell>
        </row>
        <row r="599">
          <cell r="A599" t="str">
            <v>SGR-431-2024</v>
          </cell>
          <cell r="B599">
            <v>57672374</v>
          </cell>
          <cell r="C599">
            <v>26824360</v>
          </cell>
          <cell r="D599">
            <v>84496734</v>
          </cell>
        </row>
        <row r="600">
          <cell r="A600" t="str">
            <v>SGR-432-2024</v>
          </cell>
          <cell r="B600">
            <v>41694301</v>
          </cell>
          <cell r="C600">
            <v>29089047</v>
          </cell>
          <cell r="D600">
            <v>70783348</v>
          </cell>
        </row>
        <row r="601">
          <cell r="A601" t="str">
            <v>SGR-433-2024</v>
          </cell>
          <cell r="B601">
            <v>12602029</v>
          </cell>
          <cell r="C601">
            <v>9073461</v>
          </cell>
          <cell r="D601">
            <v>21675490</v>
          </cell>
        </row>
        <row r="602">
          <cell r="A602" t="str">
            <v>SGR-434-2024</v>
          </cell>
          <cell r="B602">
            <v>18122714</v>
          </cell>
          <cell r="C602">
            <v>13369215</v>
          </cell>
          <cell r="D602">
            <v>31491929</v>
          </cell>
        </row>
        <row r="603">
          <cell r="A603" t="str">
            <v>SGR-435-2024</v>
          </cell>
          <cell r="B603">
            <v>40401454</v>
          </cell>
          <cell r="C603">
            <v>29089047</v>
          </cell>
          <cell r="D603">
            <v>69490501</v>
          </cell>
        </row>
        <row r="604">
          <cell r="A604" t="str">
            <v>SGR-436-2024</v>
          </cell>
          <cell r="B604">
            <v>24614396</v>
          </cell>
          <cell r="C604">
            <v>23318901</v>
          </cell>
          <cell r="D604">
            <v>47933297</v>
          </cell>
        </row>
        <row r="605">
          <cell r="A605" t="str">
            <v>SGR-437-2024</v>
          </cell>
          <cell r="B605">
            <v>23059802</v>
          </cell>
          <cell r="C605">
            <v>23318901</v>
          </cell>
          <cell r="D605">
            <v>46378703</v>
          </cell>
        </row>
        <row r="606">
          <cell r="A606" t="str">
            <v>SGR-438-2024</v>
          </cell>
          <cell r="B606">
            <v>18738335</v>
          </cell>
          <cell r="C606">
            <v>14171850</v>
          </cell>
          <cell r="D606">
            <v>32910185</v>
          </cell>
        </row>
        <row r="607">
          <cell r="A607" t="str">
            <v>SGR-439-2024</v>
          </cell>
          <cell r="B607">
            <v>32387363</v>
          </cell>
          <cell r="C607">
            <v>15545934</v>
          </cell>
          <cell r="D607">
            <v>47933297</v>
          </cell>
        </row>
        <row r="608">
          <cell r="A608" t="str">
            <v>SGR-440-2024</v>
          </cell>
          <cell r="B608">
            <v>30832769</v>
          </cell>
          <cell r="C608">
            <v>15545934</v>
          </cell>
          <cell r="D608">
            <v>46378703</v>
          </cell>
        </row>
        <row r="609">
          <cell r="A609" t="str">
            <v>SGR-441-2024</v>
          </cell>
          <cell r="B609">
            <v>30832769</v>
          </cell>
          <cell r="C609">
            <v>23318901</v>
          </cell>
          <cell r="D609">
            <v>54151670</v>
          </cell>
        </row>
        <row r="610">
          <cell r="A610" t="str">
            <v>SGR-442-2024</v>
          </cell>
          <cell r="B610">
            <v>31610066</v>
          </cell>
          <cell r="C610">
            <v>23318901</v>
          </cell>
          <cell r="D610">
            <v>54928967</v>
          </cell>
        </row>
        <row r="611">
          <cell r="A611" t="str">
            <v>SGR-443-2024</v>
          </cell>
          <cell r="B611">
            <v>11997132</v>
          </cell>
          <cell r="C611">
            <v>9073461</v>
          </cell>
          <cell r="D611">
            <v>21070593</v>
          </cell>
        </row>
        <row r="612">
          <cell r="A612" t="str">
            <v>SGR-444-2024</v>
          </cell>
          <cell r="B612">
            <v>39431819</v>
          </cell>
          <cell r="C612">
            <v>19392698</v>
          </cell>
          <cell r="D612">
            <v>58824517</v>
          </cell>
        </row>
        <row r="613">
          <cell r="A613" t="str">
            <v>SGR-445-2024</v>
          </cell>
          <cell r="B613">
            <v>30573670</v>
          </cell>
          <cell r="C613">
            <v>23318901</v>
          </cell>
          <cell r="D613">
            <v>53892571</v>
          </cell>
        </row>
        <row r="614">
          <cell r="A614" t="str">
            <v>SGR-446-2024</v>
          </cell>
          <cell r="B614">
            <v>30832769</v>
          </cell>
          <cell r="C614">
            <v>23318901</v>
          </cell>
          <cell r="D614">
            <v>54151670</v>
          </cell>
        </row>
        <row r="615">
          <cell r="A615" t="str">
            <v>SGR-447-2024</v>
          </cell>
          <cell r="B615">
            <v>30832769</v>
          </cell>
          <cell r="C615">
            <v>23318901</v>
          </cell>
          <cell r="D615">
            <v>54151670</v>
          </cell>
        </row>
        <row r="616">
          <cell r="A616" t="str">
            <v>SGR-448-2024</v>
          </cell>
          <cell r="B616">
            <v>28176027</v>
          </cell>
          <cell r="C616">
            <v>21309600</v>
          </cell>
          <cell r="D616">
            <v>49485627</v>
          </cell>
        </row>
        <row r="617">
          <cell r="A617" t="str">
            <v>SGR-449-2024</v>
          </cell>
          <cell r="B617">
            <v>19368195</v>
          </cell>
          <cell r="C617">
            <v>14171850</v>
          </cell>
          <cell r="D617">
            <v>33540045</v>
          </cell>
        </row>
        <row r="618">
          <cell r="A618" t="str">
            <v>SGR-450-2024</v>
          </cell>
          <cell r="B618">
            <v>38462184</v>
          </cell>
          <cell r="C618">
            <v>29089047</v>
          </cell>
          <cell r="D618">
            <v>67551231</v>
          </cell>
        </row>
        <row r="619">
          <cell r="A619" t="str">
            <v>SGR-451-2024</v>
          </cell>
          <cell r="B619">
            <v>29796374</v>
          </cell>
          <cell r="C619">
            <v>23318901</v>
          </cell>
          <cell r="D619">
            <v>53115275</v>
          </cell>
        </row>
        <row r="620">
          <cell r="A620" t="str">
            <v>SGR-452-2024</v>
          </cell>
          <cell r="B620">
            <v>30573670</v>
          </cell>
          <cell r="C620">
            <v>23318901</v>
          </cell>
          <cell r="D620">
            <v>53892571</v>
          </cell>
        </row>
        <row r="621">
          <cell r="A621" t="str">
            <v>SGR-453-2024</v>
          </cell>
          <cell r="B621">
            <v>30832769</v>
          </cell>
          <cell r="C621">
            <v>23318901</v>
          </cell>
          <cell r="D621">
            <v>54151670</v>
          </cell>
        </row>
        <row r="622">
          <cell r="A622" t="str">
            <v>SGR-454-2024</v>
          </cell>
          <cell r="B622">
            <v>30573670</v>
          </cell>
          <cell r="C622">
            <v>15545934</v>
          </cell>
          <cell r="D622">
            <v>46119604</v>
          </cell>
        </row>
        <row r="623">
          <cell r="A623" t="str">
            <v>SGR-455-2024</v>
          </cell>
          <cell r="B623">
            <v>22373495</v>
          </cell>
          <cell r="C623">
            <v>16505037</v>
          </cell>
          <cell r="D623">
            <v>38878532</v>
          </cell>
        </row>
        <row r="624">
          <cell r="A624" t="str">
            <v>SGR-456-2024</v>
          </cell>
          <cell r="B624">
            <v>21823327</v>
          </cell>
          <cell r="C624">
            <v>16505037</v>
          </cell>
          <cell r="D624">
            <v>38328364</v>
          </cell>
        </row>
        <row r="625">
          <cell r="A625" t="str">
            <v>SGR-457-2024</v>
          </cell>
          <cell r="B625">
            <v>30832769</v>
          </cell>
          <cell r="C625">
            <v>23318901</v>
          </cell>
          <cell r="D625">
            <v>54151670</v>
          </cell>
        </row>
        <row r="626">
          <cell r="A626" t="str">
            <v>SGR-458-2024</v>
          </cell>
          <cell r="B626">
            <v>44440533</v>
          </cell>
          <cell r="C626">
            <v>32784000</v>
          </cell>
          <cell r="D626">
            <v>77224533</v>
          </cell>
        </row>
        <row r="627">
          <cell r="A627" t="str">
            <v>SGR-459-2024</v>
          </cell>
          <cell r="B627">
            <v>17677073</v>
          </cell>
          <cell r="C627">
            <v>13369215</v>
          </cell>
          <cell r="D627">
            <v>31046288</v>
          </cell>
        </row>
        <row r="628">
          <cell r="A628" t="str">
            <v>SGR-460-2024</v>
          </cell>
          <cell r="B628">
            <v>22023959</v>
          </cell>
          <cell r="C628">
            <v>14345881</v>
          </cell>
          <cell r="D628">
            <v>36369840</v>
          </cell>
        </row>
        <row r="629">
          <cell r="A629" t="str">
            <v>SGR-461-2024</v>
          </cell>
          <cell r="B629">
            <v>30314571</v>
          </cell>
          <cell r="C629">
            <v>23318901</v>
          </cell>
          <cell r="D629">
            <v>53633472</v>
          </cell>
        </row>
        <row r="630">
          <cell r="A630" t="str">
            <v>SGR-462-2024</v>
          </cell>
          <cell r="B630">
            <v>37815761</v>
          </cell>
          <cell r="C630">
            <v>29089047</v>
          </cell>
          <cell r="D630">
            <v>66904808</v>
          </cell>
        </row>
        <row r="631">
          <cell r="A631" t="str">
            <v>SGR-463-2024</v>
          </cell>
          <cell r="B631">
            <v>11291418</v>
          </cell>
          <cell r="C631">
            <v>9073461</v>
          </cell>
          <cell r="D631">
            <v>20364879</v>
          </cell>
        </row>
        <row r="632">
          <cell r="A632" t="str">
            <v>SGR-464-2024</v>
          </cell>
          <cell r="B632">
            <v>29796374</v>
          </cell>
          <cell r="C632">
            <v>23318901</v>
          </cell>
          <cell r="D632">
            <v>53115275</v>
          </cell>
        </row>
        <row r="633">
          <cell r="A633" t="str">
            <v>SGR-465-2024</v>
          </cell>
          <cell r="B633">
            <v>28759978</v>
          </cell>
          <cell r="C633">
            <v>23318901</v>
          </cell>
          <cell r="D633">
            <v>52078879</v>
          </cell>
        </row>
        <row r="634">
          <cell r="A634" t="str">
            <v>SGR-466-2024</v>
          </cell>
          <cell r="B634">
            <v>26946286</v>
          </cell>
          <cell r="C634">
            <v>23318901</v>
          </cell>
          <cell r="D634">
            <v>50265187</v>
          </cell>
        </row>
        <row r="635">
          <cell r="A635" t="str">
            <v>SGR-467-2024</v>
          </cell>
          <cell r="B635">
            <v>29796374</v>
          </cell>
          <cell r="C635">
            <v>23318901</v>
          </cell>
          <cell r="D635">
            <v>53115275</v>
          </cell>
        </row>
        <row r="636">
          <cell r="A636" t="str">
            <v>SGR-468-2024</v>
          </cell>
          <cell r="B636">
            <v>22428068</v>
          </cell>
          <cell r="C636">
            <v>13537663</v>
          </cell>
          <cell r="D636">
            <v>35965731</v>
          </cell>
        </row>
        <row r="637">
          <cell r="A637" t="str">
            <v>SGR-469-2024</v>
          </cell>
          <cell r="B637">
            <v>28500879</v>
          </cell>
          <cell r="C637">
            <v>15545934</v>
          </cell>
          <cell r="D637">
            <v>44046813</v>
          </cell>
        </row>
        <row r="638">
          <cell r="A638" t="str">
            <v>SGR-470-2024</v>
          </cell>
          <cell r="B638">
            <v>26168989</v>
          </cell>
          <cell r="C638">
            <v>5181978</v>
          </cell>
          <cell r="D638">
            <v>31350967</v>
          </cell>
        </row>
        <row r="639">
          <cell r="A639" t="str">
            <v>SGR-471-2024</v>
          </cell>
          <cell r="B639">
            <v>41890667</v>
          </cell>
          <cell r="C639">
            <v>32784000</v>
          </cell>
          <cell r="D639">
            <v>74674667</v>
          </cell>
        </row>
        <row r="640">
          <cell r="A640" t="str">
            <v>SGR-472</v>
          </cell>
          <cell r="B640">
            <v>0</v>
          </cell>
          <cell r="C640">
            <v>0</v>
          </cell>
          <cell r="D640">
            <v>0</v>
          </cell>
        </row>
        <row r="641">
          <cell r="A641" t="str">
            <v>SGR-472-2024</v>
          </cell>
          <cell r="B641">
            <v>28241780</v>
          </cell>
          <cell r="C641">
            <v>23318901</v>
          </cell>
          <cell r="D641">
            <v>51560681</v>
          </cell>
        </row>
        <row r="642">
          <cell r="A642" t="str">
            <v>SGR-473-2024</v>
          </cell>
          <cell r="B642">
            <v>13473143</v>
          </cell>
          <cell r="C642">
            <v>31091868</v>
          </cell>
          <cell r="D642">
            <v>44565011</v>
          </cell>
        </row>
        <row r="643">
          <cell r="A643" t="str">
            <v>SGR-474-2024</v>
          </cell>
          <cell r="B643">
            <v>29019077</v>
          </cell>
          <cell r="C643">
            <v>23318901</v>
          </cell>
          <cell r="D643">
            <v>52337978</v>
          </cell>
        </row>
        <row r="644">
          <cell r="A644" t="str">
            <v>SGR-475-2024</v>
          </cell>
          <cell r="B644">
            <v>29019077</v>
          </cell>
          <cell r="C644">
            <v>15545934</v>
          </cell>
          <cell r="D644">
            <v>44565011</v>
          </cell>
        </row>
        <row r="645">
          <cell r="A645" t="str">
            <v>SGR-476-2024</v>
          </cell>
          <cell r="B645">
            <v>19255877</v>
          </cell>
          <cell r="C645">
            <v>16505037</v>
          </cell>
          <cell r="D645">
            <v>35760914</v>
          </cell>
        </row>
        <row r="646">
          <cell r="A646" t="str">
            <v>SGR-477-2024</v>
          </cell>
          <cell r="B646">
            <v>22023959</v>
          </cell>
          <cell r="C646">
            <v>2222601</v>
          </cell>
          <cell r="D646">
            <v>24246560</v>
          </cell>
        </row>
        <row r="647">
          <cell r="A647" t="str">
            <v>SGR-478-2024</v>
          </cell>
          <cell r="B647">
            <v>22023959</v>
          </cell>
          <cell r="C647">
            <v>1010273</v>
          </cell>
          <cell r="D647">
            <v>23034232</v>
          </cell>
        </row>
        <row r="648">
          <cell r="A648" t="str">
            <v>SGR-479-2024</v>
          </cell>
          <cell r="B648">
            <v>11400352</v>
          </cell>
          <cell r="C648">
            <v>23318901</v>
          </cell>
          <cell r="D648">
            <v>34719253</v>
          </cell>
        </row>
        <row r="649">
          <cell r="A649" t="str">
            <v>SGR-480-2024</v>
          </cell>
          <cell r="B649">
            <v>28759978</v>
          </cell>
          <cell r="C649">
            <v>23318901</v>
          </cell>
          <cell r="D649">
            <v>52078879</v>
          </cell>
        </row>
        <row r="650">
          <cell r="A650" t="str">
            <v>SGR-481-2024</v>
          </cell>
          <cell r="B650">
            <v>28759978</v>
          </cell>
          <cell r="C650">
            <v>23318901</v>
          </cell>
          <cell r="D650">
            <v>52078879</v>
          </cell>
        </row>
        <row r="651">
          <cell r="A651" t="str">
            <v>SGR-482-2024</v>
          </cell>
          <cell r="B651">
            <v>40433600</v>
          </cell>
          <cell r="C651">
            <v>32784000</v>
          </cell>
          <cell r="D651">
            <v>73217600</v>
          </cell>
        </row>
        <row r="652">
          <cell r="A652" t="str">
            <v>SGR-484-2024</v>
          </cell>
          <cell r="B652">
            <v>19255877</v>
          </cell>
          <cell r="C652">
            <v>16505037</v>
          </cell>
          <cell r="D652">
            <v>35760914</v>
          </cell>
        </row>
        <row r="653">
          <cell r="A653" t="str">
            <v>SGR-485-2024</v>
          </cell>
          <cell r="B653">
            <v>27982681</v>
          </cell>
          <cell r="C653">
            <v>23318901</v>
          </cell>
          <cell r="D653">
            <v>51301582</v>
          </cell>
        </row>
        <row r="654">
          <cell r="A654" t="str">
            <v>SGR-486-2024</v>
          </cell>
          <cell r="B654">
            <v>16488699</v>
          </cell>
          <cell r="C654">
            <v>13369215</v>
          </cell>
          <cell r="D654">
            <v>29857914</v>
          </cell>
        </row>
        <row r="655">
          <cell r="A655" t="str">
            <v>SGR-487-2024</v>
          </cell>
          <cell r="B655">
            <v>14223062</v>
          </cell>
          <cell r="C655">
            <v>11637051</v>
          </cell>
          <cell r="D655">
            <v>25860113</v>
          </cell>
        </row>
        <row r="656">
          <cell r="A656" t="str">
            <v>SGR-488-2024</v>
          </cell>
          <cell r="B656">
            <v>29149013</v>
          </cell>
          <cell r="C656">
            <v>18986971</v>
          </cell>
          <cell r="D656">
            <v>48135984</v>
          </cell>
        </row>
        <row r="657">
          <cell r="A657" t="str">
            <v>SGR-489-2023</v>
          </cell>
          <cell r="B657">
            <v>9681666</v>
          </cell>
          <cell r="C657">
            <v>0</v>
          </cell>
          <cell r="D657">
            <v>9681666</v>
          </cell>
        </row>
        <row r="658">
          <cell r="A658" t="str">
            <v>SGR-489-2024</v>
          </cell>
          <cell r="B658">
            <v>15027736</v>
          </cell>
          <cell r="C658">
            <v>23318901</v>
          </cell>
          <cell r="D658">
            <v>38346637</v>
          </cell>
        </row>
        <row r="659">
          <cell r="A659" t="str">
            <v>SGR-490-2024</v>
          </cell>
          <cell r="B659">
            <v>27205385</v>
          </cell>
          <cell r="C659">
            <v>23318901</v>
          </cell>
          <cell r="D659">
            <v>50524286</v>
          </cell>
        </row>
        <row r="660">
          <cell r="A660" t="str">
            <v>SGR-491-2024</v>
          </cell>
          <cell r="B660">
            <v>28241780</v>
          </cell>
          <cell r="C660">
            <v>23318901</v>
          </cell>
          <cell r="D660">
            <v>51560681</v>
          </cell>
        </row>
        <row r="661">
          <cell r="A661" t="str">
            <v>SGR-492-2024</v>
          </cell>
          <cell r="B661">
            <v>16043058</v>
          </cell>
          <cell r="C661">
            <v>8912810</v>
          </cell>
          <cell r="D661">
            <v>24955868</v>
          </cell>
        </row>
        <row r="662">
          <cell r="A662" t="str">
            <v>SGR-493-2024</v>
          </cell>
          <cell r="B662">
            <v>20811635</v>
          </cell>
          <cell r="C662">
            <v>10102729</v>
          </cell>
          <cell r="D662">
            <v>30914364</v>
          </cell>
        </row>
        <row r="663">
          <cell r="A663" t="str">
            <v>SGR-494-2024</v>
          </cell>
          <cell r="B663">
            <v>27982681</v>
          </cell>
          <cell r="C663">
            <v>23318901</v>
          </cell>
          <cell r="D663">
            <v>51301582</v>
          </cell>
        </row>
        <row r="664">
          <cell r="A664" t="str">
            <v>SGR-495-2024</v>
          </cell>
          <cell r="B664">
            <v>33937222</v>
          </cell>
          <cell r="C664">
            <v>29089047</v>
          </cell>
          <cell r="D664">
            <v>63026269</v>
          </cell>
        </row>
        <row r="665">
          <cell r="A665" t="str">
            <v>SGR-496-2024</v>
          </cell>
          <cell r="B665">
            <v>38020137</v>
          </cell>
          <cell r="C665">
            <v>31392774</v>
          </cell>
          <cell r="D665">
            <v>69412911</v>
          </cell>
        </row>
        <row r="666">
          <cell r="A666" t="str">
            <v>SGR-497-2024</v>
          </cell>
          <cell r="B666">
            <v>17006220</v>
          </cell>
          <cell r="C666">
            <v>14171850</v>
          </cell>
          <cell r="D666">
            <v>31178070</v>
          </cell>
        </row>
        <row r="667">
          <cell r="A667" t="str">
            <v>SGR-498-2024</v>
          </cell>
          <cell r="B667">
            <v>27982681</v>
          </cell>
          <cell r="C667">
            <v>23318901</v>
          </cell>
          <cell r="D667">
            <v>51301582</v>
          </cell>
        </row>
        <row r="668">
          <cell r="A668" t="str">
            <v>SGR-499-2024</v>
          </cell>
          <cell r="B668">
            <v>24240873</v>
          </cell>
          <cell r="C668">
            <v>29089047</v>
          </cell>
          <cell r="D668">
            <v>53329920</v>
          </cell>
        </row>
        <row r="669">
          <cell r="A669" t="str">
            <v>SGR-500-2024</v>
          </cell>
          <cell r="B669">
            <v>26168989</v>
          </cell>
          <cell r="C669">
            <v>23318901</v>
          </cell>
          <cell r="D669">
            <v>49487890</v>
          </cell>
        </row>
        <row r="670">
          <cell r="A670" t="str">
            <v>SGR-501-2024</v>
          </cell>
          <cell r="B670">
            <v>20209714</v>
          </cell>
          <cell r="C670">
            <v>23318901</v>
          </cell>
          <cell r="D670">
            <v>43528615</v>
          </cell>
        </row>
        <row r="671">
          <cell r="A671" t="str">
            <v>SGR-502-2024</v>
          </cell>
          <cell r="B671">
            <v>16218895</v>
          </cell>
          <cell r="C671">
            <v>14171850</v>
          </cell>
          <cell r="D671">
            <v>30390745</v>
          </cell>
        </row>
        <row r="672">
          <cell r="A672" t="str">
            <v>SGR-503-2024</v>
          </cell>
          <cell r="B672">
            <v>27205385</v>
          </cell>
          <cell r="C672">
            <v>23318901</v>
          </cell>
          <cell r="D672">
            <v>50524286</v>
          </cell>
        </row>
        <row r="673">
          <cell r="A673" t="str">
            <v>SGR-504-2024</v>
          </cell>
          <cell r="B673">
            <v>33290798</v>
          </cell>
          <cell r="C673">
            <v>29089047</v>
          </cell>
          <cell r="D673">
            <v>62379845</v>
          </cell>
        </row>
        <row r="674">
          <cell r="A674" t="str">
            <v>SGR-505-2024</v>
          </cell>
          <cell r="B674">
            <v>14557590</v>
          </cell>
          <cell r="C674">
            <v>13369215</v>
          </cell>
          <cell r="D674">
            <v>27926805</v>
          </cell>
        </row>
        <row r="675">
          <cell r="A675" t="str">
            <v>SGR-506-2024</v>
          </cell>
          <cell r="B675">
            <v>15003230</v>
          </cell>
          <cell r="C675">
            <v>13369215</v>
          </cell>
          <cell r="D675">
            <v>28372445</v>
          </cell>
        </row>
        <row r="676">
          <cell r="A676" t="str">
            <v>SGR-507-2024</v>
          </cell>
          <cell r="B676">
            <v>10182440</v>
          </cell>
          <cell r="C676">
            <v>9073461</v>
          </cell>
          <cell r="D676">
            <v>19255901</v>
          </cell>
        </row>
        <row r="677">
          <cell r="A677" t="str">
            <v>SGR-508-2024</v>
          </cell>
          <cell r="B677">
            <v>26168989</v>
          </cell>
          <cell r="C677">
            <v>23318901</v>
          </cell>
          <cell r="D677">
            <v>49487890</v>
          </cell>
        </row>
        <row r="678">
          <cell r="A678" t="str">
            <v>SGR-509-2024</v>
          </cell>
          <cell r="B678">
            <v>26687187</v>
          </cell>
          <cell r="C678">
            <v>23318901</v>
          </cell>
          <cell r="D678">
            <v>50006088</v>
          </cell>
        </row>
        <row r="679">
          <cell r="A679" t="str">
            <v>SGR-510-2024</v>
          </cell>
          <cell r="B679">
            <v>18522319</v>
          </cell>
          <cell r="C679">
            <v>16505037</v>
          </cell>
          <cell r="D679">
            <v>35027356</v>
          </cell>
        </row>
        <row r="680">
          <cell r="A680" t="str">
            <v>SGR-511-2024</v>
          </cell>
          <cell r="B680">
            <v>40236540</v>
          </cell>
          <cell r="C680">
            <v>40236540</v>
          </cell>
          <cell r="D680">
            <v>80473080</v>
          </cell>
        </row>
        <row r="681">
          <cell r="A681" t="str">
            <v>SGR-512-2024</v>
          </cell>
          <cell r="B681">
            <v>32644375</v>
          </cell>
          <cell r="C681">
            <v>19392698</v>
          </cell>
          <cell r="D681">
            <v>52037073</v>
          </cell>
        </row>
        <row r="682">
          <cell r="A682" t="str">
            <v>SGR-513-2024</v>
          </cell>
          <cell r="B682">
            <v>13670947</v>
          </cell>
          <cell r="C682">
            <v>12951423</v>
          </cell>
          <cell r="D682">
            <v>26622370</v>
          </cell>
        </row>
        <row r="683">
          <cell r="A683" t="str">
            <v>SGR-514-2024</v>
          </cell>
          <cell r="B683">
            <v>9174277</v>
          </cell>
          <cell r="C683">
            <v>9073461</v>
          </cell>
          <cell r="D683">
            <v>18247738</v>
          </cell>
        </row>
        <row r="684">
          <cell r="A684" t="str">
            <v>SGR-515-2024</v>
          </cell>
          <cell r="B684">
            <v>29089047</v>
          </cell>
          <cell r="C684">
            <v>29089047</v>
          </cell>
          <cell r="D684">
            <v>58178094</v>
          </cell>
        </row>
        <row r="685">
          <cell r="A685" t="str">
            <v>SGR-516-2024</v>
          </cell>
          <cell r="B685">
            <v>23318901</v>
          </cell>
          <cell r="C685">
            <v>23318901</v>
          </cell>
          <cell r="D685">
            <v>46637802</v>
          </cell>
        </row>
        <row r="686">
          <cell r="A686" t="str">
            <v>SGR-517-2024</v>
          </cell>
          <cell r="B686">
            <v>23059802</v>
          </cell>
          <cell r="C686">
            <v>23318901</v>
          </cell>
          <cell r="D686">
            <v>46378703</v>
          </cell>
        </row>
        <row r="687">
          <cell r="A687" t="str">
            <v>SGR-518-2024</v>
          </cell>
          <cell r="B687">
            <v>13517762</v>
          </cell>
          <cell r="C687">
            <v>8912810</v>
          </cell>
          <cell r="D687">
            <v>22430572</v>
          </cell>
        </row>
        <row r="688">
          <cell r="A688" t="str">
            <v>SGR-519-2024</v>
          </cell>
          <cell r="B688">
            <v>225805708</v>
          </cell>
          <cell r="C688">
            <v>144452769</v>
          </cell>
          <cell r="D688">
            <v>370258477</v>
          </cell>
        </row>
        <row r="689">
          <cell r="A689" t="str">
            <v>SGR-520-2024</v>
          </cell>
          <cell r="B689">
            <v>23318901</v>
          </cell>
          <cell r="C689">
            <v>23318901</v>
          </cell>
          <cell r="D689">
            <v>46637802</v>
          </cell>
        </row>
        <row r="690">
          <cell r="A690" t="str">
            <v>SGR-521-2024</v>
          </cell>
          <cell r="B690">
            <v>19950615</v>
          </cell>
          <cell r="C690">
            <v>23318901</v>
          </cell>
          <cell r="D690">
            <v>43269516</v>
          </cell>
        </row>
        <row r="691">
          <cell r="A691" t="str">
            <v>SGR-522-2024</v>
          </cell>
          <cell r="B691">
            <v>23318901</v>
          </cell>
          <cell r="C691">
            <v>23318901</v>
          </cell>
          <cell r="D691">
            <v>46637802</v>
          </cell>
        </row>
        <row r="692">
          <cell r="A692" t="str">
            <v>SGR-523-2024</v>
          </cell>
          <cell r="B692">
            <v>20987011</v>
          </cell>
          <cell r="C692">
            <v>15545934</v>
          </cell>
          <cell r="D692">
            <v>36532945</v>
          </cell>
        </row>
        <row r="693">
          <cell r="A693" t="str">
            <v>SGR-524-2024</v>
          </cell>
          <cell r="B693">
            <v>18396022</v>
          </cell>
          <cell r="C693">
            <v>23318901</v>
          </cell>
          <cell r="D693">
            <v>41714923</v>
          </cell>
        </row>
        <row r="694">
          <cell r="A694" t="str">
            <v>SGR-525-2024</v>
          </cell>
          <cell r="B694">
            <v>21264705</v>
          </cell>
          <cell r="C694">
            <v>21264705</v>
          </cell>
          <cell r="D694">
            <v>42529410</v>
          </cell>
        </row>
        <row r="695">
          <cell r="A695" t="str">
            <v>SGR-527-2024</v>
          </cell>
          <cell r="B695">
            <v>11944090</v>
          </cell>
          <cell r="C695">
            <v>12951423</v>
          </cell>
          <cell r="D695">
            <v>24895513</v>
          </cell>
        </row>
        <row r="696">
          <cell r="A696" t="str">
            <v>SGR-528-2024</v>
          </cell>
          <cell r="B696">
            <v>27472989</v>
          </cell>
          <cell r="C696">
            <v>29089047</v>
          </cell>
          <cell r="D696">
            <v>56562036</v>
          </cell>
        </row>
        <row r="697">
          <cell r="A697" t="str">
            <v>SGR-529-2024</v>
          </cell>
          <cell r="B697">
            <v>23059802</v>
          </cell>
          <cell r="C697">
            <v>23318901</v>
          </cell>
          <cell r="D697">
            <v>46378703</v>
          </cell>
        </row>
        <row r="698">
          <cell r="A698" t="str">
            <v>SGR-530-2023</v>
          </cell>
          <cell r="B698">
            <v>210955996119</v>
          </cell>
          <cell r="C698">
            <v>0</v>
          </cell>
          <cell r="D698">
            <v>210955996119</v>
          </cell>
        </row>
        <row r="699">
          <cell r="A699" t="str">
            <v>SGR-530-2024</v>
          </cell>
          <cell r="B699">
            <v>23059802</v>
          </cell>
          <cell r="C699">
            <v>15545934</v>
          </cell>
          <cell r="D699">
            <v>38605736</v>
          </cell>
        </row>
        <row r="700">
          <cell r="A700" t="str">
            <v>SGR-531-2024</v>
          </cell>
          <cell r="B700">
            <v>22800703</v>
          </cell>
          <cell r="C700">
            <v>23318901</v>
          </cell>
          <cell r="D700">
            <v>46119604</v>
          </cell>
        </row>
        <row r="701">
          <cell r="A701" t="str">
            <v>SGR-532-2024</v>
          </cell>
          <cell r="B701">
            <v>23318901</v>
          </cell>
          <cell r="C701">
            <v>23318901</v>
          </cell>
          <cell r="D701">
            <v>46637802</v>
          </cell>
        </row>
        <row r="702">
          <cell r="A702" t="str">
            <v>SGR-533-2024</v>
          </cell>
          <cell r="B702">
            <v>26180142</v>
          </cell>
          <cell r="C702">
            <v>29089047</v>
          </cell>
          <cell r="D702">
            <v>55269189</v>
          </cell>
        </row>
        <row r="703">
          <cell r="A703" t="str">
            <v>SGR-534-2024</v>
          </cell>
          <cell r="B703">
            <v>19950615</v>
          </cell>
          <cell r="C703">
            <v>23318901</v>
          </cell>
          <cell r="D703">
            <v>43269516</v>
          </cell>
        </row>
        <row r="704">
          <cell r="A704" t="str">
            <v>SGR-535-2024</v>
          </cell>
          <cell r="B704">
            <v>15588091</v>
          </cell>
          <cell r="C704">
            <v>16505037</v>
          </cell>
          <cell r="D704">
            <v>32093128</v>
          </cell>
        </row>
        <row r="705">
          <cell r="A705" t="str">
            <v>SGR-536-2024</v>
          </cell>
          <cell r="B705">
            <v>21505209</v>
          </cell>
          <cell r="C705">
            <v>23318901</v>
          </cell>
          <cell r="D705">
            <v>44824110</v>
          </cell>
        </row>
        <row r="706">
          <cell r="A706" t="str">
            <v>SGR-537-2024</v>
          </cell>
          <cell r="B706">
            <v>22800703</v>
          </cell>
          <cell r="C706">
            <v>23318901</v>
          </cell>
          <cell r="D706">
            <v>46119604</v>
          </cell>
        </row>
        <row r="707">
          <cell r="A707" t="str">
            <v>SGR-538-2024</v>
          </cell>
          <cell r="B707">
            <v>19432418</v>
          </cell>
          <cell r="C707">
            <v>23318901</v>
          </cell>
          <cell r="D707">
            <v>42751319</v>
          </cell>
        </row>
        <row r="708">
          <cell r="A708" t="str">
            <v>SGR-539-2024</v>
          </cell>
          <cell r="B708">
            <v>53200000</v>
          </cell>
          <cell r="C708">
            <v>57000000</v>
          </cell>
          <cell r="D708">
            <v>110200000</v>
          </cell>
        </row>
        <row r="709">
          <cell r="A709" t="str">
            <v>SGR-540-2024</v>
          </cell>
          <cell r="B709">
            <v>24887296</v>
          </cell>
          <cell r="C709">
            <v>29089047</v>
          </cell>
          <cell r="D709">
            <v>53976343</v>
          </cell>
        </row>
        <row r="710">
          <cell r="A710" t="str">
            <v>SGR-541-2024</v>
          </cell>
          <cell r="B710">
            <v>19432418</v>
          </cell>
          <cell r="C710">
            <v>23318901</v>
          </cell>
          <cell r="D710">
            <v>42751319</v>
          </cell>
        </row>
        <row r="711">
          <cell r="A711" t="str">
            <v>SGR-542-2024</v>
          </cell>
          <cell r="B711">
            <v>7130248</v>
          </cell>
          <cell r="C711">
            <v>13369215</v>
          </cell>
          <cell r="D711">
            <v>20499463</v>
          </cell>
        </row>
        <row r="712">
          <cell r="A712" t="str">
            <v>SGR-543-2024</v>
          </cell>
          <cell r="B712">
            <v>19691516</v>
          </cell>
          <cell r="C712">
            <v>23318901</v>
          </cell>
          <cell r="D712">
            <v>43010417</v>
          </cell>
        </row>
        <row r="713">
          <cell r="A713" t="str">
            <v>SGR-544-2024</v>
          </cell>
          <cell r="B713">
            <v>19950615</v>
          </cell>
          <cell r="C713">
            <v>23318901</v>
          </cell>
          <cell r="D713">
            <v>43269516</v>
          </cell>
        </row>
        <row r="714">
          <cell r="A714" t="str">
            <v>SGR-545-2024</v>
          </cell>
          <cell r="B714">
            <v>11141013</v>
          </cell>
          <cell r="C714">
            <v>13369215</v>
          </cell>
          <cell r="D714">
            <v>24510228</v>
          </cell>
        </row>
        <row r="715">
          <cell r="A715" t="str">
            <v>SGR-546-2024</v>
          </cell>
          <cell r="B715">
            <v>19432418</v>
          </cell>
          <cell r="C715">
            <v>23318901</v>
          </cell>
          <cell r="D715">
            <v>42751319</v>
          </cell>
        </row>
        <row r="716">
          <cell r="A716" t="str">
            <v>SGR-547-2024</v>
          </cell>
          <cell r="B716">
            <v>16775490</v>
          </cell>
          <cell r="C716">
            <v>21264705</v>
          </cell>
          <cell r="D716">
            <v>38040195</v>
          </cell>
        </row>
        <row r="717">
          <cell r="A717" t="str">
            <v>SGR-548-2024</v>
          </cell>
          <cell r="B717">
            <v>231494000</v>
          </cell>
          <cell r="C717">
            <v>667093000</v>
          </cell>
          <cell r="D717">
            <v>898587000</v>
          </cell>
        </row>
        <row r="718">
          <cell r="A718" t="str">
            <v>SGR-549-2024</v>
          </cell>
          <cell r="B718">
            <v>18396022</v>
          </cell>
          <cell r="C718">
            <v>23318901</v>
          </cell>
          <cell r="D718">
            <v>41714923</v>
          </cell>
        </row>
        <row r="719">
          <cell r="A719" t="str">
            <v>SGR-550-2024</v>
          </cell>
          <cell r="B719">
            <v>18396022</v>
          </cell>
          <cell r="C719">
            <v>15545934</v>
          </cell>
          <cell r="D719">
            <v>33941956</v>
          </cell>
        </row>
        <row r="720">
          <cell r="A720" t="str">
            <v>SGR-551-2024</v>
          </cell>
          <cell r="B720">
            <v>9209904</v>
          </cell>
          <cell r="C720">
            <v>13369215</v>
          </cell>
          <cell r="D720">
            <v>22579119</v>
          </cell>
        </row>
        <row r="721">
          <cell r="A721" t="str">
            <v>SGR-552-2024</v>
          </cell>
          <cell r="B721">
            <v>10398278</v>
          </cell>
          <cell r="C721">
            <v>13369215</v>
          </cell>
          <cell r="D721">
            <v>23767493</v>
          </cell>
        </row>
        <row r="722">
          <cell r="A722" t="str">
            <v>SGR-553-2021</v>
          </cell>
          <cell r="B722">
            <v>0</v>
          </cell>
          <cell r="C722">
            <v>0</v>
          </cell>
          <cell r="D722">
            <v>0</v>
          </cell>
        </row>
        <row r="723">
          <cell r="A723" t="str">
            <v>SGR-553-2024</v>
          </cell>
          <cell r="B723">
            <v>10546825</v>
          </cell>
          <cell r="C723">
            <v>13369215</v>
          </cell>
          <cell r="D723">
            <v>23916040</v>
          </cell>
        </row>
        <row r="724">
          <cell r="A724" t="str">
            <v>SGR-554-2024</v>
          </cell>
          <cell r="B724">
            <v>14509538</v>
          </cell>
          <cell r="C724">
            <v>23318901</v>
          </cell>
          <cell r="D724">
            <v>37828439</v>
          </cell>
        </row>
        <row r="725">
          <cell r="A725" t="str">
            <v>SGR-555-2024</v>
          </cell>
          <cell r="B725">
            <v>364659824</v>
          </cell>
          <cell r="C725">
            <v>0</v>
          </cell>
          <cell r="D725">
            <v>364659824</v>
          </cell>
        </row>
        <row r="726">
          <cell r="A726" t="str">
            <v>SGR-556-2024</v>
          </cell>
          <cell r="B726">
            <v>21186119</v>
          </cell>
          <cell r="C726">
            <v>27575583</v>
          </cell>
          <cell r="D726">
            <v>48761702</v>
          </cell>
        </row>
        <row r="727">
          <cell r="A727" t="str">
            <v>SGR-557-2024</v>
          </cell>
          <cell r="B727">
            <v>26214194</v>
          </cell>
          <cell r="C727">
            <v>42129954</v>
          </cell>
          <cell r="D727">
            <v>68344148</v>
          </cell>
        </row>
        <row r="728">
          <cell r="A728" t="str">
            <v>SGR-558-2024</v>
          </cell>
          <cell r="B728">
            <v>15545934</v>
          </cell>
          <cell r="C728">
            <v>7772967</v>
          </cell>
          <cell r="D728">
            <v>23318901</v>
          </cell>
        </row>
        <row r="729">
          <cell r="A729" t="str">
            <v>SGR-559-2024</v>
          </cell>
          <cell r="B729">
            <v>5563616</v>
          </cell>
          <cell r="C729">
            <v>8345424</v>
          </cell>
          <cell r="D729">
            <v>13909040</v>
          </cell>
        </row>
        <row r="730">
          <cell r="A730" t="str">
            <v>SGR-560-2024</v>
          </cell>
          <cell r="B730">
            <v>0</v>
          </cell>
          <cell r="C730">
            <v>48495956.719999999</v>
          </cell>
          <cell r="D730">
            <v>48495956.719999999</v>
          </cell>
        </row>
        <row r="731">
          <cell r="A731" t="str">
            <v>SGR-561-2024</v>
          </cell>
          <cell r="B731">
            <v>13991341</v>
          </cell>
          <cell r="C731">
            <v>15545934</v>
          </cell>
          <cell r="D731">
            <v>29537275</v>
          </cell>
        </row>
        <row r="732">
          <cell r="A732" t="str">
            <v>SGR-562-2024</v>
          </cell>
          <cell r="B732">
            <v>23326150</v>
          </cell>
          <cell r="C732">
            <v>35582262</v>
          </cell>
          <cell r="D732">
            <v>58908412</v>
          </cell>
        </row>
        <row r="733">
          <cell r="A733" t="str">
            <v>SGR-563-2024</v>
          </cell>
          <cell r="B733">
            <v>3565124</v>
          </cell>
          <cell r="C733">
            <v>13369215</v>
          </cell>
          <cell r="D733">
            <v>16934339</v>
          </cell>
        </row>
        <row r="734">
          <cell r="A734" t="str">
            <v>SGR-564-2024</v>
          </cell>
          <cell r="B734">
            <v>-58536189390</v>
          </cell>
          <cell r="C734">
            <v>197757394.25999999</v>
          </cell>
          <cell r="D734">
            <v>-58338431995.739998</v>
          </cell>
        </row>
        <row r="735">
          <cell r="A735" t="str">
            <v>SGR-565-2024</v>
          </cell>
          <cell r="B735">
            <v>12717754</v>
          </cell>
          <cell r="C735">
            <v>19076631</v>
          </cell>
          <cell r="D735">
            <v>31794385</v>
          </cell>
        </row>
        <row r="736">
          <cell r="A736" t="str">
            <v>SGR-566-2024</v>
          </cell>
          <cell r="B736">
            <v>8664000</v>
          </cell>
          <cell r="C736">
            <v>16245000</v>
          </cell>
          <cell r="D736">
            <v>24909000</v>
          </cell>
        </row>
        <row r="737">
          <cell r="A737" t="str">
            <v>SGR-567-2024</v>
          </cell>
          <cell r="B737">
            <v>15190947</v>
          </cell>
          <cell r="C737">
            <v>29089047</v>
          </cell>
          <cell r="D737">
            <v>44279994</v>
          </cell>
        </row>
        <row r="738">
          <cell r="A738" t="str">
            <v>SGR-568-2024</v>
          </cell>
          <cell r="B738">
            <v>10882154</v>
          </cell>
          <cell r="C738">
            <v>23318901</v>
          </cell>
          <cell r="D738">
            <v>34201055</v>
          </cell>
        </row>
        <row r="739">
          <cell r="A739" t="str">
            <v>SGR-569-2024</v>
          </cell>
          <cell r="B739">
            <v>2850088</v>
          </cell>
          <cell r="C739">
            <v>31091868</v>
          </cell>
          <cell r="D739">
            <v>33941956</v>
          </cell>
        </row>
        <row r="740">
          <cell r="A740" t="str">
            <v>SGR-570-2024</v>
          </cell>
          <cell r="B740">
            <v>5941873</v>
          </cell>
          <cell r="C740">
            <v>13369215</v>
          </cell>
          <cell r="D740">
            <v>19311088</v>
          </cell>
        </row>
        <row r="741">
          <cell r="A741" t="str">
            <v>SGR-571-2023</v>
          </cell>
          <cell r="B741">
            <v>85117596</v>
          </cell>
          <cell r="C741">
            <v>0</v>
          </cell>
          <cell r="D741">
            <v>85117596</v>
          </cell>
        </row>
        <row r="742">
          <cell r="A742" t="str">
            <v>SGR-571-2024</v>
          </cell>
          <cell r="B742">
            <v>-36767743069</v>
          </cell>
          <cell r="C742">
            <v>45195100.069999993</v>
          </cell>
          <cell r="D742">
            <v>-36722547968.93</v>
          </cell>
        </row>
        <row r="743">
          <cell r="A743" t="str">
            <v>SGR-572-2024</v>
          </cell>
          <cell r="B743">
            <v>9327560</v>
          </cell>
          <cell r="C743">
            <v>23318901</v>
          </cell>
          <cell r="D743">
            <v>32646461</v>
          </cell>
        </row>
        <row r="744">
          <cell r="A744" t="str">
            <v>SGR-573-2024</v>
          </cell>
          <cell r="B744">
            <v>9327560</v>
          </cell>
          <cell r="C744">
            <v>23318901</v>
          </cell>
          <cell r="D744">
            <v>32646461</v>
          </cell>
        </row>
        <row r="745">
          <cell r="A745" t="str">
            <v>SGR-574-2024</v>
          </cell>
          <cell r="B745">
            <v>0</v>
          </cell>
          <cell r="C745">
            <v>15545934</v>
          </cell>
          <cell r="D745">
            <v>15545934</v>
          </cell>
        </row>
        <row r="746">
          <cell r="A746" t="str">
            <v>SGR-575-2021</v>
          </cell>
          <cell r="B746">
            <v>0</v>
          </cell>
          <cell r="C746">
            <v>0</v>
          </cell>
          <cell r="D746">
            <v>0</v>
          </cell>
        </row>
        <row r="747">
          <cell r="A747" t="str">
            <v>SGR-575-2024</v>
          </cell>
          <cell r="B747">
            <v>0</v>
          </cell>
          <cell r="C747">
            <v>7427342</v>
          </cell>
          <cell r="D747">
            <v>7427342</v>
          </cell>
        </row>
        <row r="748">
          <cell r="A748" t="str">
            <v>SGR-576-2024</v>
          </cell>
          <cell r="B748">
            <v>0</v>
          </cell>
          <cell r="C748">
            <v>26946286</v>
          </cell>
          <cell r="D748">
            <v>26946286</v>
          </cell>
        </row>
        <row r="749">
          <cell r="A749" t="str">
            <v>SGR-577-2024</v>
          </cell>
          <cell r="B749">
            <v>19064246</v>
          </cell>
          <cell r="C749">
            <v>28596370</v>
          </cell>
          <cell r="D749">
            <v>47660616</v>
          </cell>
        </row>
        <row r="750">
          <cell r="A750" t="str">
            <v>SGR-578-2024</v>
          </cell>
          <cell r="B750">
            <v>0</v>
          </cell>
          <cell r="C750">
            <v>37187500</v>
          </cell>
          <cell r="D750">
            <v>37187500</v>
          </cell>
        </row>
        <row r="751">
          <cell r="A751" t="str">
            <v>SGR-579-2024</v>
          </cell>
          <cell r="B751">
            <v>0</v>
          </cell>
          <cell r="C751">
            <v>12000000</v>
          </cell>
          <cell r="D751">
            <v>12000000</v>
          </cell>
        </row>
        <row r="752">
          <cell r="A752" t="str">
            <v>SGR-580-2024</v>
          </cell>
          <cell r="B752">
            <v>0</v>
          </cell>
          <cell r="C752">
            <v>22282505</v>
          </cell>
          <cell r="D752">
            <v>22282505</v>
          </cell>
        </row>
        <row r="753">
          <cell r="A753" t="str">
            <v>SGR-581-2023</v>
          </cell>
          <cell r="B753">
            <v>85117596</v>
          </cell>
          <cell r="C753">
            <v>0</v>
          </cell>
          <cell r="D753">
            <v>85117596</v>
          </cell>
        </row>
        <row r="754">
          <cell r="A754" t="str">
            <v>SGR-581-2024</v>
          </cell>
          <cell r="B754">
            <v>0</v>
          </cell>
          <cell r="C754">
            <v>17231433</v>
          </cell>
          <cell r="D754">
            <v>17231433</v>
          </cell>
        </row>
        <row r="755">
          <cell r="A755" t="str">
            <v>SGR-582-2021</v>
          </cell>
          <cell r="B755">
            <v>0</v>
          </cell>
          <cell r="C755">
            <v>0</v>
          </cell>
          <cell r="D755">
            <v>0</v>
          </cell>
        </row>
        <row r="756">
          <cell r="A756" t="str">
            <v>SGR-582-2024</v>
          </cell>
          <cell r="B756">
            <v>0</v>
          </cell>
          <cell r="C756">
            <v>21725892</v>
          </cell>
          <cell r="D756">
            <v>21725892</v>
          </cell>
        </row>
        <row r="757">
          <cell r="A757" t="str">
            <v>SGR-583-2024</v>
          </cell>
          <cell r="B757">
            <v>9035614</v>
          </cell>
          <cell r="C757">
            <v>38724060</v>
          </cell>
          <cell r="D757">
            <v>47759674</v>
          </cell>
        </row>
        <row r="758">
          <cell r="A758" t="str">
            <v>SGR-584-2024</v>
          </cell>
          <cell r="B758">
            <v>0</v>
          </cell>
          <cell r="C758">
            <v>1324467.0200000033</v>
          </cell>
          <cell r="D758">
            <v>1324467.0200000033</v>
          </cell>
        </row>
        <row r="759">
          <cell r="A759" t="str">
            <v>SGR-585-2024</v>
          </cell>
          <cell r="B759">
            <v>0</v>
          </cell>
          <cell r="C759">
            <v>1324467.0200000033</v>
          </cell>
          <cell r="D759">
            <v>1324467.0200000033</v>
          </cell>
        </row>
        <row r="760">
          <cell r="A760" t="str">
            <v>SGR-586-2024</v>
          </cell>
          <cell r="B760">
            <v>0</v>
          </cell>
          <cell r="C760">
            <v>1030141.0199999958</v>
          </cell>
          <cell r="D760">
            <v>1030141.0199999958</v>
          </cell>
        </row>
        <row r="761">
          <cell r="A761" t="str">
            <v>SGR-587-2024</v>
          </cell>
          <cell r="B761">
            <v>0</v>
          </cell>
          <cell r="C761">
            <v>2648934.0400000066</v>
          </cell>
          <cell r="D761">
            <v>2648934.0400000066</v>
          </cell>
        </row>
        <row r="762">
          <cell r="A762" t="str">
            <v>SGR-588-2024</v>
          </cell>
          <cell r="B762">
            <v>0</v>
          </cell>
          <cell r="C762">
            <v>2060282.0300000012</v>
          </cell>
          <cell r="D762">
            <v>2060282.0300000012</v>
          </cell>
        </row>
        <row r="763">
          <cell r="A763" t="str">
            <v>SGR-589-2024</v>
          </cell>
          <cell r="B763">
            <v>0</v>
          </cell>
          <cell r="C763">
            <v>3384749.049999997</v>
          </cell>
          <cell r="D763">
            <v>3384749.049999997</v>
          </cell>
        </row>
        <row r="764">
          <cell r="A764" t="str">
            <v>SGR-590-2024</v>
          </cell>
          <cell r="B764">
            <v>0</v>
          </cell>
          <cell r="C764">
            <v>1324467.0200000033</v>
          </cell>
          <cell r="D764">
            <v>1324467.0200000033</v>
          </cell>
        </row>
        <row r="765">
          <cell r="A765" t="str">
            <v>SGR-591-2024</v>
          </cell>
          <cell r="B765">
            <v>0</v>
          </cell>
          <cell r="C765">
            <v>23877350</v>
          </cell>
          <cell r="D765">
            <v>23877350</v>
          </cell>
        </row>
        <row r="766">
          <cell r="A766" t="str">
            <v>SGR-592-2024</v>
          </cell>
          <cell r="B766">
            <v>7921903</v>
          </cell>
          <cell r="C766">
            <v>27421971</v>
          </cell>
          <cell r="D766">
            <v>35343874</v>
          </cell>
        </row>
        <row r="767">
          <cell r="A767" t="str">
            <v>SGR-593-2024</v>
          </cell>
          <cell r="B767">
            <v>0</v>
          </cell>
          <cell r="C767">
            <v>348313000</v>
          </cell>
          <cell r="D767">
            <v>348313000</v>
          </cell>
        </row>
        <row r="768">
          <cell r="A768" t="str">
            <v>SGR-594-2024</v>
          </cell>
          <cell r="B768">
            <v>0</v>
          </cell>
          <cell r="C768">
            <v>9643601</v>
          </cell>
          <cell r="D768">
            <v>9643601</v>
          </cell>
        </row>
        <row r="769">
          <cell r="A769" t="str">
            <v>SGR-595-2024</v>
          </cell>
          <cell r="B769">
            <v>7969744</v>
          </cell>
          <cell r="C769">
            <v>44829810</v>
          </cell>
          <cell r="D769">
            <v>52799554</v>
          </cell>
        </row>
        <row r="770">
          <cell r="A770" t="str">
            <v>SGR-596-2024</v>
          </cell>
          <cell r="B770">
            <v>0</v>
          </cell>
          <cell r="C770">
            <v>28736677</v>
          </cell>
          <cell r="D770">
            <v>28736677</v>
          </cell>
        </row>
        <row r="771">
          <cell r="A771" t="str">
            <v>SGR-597-2024</v>
          </cell>
          <cell r="B771">
            <v>15866666</v>
          </cell>
          <cell r="C771">
            <v>89250000</v>
          </cell>
          <cell r="D771">
            <v>105116666</v>
          </cell>
        </row>
        <row r="772">
          <cell r="A772" t="str">
            <v>SGR-598-2024</v>
          </cell>
          <cell r="B772">
            <v>0</v>
          </cell>
          <cell r="C772">
            <v>8809059</v>
          </cell>
          <cell r="D772">
            <v>8809059</v>
          </cell>
        </row>
        <row r="773">
          <cell r="A773" t="str">
            <v>SGR-599-2024</v>
          </cell>
          <cell r="B773">
            <v>3627385</v>
          </cell>
          <cell r="C773">
            <v>23318901</v>
          </cell>
          <cell r="D773">
            <v>26946286</v>
          </cell>
        </row>
        <row r="774">
          <cell r="A774" t="str">
            <v>SGR-600-2024</v>
          </cell>
          <cell r="B774">
            <v>0</v>
          </cell>
          <cell r="C774">
            <v>7626949</v>
          </cell>
          <cell r="D774">
            <v>7626949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R"/>
      <sheetName val="ANM"/>
      <sheetName val="Hoja1"/>
      <sheetName val="Hoja3"/>
      <sheetName val="Hoja2"/>
      <sheetName val="TODA"/>
      <sheetName val="GGTH"/>
      <sheetName val="Hoja4"/>
      <sheetName val="Lista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A470C-BDAD-4539-8B17-430AD06216E7}">
  <dimension ref="A2:Z1048088"/>
  <sheetViews>
    <sheetView showGridLines="0" tabSelected="1" zoomScale="90" zoomScaleNormal="90" workbookViewId="0">
      <pane xSplit="1" ySplit="12" topLeftCell="S117" activePane="bottomRight" state="frozen"/>
      <selection pane="bottomRight" activeCell="W4" sqref="W4"/>
      <selection pane="bottomLeft" activeCell="A13" sqref="A13"/>
      <selection pane="topRight" activeCell="B1" sqref="B1"/>
    </sheetView>
  </sheetViews>
  <sheetFormatPr defaultColWidth="11.42578125" defaultRowHeight="14.45"/>
  <cols>
    <col min="1" max="1" width="14.140625" customWidth="1"/>
    <col min="2" max="2" width="26.5703125" customWidth="1"/>
    <col min="3" max="3" width="16.42578125" customWidth="1"/>
    <col min="4" max="4" width="19" customWidth="1"/>
    <col min="5" max="5" width="62" customWidth="1"/>
    <col min="6" max="8" width="19.28515625" style="1" customWidth="1"/>
    <col min="9" max="9" width="81" customWidth="1"/>
    <col min="10" max="10" width="22.7109375" customWidth="1"/>
    <col min="11" max="11" width="17.7109375" customWidth="1"/>
    <col min="12" max="12" width="29.5703125" customWidth="1"/>
    <col min="13" max="15" width="17" style="26" customWidth="1"/>
    <col min="16" max="16" width="15.42578125" customWidth="1"/>
    <col min="17" max="17" width="36.7109375" customWidth="1"/>
    <col min="18" max="18" width="22.7109375" customWidth="1"/>
    <col min="19" max="19" width="15.5703125" customWidth="1"/>
    <col min="20" max="20" width="8.140625" style="3" customWidth="1"/>
    <col min="21" max="21" width="11.42578125" customWidth="1"/>
    <col min="22" max="22" width="59.5703125" customWidth="1"/>
    <col min="23" max="23" width="21.5703125" customWidth="1"/>
    <col min="24" max="24" width="15.5703125" style="2" customWidth="1"/>
    <col min="25" max="25" width="19.28515625" bestFit="1" customWidth="1"/>
    <col min="26" max="26" width="19.5703125" customWidth="1"/>
  </cols>
  <sheetData>
    <row r="2" spans="1:26">
      <c r="A2" s="7"/>
      <c r="B2" s="7"/>
      <c r="C2" s="7"/>
      <c r="D2" s="8"/>
    </row>
    <row r="3" spans="1:26">
      <c r="A3" s="7"/>
      <c r="B3" s="7"/>
      <c r="C3" s="7"/>
      <c r="D3" s="8"/>
    </row>
    <row r="4" spans="1:26">
      <c r="A4" s="7"/>
      <c r="B4" s="7"/>
      <c r="C4" s="7"/>
      <c r="D4" s="8"/>
    </row>
    <row r="5" spans="1:26">
      <c r="A5" s="7"/>
      <c r="B5" s="7"/>
      <c r="C5" s="7"/>
      <c r="D5" s="8"/>
    </row>
    <row r="6" spans="1:26">
      <c r="A6" s="7"/>
      <c r="B6" s="7"/>
      <c r="C6" s="7"/>
      <c r="D6" s="8"/>
    </row>
    <row r="7" spans="1:26" ht="18.600000000000001">
      <c r="A7" s="46" t="s">
        <v>0</v>
      </c>
      <c r="B7" s="46"/>
      <c r="C7" s="46"/>
      <c r="D7" s="7"/>
    </row>
    <row r="8" spans="1:26" ht="18.75" customHeight="1">
      <c r="A8" s="46" t="s">
        <v>1</v>
      </c>
      <c r="B8" s="46"/>
      <c r="C8" s="46"/>
      <c r="D8" s="46"/>
    </row>
    <row r="9" spans="1:26" ht="18.75" customHeight="1">
      <c r="A9" s="46" t="s">
        <v>2</v>
      </c>
      <c r="B9" s="46"/>
      <c r="C9" s="46"/>
      <c r="D9" s="46"/>
      <c r="E9" s="46"/>
    </row>
    <row r="12" spans="1:26" s="3" customFormat="1" ht="53.25" customHeight="1">
      <c r="A12" s="9" t="s">
        <v>3</v>
      </c>
      <c r="B12" s="9" t="s">
        <v>4</v>
      </c>
      <c r="C12" s="9" t="s">
        <v>5</v>
      </c>
      <c r="D12" s="9" t="s">
        <v>6</v>
      </c>
      <c r="E12" s="10" t="s">
        <v>7</v>
      </c>
      <c r="F12" s="11" t="s">
        <v>8</v>
      </c>
      <c r="G12" s="11" t="s">
        <v>9</v>
      </c>
      <c r="H12" s="11" t="s">
        <v>10</v>
      </c>
      <c r="I12" s="9" t="s">
        <v>11</v>
      </c>
      <c r="J12" s="9" t="s">
        <v>12</v>
      </c>
      <c r="K12" s="9" t="s">
        <v>13</v>
      </c>
      <c r="L12" s="9" t="s">
        <v>14</v>
      </c>
      <c r="M12" s="27" t="s">
        <v>15</v>
      </c>
      <c r="N12" s="27" t="s">
        <v>16</v>
      </c>
      <c r="O12" s="27" t="s">
        <v>17</v>
      </c>
      <c r="P12" s="12" t="s">
        <v>18</v>
      </c>
      <c r="Q12" s="9" t="s">
        <v>19</v>
      </c>
      <c r="R12" s="9" t="s">
        <v>20</v>
      </c>
      <c r="S12" s="9" t="s">
        <v>21</v>
      </c>
      <c r="T12" s="9" t="s">
        <v>22</v>
      </c>
      <c r="U12" s="13" t="s">
        <v>23</v>
      </c>
      <c r="V12" s="9" t="s">
        <v>24</v>
      </c>
      <c r="W12" s="9" t="s">
        <v>25</v>
      </c>
      <c r="X12" s="14" t="s">
        <v>26</v>
      </c>
      <c r="Y12" s="9" t="s">
        <v>27</v>
      </c>
      <c r="Z12" s="9" t="s">
        <v>28</v>
      </c>
    </row>
    <row r="13" spans="1:26" s="8" customFormat="1" ht="69.75" customHeight="1">
      <c r="A13" s="25" t="s">
        <v>29</v>
      </c>
      <c r="B13" s="17" t="s">
        <v>30</v>
      </c>
      <c r="C13" s="25" t="s">
        <v>29</v>
      </c>
      <c r="D13" s="18" t="s">
        <v>31</v>
      </c>
      <c r="E13" s="16" t="s">
        <v>32</v>
      </c>
      <c r="F13" s="19">
        <v>6118854050</v>
      </c>
      <c r="G13" s="19">
        <v>7312323250</v>
      </c>
      <c r="H13" s="19" t="s">
        <v>33</v>
      </c>
      <c r="I13" s="20" t="s">
        <v>34</v>
      </c>
      <c r="J13" s="17" t="s">
        <v>35</v>
      </c>
      <c r="K13" s="15" t="s">
        <v>36</v>
      </c>
      <c r="L13" s="25" t="s">
        <v>37</v>
      </c>
      <c r="M13" s="28">
        <v>45601</v>
      </c>
      <c r="N13" s="29">
        <v>45617</v>
      </c>
      <c r="O13" s="29">
        <v>45981</v>
      </c>
      <c r="P13" s="21" t="s">
        <v>38</v>
      </c>
      <c r="Q13" s="15" t="s">
        <v>39</v>
      </c>
      <c r="R13" s="15" t="s">
        <v>40</v>
      </c>
      <c r="S13" s="22" t="s">
        <v>41</v>
      </c>
      <c r="T13" s="22" t="s">
        <v>42</v>
      </c>
      <c r="U13" s="4">
        <f t="shared" ref="U13:U157" si="0">O13-N13</f>
        <v>364</v>
      </c>
      <c r="V13" s="5"/>
      <c r="W13" s="6">
        <v>45747</v>
      </c>
      <c r="X13" s="23">
        <f t="shared" ref="X13:X75" si="1">((W13-N13)*100)/U13</f>
        <v>35.714285714285715</v>
      </c>
      <c r="Y13" s="19">
        <v>0</v>
      </c>
      <c r="Z13" s="24">
        <f>G13-Y13</f>
        <v>7312323250</v>
      </c>
    </row>
    <row r="14" spans="1:26" s="8" customFormat="1" ht="69.75" customHeight="1">
      <c r="A14" s="25" t="s">
        <v>43</v>
      </c>
      <c r="B14" s="17" t="s">
        <v>44</v>
      </c>
      <c r="C14" s="25" t="s">
        <v>45</v>
      </c>
      <c r="D14" s="18" t="s">
        <v>46</v>
      </c>
      <c r="E14" s="16" t="s">
        <v>47</v>
      </c>
      <c r="F14" s="24">
        <v>291205008</v>
      </c>
      <c r="G14" s="24">
        <v>291205008</v>
      </c>
      <c r="H14" s="19" t="s">
        <v>48</v>
      </c>
      <c r="I14" s="20" t="s">
        <v>49</v>
      </c>
      <c r="J14" s="17" t="s">
        <v>50</v>
      </c>
      <c r="K14" s="15" t="s">
        <v>51</v>
      </c>
      <c r="L14" s="25" t="s">
        <v>52</v>
      </c>
      <c r="M14" s="28">
        <v>45629</v>
      </c>
      <c r="N14" s="29">
        <v>45642</v>
      </c>
      <c r="O14" s="29">
        <v>45854</v>
      </c>
      <c r="P14" s="21" t="s">
        <v>38</v>
      </c>
      <c r="Q14" s="15" t="s">
        <v>53</v>
      </c>
      <c r="R14" s="15" t="s">
        <v>40</v>
      </c>
      <c r="S14" s="22">
        <v>860518600</v>
      </c>
      <c r="T14" s="22">
        <v>4</v>
      </c>
      <c r="U14" s="4">
        <f t="shared" si="0"/>
        <v>212</v>
      </c>
      <c r="V14" s="5"/>
      <c r="W14" s="6">
        <v>45747</v>
      </c>
      <c r="X14" s="23">
        <f t="shared" si="1"/>
        <v>49.528301886792455</v>
      </c>
      <c r="Y14" s="19">
        <v>3725063.4899999946</v>
      </c>
      <c r="Z14" s="24">
        <f t="shared" ref="Z14:Z158" si="2">G14-Y14</f>
        <v>287479944.50999999</v>
      </c>
    </row>
    <row r="15" spans="1:26" s="8" customFormat="1" ht="69.75" customHeight="1">
      <c r="A15" s="25" t="s">
        <v>54</v>
      </c>
      <c r="B15" s="17" t="s">
        <v>44</v>
      </c>
      <c r="C15" s="25" t="s">
        <v>55</v>
      </c>
      <c r="D15" s="18" t="s">
        <v>46</v>
      </c>
      <c r="E15" s="16" t="s">
        <v>56</v>
      </c>
      <c r="F15" s="24">
        <v>113023140</v>
      </c>
      <c r="G15" s="24">
        <v>113023140</v>
      </c>
      <c r="H15" s="19" t="s">
        <v>48</v>
      </c>
      <c r="I15" s="20" t="s">
        <v>57</v>
      </c>
      <c r="J15" s="17" t="s">
        <v>50</v>
      </c>
      <c r="K15" s="15" t="s">
        <v>58</v>
      </c>
      <c r="L15" s="25" t="s">
        <v>52</v>
      </c>
      <c r="M15" s="28"/>
      <c r="N15" s="29">
        <v>45642</v>
      </c>
      <c r="O15" s="29">
        <v>45854</v>
      </c>
      <c r="P15" s="21" t="s">
        <v>38</v>
      </c>
      <c r="Q15" s="15" t="s">
        <v>59</v>
      </c>
      <c r="R15" s="15" t="s">
        <v>40</v>
      </c>
      <c r="S15" s="22">
        <v>901676927</v>
      </c>
      <c r="T15" s="22">
        <v>1</v>
      </c>
      <c r="U15" s="4">
        <f t="shared" si="0"/>
        <v>212</v>
      </c>
      <c r="V15" s="5"/>
      <c r="W15" s="6">
        <v>45747</v>
      </c>
      <c r="X15" s="23">
        <f t="shared" si="1"/>
        <v>49.528301886792455</v>
      </c>
      <c r="Y15" s="19">
        <v>1324467</v>
      </c>
      <c r="Z15" s="24">
        <f t="shared" si="2"/>
        <v>111698673</v>
      </c>
    </row>
    <row r="16" spans="1:26" s="8" customFormat="1" ht="69.75" customHeight="1">
      <c r="A16" s="25" t="s">
        <v>60</v>
      </c>
      <c r="B16" s="17" t="s">
        <v>44</v>
      </c>
      <c r="C16" s="25" t="s">
        <v>61</v>
      </c>
      <c r="D16" s="18" t="s">
        <v>46</v>
      </c>
      <c r="E16" s="16" t="s">
        <v>62</v>
      </c>
      <c r="F16" s="19">
        <v>133043629</v>
      </c>
      <c r="G16" s="19">
        <v>133043629</v>
      </c>
      <c r="H16" s="19" t="s">
        <v>48</v>
      </c>
      <c r="I16" s="20" t="s">
        <v>63</v>
      </c>
      <c r="J16" s="17" t="s">
        <v>50</v>
      </c>
      <c r="K16" s="15" t="s">
        <v>64</v>
      </c>
      <c r="L16" s="25" t="s">
        <v>52</v>
      </c>
      <c r="M16" s="28">
        <v>45637</v>
      </c>
      <c r="N16" s="29">
        <v>45642</v>
      </c>
      <c r="O16" s="29">
        <v>45854</v>
      </c>
      <c r="P16" s="21" t="s">
        <v>38</v>
      </c>
      <c r="Q16" s="15" t="s">
        <v>53</v>
      </c>
      <c r="R16" s="15" t="s">
        <v>40</v>
      </c>
      <c r="S16" s="22">
        <v>860518600</v>
      </c>
      <c r="T16" s="22">
        <v>4</v>
      </c>
      <c r="U16" s="4">
        <f t="shared" si="0"/>
        <v>212</v>
      </c>
      <c r="V16" s="5"/>
      <c r="W16" s="6">
        <v>45747</v>
      </c>
      <c r="X16" s="23">
        <f t="shared" si="1"/>
        <v>49.528301886792455</v>
      </c>
      <c r="Y16" s="19">
        <v>1324467.0199999958</v>
      </c>
      <c r="Z16" s="24">
        <f t="shared" si="2"/>
        <v>131719161.98</v>
      </c>
    </row>
    <row r="17" spans="1:26" s="8" customFormat="1" ht="69.75" customHeight="1">
      <c r="A17" s="25" t="s">
        <v>65</v>
      </c>
      <c r="B17" s="17" t="s">
        <v>44</v>
      </c>
      <c r="C17" s="25" t="s">
        <v>66</v>
      </c>
      <c r="D17" s="18" t="s">
        <v>46</v>
      </c>
      <c r="E17" s="16" t="s">
        <v>67</v>
      </c>
      <c r="F17" s="19">
        <v>612234057</v>
      </c>
      <c r="G17" s="19">
        <v>612234057</v>
      </c>
      <c r="H17" s="19" t="s">
        <v>48</v>
      </c>
      <c r="I17" s="20" t="s">
        <v>68</v>
      </c>
      <c r="J17" s="17" t="s">
        <v>50</v>
      </c>
      <c r="K17" s="15" t="s">
        <v>69</v>
      </c>
      <c r="L17" s="25" t="s">
        <v>52</v>
      </c>
      <c r="M17" s="28">
        <v>45642</v>
      </c>
      <c r="N17" s="29">
        <v>45642</v>
      </c>
      <c r="O17" s="29">
        <v>45854</v>
      </c>
      <c r="P17" s="21" t="s">
        <v>38</v>
      </c>
      <c r="Q17" s="15" t="s">
        <v>70</v>
      </c>
      <c r="R17" s="15" t="s">
        <v>40</v>
      </c>
      <c r="S17" s="22">
        <v>901681580</v>
      </c>
      <c r="T17" s="22">
        <v>1</v>
      </c>
      <c r="U17" s="4">
        <f t="shared" si="0"/>
        <v>212</v>
      </c>
      <c r="V17" s="5"/>
      <c r="W17" s="6">
        <v>45747</v>
      </c>
      <c r="X17" s="23">
        <f t="shared" si="1"/>
        <v>49.528301886792455</v>
      </c>
      <c r="Y17" s="19">
        <v>2648934.0800000131</v>
      </c>
      <c r="Z17" s="24">
        <f t="shared" si="2"/>
        <v>609585122.91999996</v>
      </c>
    </row>
    <row r="18" spans="1:26" s="8" customFormat="1" ht="69.75" customHeight="1">
      <c r="A18" s="25" t="s">
        <v>71</v>
      </c>
      <c r="B18" s="17" t="s">
        <v>44</v>
      </c>
      <c r="C18" s="25" t="s">
        <v>72</v>
      </c>
      <c r="D18" s="18">
        <v>130019024</v>
      </c>
      <c r="E18" s="16" t="s">
        <v>73</v>
      </c>
      <c r="F18" s="19">
        <v>1364528706</v>
      </c>
      <c r="G18" s="19">
        <v>1364528706</v>
      </c>
      <c r="H18" s="19" t="s">
        <v>48</v>
      </c>
      <c r="I18" s="20" t="s">
        <v>74</v>
      </c>
      <c r="J18" s="17" t="s">
        <v>50</v>
      </c>
      <c r="K18" s="15" t="s">
        <v>36</v>
      </c>
      <c r="L18" s="25" t="s">
        <v>37</v>
      </c>
      <c r="M18" s="28">
        <v>45631</v>
      </c>
      <c r="N18" s="29">
        <v>45637</v>
      </c>
      <c r="O18" s="29">
        <v>46090</v>
      </c>
      <c r="P18" s="21" t="s">
        <v>38</v>
      </c>
      <c r="Q18" s="15" t="s">
        <v>75</v>
      </c>
      <c r="R18" s="15" t="s">
        <v>40</v>
      </c>
      <c r="S18" s="22">
        <v>800058607</v>
      </c>
      <c r="T18" s="22">
        <v>2</v>
      </c>
      <c r="U18" s="4">
        <f t="shared" si="0"/>
        <v>453</v>
      </c>
      <c r="V18" s="5"/>
      <c r="W18" s="6">
        <v>45747</v>
      </c>
      <c r="X18" s="23">
        <f t="shared" si="1"/>
        <v>24.282560706401767</v>
      </c>
      <c r="Y18" s="19">
        <v>0</v>
      </c>
      <c r="Z18" s="24">
        <f t="shared" si="2"/>
        <v>1364528706</v>
      </c>
    </row>
    <row r="19" spans="1:26" s="8" customFormat="1" ht="69.75" customHeight="1">
      <c r="A19" s="25" t="s">
        <v>76</v>
      </c>
      <c r="B19" s="17" t="s">
        <v>30</v>
      </c>
      <c r="C19" s="25" t="s">
        <v>76</v>
      </c>
      <c r="D19" s="18">
        <v>500045424</v>
      </c>
      <c r="E19" s="16" t="s">
        <v>77</v>
      </c>
      <c r="F19" s="19">
        <v>12806732</v>
      </c>
      <c r="G19" s="19">
        <v>12806732</v>
      </c>
      <c r="H19" s="19">
        <v>4131204</v>
      </c>
      <c r="I19" s="20" t="s">
        <v>78</v>
      </c>
      <c r="J19" s="17" t="s">
        <v>79</v>
      </c>
      <c r="K19" s="15" t="s">
        <v>80</v>
      </c>
      <c r="L19" s="25" t="s">
        <v>52</v>
      </c>
      <c r="M19" s="28">
        <v>45654</v>
      </c>
      <c r="N19" s="29">
        <v>45656</v>
      </c>
      <c r="O19" s="29">
        <v>45747</v>
      </c>
      <c r="P19" s="21" t="s">
        <v>81</v>
      </c>
      <c r="Q19" s="15" t="s">
        <v>82</v>
      </c>
      <c r="R19" s="15" t="s">
        <v>83</v>
      </c>
      <c r="S19" s="22">
        <v>32289355</v>
      </c>
      <c r="T19" s="22">
        <v>7</v>
      </c>
      <c r="U19" s="4">
        <f t="shared" si="0"/>
        <v>91</v>
      </c>
      <c r="V19" s="5"/>
      <c r="W19" s="29">
        <v>45747</v>
      </c>
      <c r="X19" s="23">
        <f t="shared" si="1"/>
        <v>100</v>
      </c>
      <c r="Y19" s="19">
        <v>10414800</v>
      </c>
      <c r="Z19" s="24">
        <f t="shared" si="2"/>
        <v>2391932</v>
      </c>
    </row>
    <row r="20" spans="1:26" s="8" customFormat="1" ht="69.75" customHeight="1">
      <c r="A20" s="25" t="s">
        <v>84</v>
      </c>
      <c r="B20" s="17" t="s">
        <v>30</v>
      </c>
      <c r="C20" s="25" t="s">
        <v>84</v>
      </c>
      <c r="D20" s="18">
        <v>612002023</v>
      </c>
      <c r="E20" s="16" t="s">
        <v>85</v>
      </c>
      <c r="F20" s="19">
        <v>750000000</v>
      </c>
      <c r="G20" s="19">
        <v>750000000</v>
      </c>
      <c r="H20" s="19">
        <v>15000000</v>
      </c>
      <c r="I20" s="20" t="s">
        <v>86</v>
      </c>
      <c r="J20" s="17" t="s">
        <v>87</v>
      </c>
      <c r="K20" s="15" t="s">
        <v>88</v>
      </c>
      <c r="L20" s="25" t="s">
        <v>89</v>
      </c>
      <c r="M20" s="28">
        <v>45295</v>
      </c>
      <c r="N20" s="29">
        <v>45302</v>
      </c>
      <c r="O20" s="29">
        <v>46021</v>
      </c>
      <c r="P20" s="21" t="s">
        <v>38</v>
      </c>
      <c r="Q20" s="15" t="s">
        <v>90</v>
      </c>
      <c r="R20" s="15" t="s">
        <v>40</v>
      </c>
      <c r="S20" s="22">
        <v>900368799</v>
      </c>
      <c r="T20" s="22">
        <v>0</v>
      </c>
      <c r="U20" s="4">
        <f t="shared" si="0"/>
        <v>719</v>
      </c>
      <c r="V20" s="5"/>
      <c r="W20" s="29">
        <v>45747</v>
      </c>
      <c r="X20" s="23">
        <f t="shared" si="1"/>
        <v>61.891515994436716</v>
      </c>
      <c r="Y20" s="45">
        <v>216000000</v>
      </c>
      <c r="Z20" s="24">
        <f t="shared" si="2"/>
        <v>534000000</v>
      </c>
    </row>
    <row r="21" spans="1:26" s="8" customFormat="1" ht="69.75" customHeight="1">
      <c r="A21" s="25" t="s">
        <v>91</v>
      </c>
      <c r="B21" s="17" t="s">
        <v>30</v>
      </c>
      <c r="C21" s="25" t="s">
        <v>91</v>
      </c>
      <c r="D21" s="18">
        <v>630050523</v>
      </c>
      <c r="E21" s="16" t="s">
        <v>92</v>
      </c>
      <c r="F21" s="19">
        <v>46548204</v>
      </c>
      <c r="G21" s="19">
        <v>62064272</v>
      </c>
      <c r="H21" s="19">
        <v>3879017</v>
      </c>
      <c r="I21" s="20" t="s">
        <v>93</v>
      </c>
      <c r="J21" s="17" t="s">
        <v>87</v>
      </c>
      <c r="K21" s="15" t="s">
        <v>94</v>
      </c>
      <c r="L21" s="25" t="s">
        <v>95</v>
      </c>
      <c r="M21" s="28">
        <v>45308</v>
      </c>
      <c r="N21" s="29">
        <v>45310</v>
      </c>
      <c r="O21" s="29">
        <v>45794</v>
      </c>
      <c r="P21" s="21" t="s">
        <v>38</v>
      </c>
      <c r="Q21" s="15" t="s">
        <v>96</v>
      </c>
      <c r="R21" s="15" t="s">
        <v>83</v>
      </c>
      <c r="S21" s="22">
        <v>1037600735</v>
      </c>
      <c r="T21" s="22">
        <v>5</v>
      </c>
      <c r="U21" s="4">
        <f t="shared" si="0"/>
        <v>484</v>
      </c>
      <c r="V21" s="5" t="s">
        <v>97</v>
      </c>
      <c r="W21" s="29">
        <v>45747</v>
      </c>
      <c r="X21" s="23">
        <f t="shared" si="1"/>
        <v>90.289256198347104</v>
      </c>
      <c r="Y21" s="19">
        <v>55987145</v>
      </c>
      <c r="Z21" s="24">
        <f t="shared" si="2"/>
        <v>6077127</v>
      </c>
    </row>
    <row r="22" spans="1:26" s="8" customFormat="1" ht="69.75" customHeight="1">
      <c r="A22" s="25" t="s">
        <v>98</v>
      </c>
      <c r="B22" s="17" t="s">
        <v>30</v>
      </c>
      <c r="C22" s="25" t="s">
        <v>98</v>
      </c>
      <c r="D22" s="18">
        <v>630050023</v>
      </c>
      <c r="E22" s="16" t="s">
        <v>99</v>
      </c>
      <c r="F22" s="19">
        <v>120000000</v>
      </c>
      <c r="G22" s="19">
        <v>160000000</v>
      </c>
      <c r="H22" s="19">
        <v>10000000</v>
      </c>
      <c r="I22" s="20" t="s">
        <v>100</v>
      </c>
      <c r="J22" s="17" t="s">
        <v>87</v>
      </c>
      <c r="K22" s="15" t="s">
        <v>88</v>
      </c>
      <c r="L22" s="25" t="s">
        <v>95</v>
      </c>
      <c r="M22" s="28">
        <v>45309</v>
      </c>
      <c r="N22" s="29">
        <v>45310</v>
      </c>
      <c r="O22" s="29">
        <v>45794</v>
      </c>
      <c r="P22" s="21" t="s">
        <v>38</v>
      </c>
      <c r="Q22" s="15" t="s">
        <v>101</v>
      </c>
      <c r="R22" s="15" t="s">
        <v>83</v>
      </c>
      <c r="S22" s="22">
        <v>80854677</v>
      </c>
      <c r="T22" s="22">
        <v>1</v>
      </c>
      <c r="U22" s="4">
        <f t="shared" si="0"/>
        <v>484</v>
      </c>
      <c r="V22" s="5" t="s">
        <v>102</v>
      </c>
      <c r="W22" s="29">
        <v>45747</v>
      </c>
      <c r="X22" s="23">
        <f t="shared" si="1"/>
        <v>90.289256198347104</v>
      </c>
      <c r="Y22" s="19">
        <v>144333333</v>
      </c>
      <c r="Z22" s="24">
        <f t="shared" si="2"/>
        <v>15666667</v>
      </c>
    </row>
    <row r="23" spans="1:26" s="8" customFormat="1" ht="69.75" customHeight="1">
      <c r="A23" s="25" t="s">
        <v>103</v>
      </c>
      <c r="B23" s="17" t="s">
        <v>30</v>
      </c>
      <c r="C23" s="25" t="s">
        <v>103</v>
      </c>
      <c r="D23" s="18">
        <v>612002123</v>
      </c>
      <c r="E23" s="16" t="s">
        <v>104</v>
      </c>
      <c r="F23" s="19">
        <v>181333333</v>
      </c>
      <c r="G23" s="19">
        <v>272000000</v>
      </c>
      <c r="H23" s="19">
        <v>16000000</v>
      </c>
      <c r="I23" s="20" t="s">
        <v>105</v>
      </c>
      <c r="J23" s="17" t="s">
        <v>87</v>
      </c>
      <c r="K23" s="15" t="s">
        <v>88</v>
      </c>
      <c r="L23" s="25" t="s">
        <v>89</v>
      </c>
      <c r="M23" s="28">
        <v>45310</v>
      </c>
      <c r="N23" s="29">
        <v>45315</v>
      </c>
      <c r="O23" s="29">
        <v>45831</v>
      </c>
      <c r="P23" s="21" t="s">
        <v>38</v>
      </c>
      <c r="Q23" s="15" t="s">
        <v>106</v>
      </c>
      <c r="R23" s="15" t="s">
        <v>83</v>
      </c>
      <c r="S23" s="22">
        <v>52452065</v>
      </c>
      <c r="T23" s="22">
        <v>7</v>
      </c>
      <c r="U23" s="4">
        <f t="shared" si="0"/>
        <v>516</v>
      </c>
      <c r="V23" s="5" t="s">
        <v>107</v>
      </c>
      <c r="W23" s="29">
        <v>45747</v>
      </c>
      <c r="X23" s="23">
        <f t="shared" si="1"/>
        <v>83.720930232558146</v>
      </c>
      <c r="Y23" s="19">
        <f>VLOOKUP(A23,[1]Hoja3!$A$24:$D$774,4)</f>
        <v>212266667</v>
      </c>
      <c r="Z23" s="24">
        <f t="shared" si="2"/>
        <v>59733333</v>
      </c>
    </row>
    <row r="24" spans="1:26" s="8" customFormat="1" ht="69.75" customHeight="1">
      <c r="A24" s="25" t="s">
        <v>108</v>
      </c>
      <c r="B24" s="17" t="s">
        <v>30</v>
      </c>
      <c r="C24" s="25" t="s">
        <v>108</v>
      </c>
      <c r="D24" s="18">
        <v>630050223</v>
      </c>
      <c r="E24" s="16" t="s">
        <v>109</v>
      </c>
      <c r="F24" s="19">
        <v>85354692</v>
      </c>
      <c r="G24" s="19">
        <v>113806256</v>
      </c>
      <c r="H24" s="19">
        <v>7112891</v>
      </c>
      <c r="I24" s="20" t="s">
        <v>110</v>
      </c>
      <c r="J24" s="17" t="s">
        <v>87</v>
      </c>
      <c r="K24" s="15" t="s">
        <v>111</v>
      </c>
      <c r="L24" s="25" t="s">
        <v>95</v>
      </c>
      <c r="M24" s="28">
        <v>45328</v>
      </c>
      <c r="N24" s="29">
        <v>45330</v>
      </c>
      <c r="O24" s="29">
        <v>45815</v>
      </c>
      <c r="P24" s="21" t="s">
        <v>38</v>
      </c>
      <c r="Q24" s="15" t="s">
        <v>112</v>
      </c>
      <c r="R24" s="15" t="s">
        <v>83</v>
      </c>
      <c r="S24" s="22">
        <v>1051475890</v>
      </c>
      <c r="T24" s="22">
        <v>3</v>
      </c>
      <c r="U24" s="4">
        <f t="shared" si="0"/>
        <v>485</v>
      </c>
      <c r="V24" s="5" t="s">
        <v>113</v>
      </c>
      <c r="W24" s="29">
        <v>45747</v>
      </c>
      <c r="X24" s="23">
        <f t="shared" si="1"/>
        <v>85.979381443298962</v>
      </c>
      <c r="Y24" s="19">
        <f>VLOOKUP(A24,[1]Hoja3!$A$24:$D$774,4)</f>
        <v>97683703</v>
      </c>
      <c r="Z24" s="24">
        <f t="shared" si="2"/>
        <v>16122553</v>
      </c>
    </row>
    <row r="25" spans="1:26" s="8" customFormat="1" ht="69.75" customHeight="1">
      <c r="A25" s="25" t="s">
        <v>114</v>
      </c>
      <c r="B25" s="17" t="s">
        <v>30</v>
      </c>
      <c r="C25" s="25" t="s">
        <v>114</v>
      </c>
      <c r="D25" s="18">
        <v>630049823</v>
      </c>
      <c r="E25" s="16" t="s">
        <v>115</v>
      </c>
      <c r="F25" s="19">
        <v>50491320</v>
      </c>
      <c r="G25" s="19">
        <v>67321760</v>
      </c>
      <c r="H25" s="19">
        <v>4207610</v>
      </c>
      <c r="I25" s="20" t="s">
        <v>116</v>
      </c>
      <c r="J25" s="17" t="s">
        <v>117</v>
      </c>
      <c r="K25" s="15" t="s">
        <v>88</v>
      </c>
      <c r="L25" s="25" t="s">
        <v>95</v>
      </c>
      <c r="M25" s="28">
        <v>45341</v>
      </c>
      <c r="N25" s="29">
        <v>45344</v>
      </c>
      <c r="O25" s="29">
        <v>45829</v>
      </c>
      <c r="P25" s="21" t="s">
        <v>38</v>
      </c>
      <c r="Q25" s="15" t="s">
        <v>118</v>
      </c>
      <c r="R25" s="15" t="s">
        <v>83</v>
      </c>
      <c r="S25" s="22">
        <v>1002647011</v>
      </c>
      <c r="T25" s="22">
        <v>7</v>
      </c>
      <c r="U25" s="4">
        <f t="shared" si="0"/>
        <v>485</v>
      </c>
      <c r="V25" s="5" t="s">
        <v>119</v>
      </c>
      <c r="W25" s="29">
        <v>45747</v>
      </c>
      <c r="X25" s="23">
        <f t="shared" si="1"/>
        <v>83.092783505154642</v>
      </c>
      <c r="Y25" s="19">
        <f>VLOOKUP(A25,[1]Hoja3!$A$24:$D$774,4)</f>
        <v>55820959</v>
      </c>
      <c r="Z25" s="24">
        <f t="shared" si="2"/>
        <v>11500801</v>
      </c>
    </row>
    <row r="26" spans="1:26" s="8" customFormat="1" ht="69.75" customHeight="1">
      <c r="A26" s="25" t="s">
        <v>120</v>
      </c>
      <c r="B26" s="17" t="s">
        <v>30</v>
      </c>
      <c r="C26" s="25" t="s">
        <v>120</v>
      </c>
      <c r="D26" s="18">
        <v>630060423</v>
      </c>
      <c r="E26" s="16" t="s">
        <v>121</v>
      </c>
      <c r="F26" s="19">
        <v>93275604</v>
      </c>
      <c r="G26" s="19">
        <v>101048571</v>
      </c>
      <c r="H26" s="19">
        <v>7772967</v>
      </c>
      <c r="I26" s="20" t="s">
        <v>122</v>
      </c>
      <c r="J26" s="17" t="s">
        <v>87</v>
      </c>
      <c r="K26" s="15" t="s">
        <v>94</v>
      </c>
      <c r="L26" s="25" t="s">
        <v>95</v>
      </c>
      <c r="M26" s="28">
        <v>45377</v>
      </c>
      <c r="N26" s="29">
        <v>45384</v>
      </c>
      <c r="O26" s="29">
        <v>45778</v>
      </c>
      <c r="P26" s="21" t="s">
        <v>38</v>
      </c>
      <c r="Q26" s="15" t="s">
        <v>123</v>
      </c>
      <c r="R26" s="15" t="s">
        <v>83</v>
      </c>
      <c r="S26" s="22">
        <v>49718546</v>
      </c>
      <c r="T26" s="22">
        <v>0</v>
      </c>
      <c r="U26" s="4">
        <f t="shared" si="0"/>
        <v>394</v>
      </c>
      <c r="V26" s="5" t="s">
        <v>124</v>
      </c>
      <c r="W26" s="29">
        <v>45747</v>
      </c>
      <c r="X26" s="23">
        <f t="shared" si="1"/>
        <v>92.131979695431468</v>
      </c>
      <c r="Y26" s="19">
        <f>VLOOKUP(A26,[1]Hoja3!$A$24:$D$774,4)</f>
        <v>93016505</v>
      </c>
      <c r="Z26" s="24">
        <f t="shared" si="2"/>
        <v>8032066</v>
      </c>
    </row>
    <row r="27" spans="1:26" s="8" customFormat="1" ht="69.75" customHeight="1">
      <c r="A27" s="25" t="s">
        <v>125</v>
      </c>
      <c r="B27" s="17" t="s">
        <v>30</v>
      </c>
      <c r="C27" s="25" t="s">
        <v>125</v>
      </c>
      <c r="D27" s="18">
        <v>630060623</v>
      </c>
      <c r="E27" s="16" t="s">
        <v>126</v>
      </c>
      <c r="F27" s="19">
        <v>93275604</v>
      </c>
      <c r="G27" s="19">
        <v>101048571</v>
      </c>
      <c r="H27" s="19">
        <v>7772967</v>
      </c>
      <c r="I27" s="20" t="s">
        <v>122</v>
      </c>
      <c r="J27" s="17" t="s">
        <v>87</v>
      </c>
      <c r="K27" s="15" t="s">
        <v>94</v>
      </c>
      <c r="L27" s="25" t="s">
        <v>95</v>
      </c>
      <c r="M27" s="28">
        <v>45377</v>
      </c>
      <c r="N27" s="29">
        <v>45384</v>
      </c>
      <c r="O27" s="29">
        <v>45778</v>
      </c>
      <c r="P27" s="21" t="s">
        <v>38</v>
      </c>
      <c r="Q27" s="15" t="s">
        <v>127</v>
      </c>
      <c r="R27" s="15" t="s">
        <v>83</v>
      </c>
      <c r="S27" s="22">
        <v>1037594202</v>
      </c>
      <c r="T27" s="22">
        <v>5</v>
      </c>
      <c r="U27" s="4">
        <f t="shared" si="0"/>
        <v>394</v>
      </c>
      <c r="V27" s="5" t="s">
        <v>124</v>
      </c>
      <c r="W27" s="29">
        <v>45747</v>
      </c>
      <c r="X27" s="23">
        <f t="shared" si="1"/>
        <v>92.131979695431468</v>
      </c>
      <c r="Y27" s="19">
        <f>VLOOKUP(A27,[1]Hoja3!$A$24:$D$774,4)</f>
        <v>93016505</v>
      </c>
      <c r="Z27" s="24">
        <f t="shared" si="2"/>
        <v>8032066</v>
      </c>
    </row>
    <row r="28" spans="1:26" s="8" customFormat="1" ht="69.75" customHeight="1">
      <c r="A28" s="25" t="s">
        <v>128</v>
      </c>
      <c r="B28" s="17" t="s">
        <v>30</v>
      </c>
      <c r="C28" s="25" t="s">
        <v>128</v>
      </c>
      <c r="D28" s="18">
        <v>630064923</v>
      </c>
      <c r="E28" s="16" t="s">
        <v>129</v>
      </c>
      <c r="F28" s="19">
        <v>46548204</v>
      </c>
      <c r="G28" s="19">
        <v>54306238</v>
      </c>
      <c r="H28" s="19">
        <v>3879017</v>
      </c>
      <c r="I28" s="20" t="s">
        <v>130</v>
      </c>
      <c r="J28" s="17" t="s">
        <v>117</v>
      </c>
      <c r="K28" s="15" t="s">
        <v>94</v>
      </c>
      <c r="L28" s="25" t="s">
        <v>95</v>
      </c>
      <c r="M28" s="28">
        <v>45377</v>
      </c>
      <c r="N28" s="29">
        <v>45378</v>
      </c>
      <c r="O28" s="29">
        <v>45802</v>
      </c>
      <c r="P28" s="21" t="s">
        <v>38</v>
      </c>
      <c r="Q28" s="15" t="s">
        <v>131</v>
      </c>
      <c r="R28" s="15" t="s">
        <v>83</v>
      </c>
      <c r="S28" s="22">
        <v>1039464184</v>
      </c>
      <c r="T28" s="22">
        <v>0</v>
      </c>
      <c r="U28" s="4">
        <f t="shared" si="0"/>
        <v>424</v>
      </c>
      <c r="V28" s="5" t="s">
        <v>132</v>
      </c>
      <c r="W28" s="29">
        <v>45747</v>
      </c>
      <c r="X28" s="23">
        <f t="shared" si="1"/>
        <v>87.028301886792448</v>
      </c>
      <c r="Y28" s="19">
        <f>VLOOKUP(A28,[1]Hoja3!$A$24:$D$774,4)</f>
        <v>47194707</v>
      </c>
      <c r="Z28" s="24">
        <f t="shared" si="2"/>
        <v>7111531</v>
      </c>
    </row>
    <row r="29" spans="1:26" s="8" customFormat="1" ht="69.75" customHeight="1">
      <c r="A29" s="25" t="s">
        <v>133</v>
      </c>
      <c r="B29" s="17" t="s">
        <v>30</v>
      </c>
      <c r="C29" s="25" t="s">
        <v>133</v>
      </c>
      <c r="D29" s="18">
        <v>630061523</v>
      </c>
      <c r="E29" s="16" t="s">
        <v>134</v>
      </c>
      <c r="F29" s="19">
        <v>53476860</v>
      </c>
      <c r="G29" s="19">
        <v>57933265</v>
      </c>
      <c r="H29" s="19">
        <v>4456405</v>
      </c>
      <c r="I29" s="20" t="s">
        <v>135</v>
      </c>
      <c r="J29" s="17" t="s">
        <v>87</v>
      </c>
      <c r="K29" s="15" t="s">
        <v>94</v>
      </c>
      <c r="L29" s="25" t="s">
        <v>95</v>
      </c>
      <c r="M29" s="28">
        <v>45377</v>
      </c>
      <c r="N29" s="29">
        <v>45384</v>
      </c>
      <c r="O29" s="29">
        <v>45778</v>
      </c>
      <c r="P29" s="21" t="s">
        <v>38</v>
      </c>
      <c r="Q29" s="15" t="s">
        <v>136</v>
      </c>
      <c r="R29" s="15" t="s">
        <v>83</v>
      </c>
      <c r="S29" s="22">
        <v>1037663867</v>
      </c>
      <c r="T29" s="22">
        <v>9</v>
      </c>
      <c r="U29" s="4">
        <f t="shared" si="0"/>
        <v>394</v>
      </c>
      <c r="V29" s="5" t="s">
        <v>137</v>
      </c>
      <c r="W29" s="29">
        <v>45747</v>
      </c>
      <c r="X29" s="23">
        <f t="shared" si="1"/>
        <v>92.131979695431468</v>
      </c>
      <c r="Y29" s="19">
        <f>VLOOKUP(A29,[1]Hoja3!$A$24:$D$774,4)</f>
        <v>53328313</v>
      </c>
      <c r="Z29" s="24">
        <f t="shared" si="2"/>
        <v>4604952</v>
      </c>
    </row>
    <row r="30" spans="1:26" s="8" customFormat="1" ht="69.75" customHeight="1">
      <c r="A30" s="25" t="s">
        <v>138</v>
      </c>
      <c r="B30" s="17" t="s">
        <v>30</v>
      </c>
      <c r="C30" s="25" t="s">
        <v>138</v>
      </c>
      <c r="D30" s="18">
        <v>630061623</v>
      </c>
      <c r="E30" s="16" t="s">
        <v>139</v>
      </c>
      <c r="F30" s="19">
        <v>53476860</v>
      </c>
      <c r="G30" s="19">
        <v>57933265</v>
      </c>
      <c r="H30" s="19">
        <v>4456405</v>
      </c>
      <c r="I30" s="20" t="s">
        <v>140</v>
      </c>
      <c r="J30" s="17" t="s">
        <v>87</v>
      </c>
      <c r="K30" s="15" t="s">
        <v>94</v>
      </c>
      <c r="L30" s="25" t="s">
        <v>95</v>
      </c>
      <c r="M30" s="28">
        <v>45377</v>
      </c>
      <c r="N30" s="29">
        <v>45384</v>
      </c>
      <c r="O30" s="29">
        <v>45778</v>
      </c>
      <c r="P30" s="21" t="s">
        <v>38</v>
      </c>
      <c r="Q30" s="15" t="s">
        <v>141</v>
      </c>
      <c r="R30" s="15" t="s">
        <v>83</v>
      </c>
      <c r="S30" s="22">
        <v>1038414570</v>
      </c>
      <c r="T30" s="22">
        <v>3</v>
      </c>
      <c r="U30" s="4">
        <f t="shared" si="0"/>
        <v>394</v>
      </c>
      <c r="V30" s="5" t="s">
        <v>137</v>
      </c>
      <c r="W30" s="29">
        <v>45747</v>
      </c>
      <c r="X30" s="23">
        <f t="shared" si="1"/>
        <v>92.131979695431468</v>
      </c>
      <c r="Y30" s="19">
        <f>VLOOKUP(A30,[1]Hoja3!$A$24:$D$774,4)</f>
        <v>53328313</v>
      </c>
      <c r="Z30" s="24">
        <f t="shared" si="2"/>
        <v>4604952</v>
      </c>
    </row>
    <row r="31" spans="1:26" s="8" customFormat="1" ht="69.75" customHeight="1">
      <c r="A31" s="25" t="s">
        <v>142</v>
      </c>
      <c r="B31" s="17" t="s">
        <v>30</v>
      </c>
      <c r="C31" s="25" t="s">
        <v>142</v>
      </c>
      <c r="D31" s="18">
        <v>630061823</v>
      </c>
      <c r="E31" s="16" t="s">
        <v>143</v>
      </c>
      <c r="F31" s="19">
        <v>53476860</v>
      </c>
      <c r="G31" s="19">
        <v>62389670</v>
      </c>
      <c r="H31" s="19">
        <v>4456405</v>
      </c>
      <c r="I31" s="20" t="s">
        <v>144</v>
      </c>
      <c r="J31" s="17" t="s">
        <v>87</v>
      </c>
      <c r="K31" s="15" t="s">
        <v>94</v>
      </c>
      <c r="L31" s="25" t="s">
        <v>95</v>
      </c>
      <c r="M31" s="28">
        <v>45377</v>
      </c>
      <c r="N31" s="29">
        <v>45383</v>
      </c>
      <c r="O31" s="29">
        <v>45808</v>
      </c>
      <c r="P31" s="21" t="s">
        <v>38</v>
      </c>
      <c r="Q31" s="15" t="s">
        <v>145</v>
      </c>
      <c r="R31" s="15" t="s">
        <v>83</v>
      </c>
      <c r="S31" s="22">
        <v>43711206</v>
      </c>
      <c r="T31" s="22">
        <v>8</v>
      </c>
      <c r="U31" s="4">
        <f t="shared" si="0"/>
        <v>425</v>
      </c>
      <c r="V31" s="5" t="s">
        <v>146</v>
      </c>
      <c r="W31" s="29">
        <v>45747</v>
      </c>
      <c r="X31" s="23">
        <f t="shared" si="1"/>
        <v>85.647058823529406</v>
      </c>
      <c r="Y31" s="19">
        <f>VLOOKUP(A31,[1]Hoja3!$A$24:$D$774,4)</f>
        <v>53476860</v>
      </c>
      <c r="Z31" s="24">
        <f t="shared" si="2"/>
        <v>8912810</v>
      </c>
    </row>
    <row r="32" spans="1:26" s="8" customFormat="1" ht="69.75" customHeight="1">
      <c r="A32" s="25" t="s">
        <v>147</v>
      </c>
      <c r="B32" s="17" t="s">
        <v>30</v>
      </c>
      <c r="C32" s="25" t="s">
        <v>147</v>
      </c>
      <c r="D32" s="18">
        <v>630061923</v>
      </c>
      <c r="E32" s="16" t="s">
        <v>148</v>
      </c>
      <c r="F32" s="19">
        <v>53476860</v>
      </c>
      <c r="G32" s="19">
        <v>57933265</v>
      </c>
      <c r="H32" s="19">
        <v>4456405</v>
      </c>
      <c r="I32" s="20" t="s">
        <v>135</v>
      </c>
      <c r="J32" s="17" t="s">
        <v>87</v>
      </c>
      <c r="K32" s="15" t="s">
        <v>94</v>
      </c>
      <c r="L32" s="25" t="s">
        <v>95</v>
      </c>
      <c r="M32" s="28">
        <v>45377</v>
      </c>
      <c r="N32" s="29">
        <v>45387</v>
      </c>
      <c r="O32" s="29">
        <v>45781</v>
      </c>
      <c r="P32" s="21" t="s">
        <v>38</v>
      </c>
      <c r="Q32" s="15" t="s">
        <v>149</v>
      </c>
      <c r="R32" s="15" t="s">
        <v>83</v>
      </c>
      <c r="S32" s="22">
        <v>1152702195</v>
      </c>
      <c r="T32" s="22">
        <v>3</v>
      </c>
      <c r="U32" s="4">
        <f t="shared" si="0"/>
        <v>394</v>
      </c>
      <c r="V32" s="5" t="s">
        <v>150</v>
      </c>
      <c r="W32" s="29">
        <v>45747</v>
      </c>
      <c r="X32" s="23">
        <f t="shared" si="1"/>
        <v>91.370558375634516</v>
      </c>
      <c r="Y32" s="19">
        <f>VLOOKUP(A32,[1]Hoja3!$A$24:$D$774,4)</f>
        <v>52882673</v>
      </c>
      <c r="Z32" s="24">
        <f t="shared" si="2"/>
        <v>5050592</v>
      </c>
    </row>
    <row r="33" spans="1:26" s="8" customFormat="1" ht="69.75" customHeight="1">
      <c r="A33" s="25" t="s">
        <v>151</v>
      </c>
      <c r="B33" s="17" t="s">
        <v>30</v>
      </c>
      <c r="C33" s="25" t="s">
        <v>151</v>
      </c>
      <c r="D33" s="18">
        <v>630062123</v>
      </c>
      <c r="E33" s="16" t="s">
        <v>152</v>
      </c>
      <c r="F33" s="19">
        <v>93275604</v>
      </c>
      <c r="G33" s="19">
        <v>101048571</v>
      </c>
      <c r="H33" s="19">
        <v>7772967</v>
      </c>
      <c r="I33" s="20" t="s">
        <v>153</v>
      </c>
      <c r="J33" s="17" t="s">
        <v>87</v>
      </c>
      <c r="K33" s="15" t="s">
        <v>94</v>
      </c>
      <c r="L33" s="25" t="s">
        <v>95</v>
      </c>
      <c r="M33" s="28">
        <v>45378</v>
      </c>
      <c r="N33" s="29">
        <v>45384</v>
      </c>
      <c r="O33" s="29">
        <v>45778</v>
      </c>
      <c r="P33" s="21" t="s">
        <v>38</v>
      </c>
      <c r="Q33" s="15" t="s">
        <v>154</v>
      </c>
      <c r="R33" s="15" t="s">
        <v>83</v>
      </c>
      <c r="S33" s="22">
        <v>71773651</v>
      </c>
      <c r="T33" s="22">
        <v>1</v>
      </c>
      <c r="U33" s="4">
        <f t="shared" si="0"/>
        <v>394</v>
      </c>
      <c r="V33" s="5" t="s">
        <v>124</v>
      </c>
      <c r="W33" s="29">
        <v>45747</v>
      </c>
      <c r="X33" s="23">
        <f t="shared" si="1"/>
        <v>92.131979695431468</v>
      </c>
      <c r="Y33" s="19">
        <f>VLOOKUP(A33,[1]Hoja3!$A$24:$D$774,4)</f>
        <v>93010522</v>
      </c>
      <c r="Z33" s="24">
        <f t="shared" si="2"/>
        <v>8038049</v>
      </c>
    </row>
    <row r="34" spans="1:26" s="8" customFormat="1" ht="69.75" customHeight="1">
      <c r="A34" s="25" t="s">
        <v>155</v>
      </c>
      <c r="B34" s="17" t="s">
        <v>30</v>
      </c>
      <c r="C34" s="25" t="s">
        <v>155</v>
      </c>
      <c r="D34" s="30" t="s">
        <v>156</v>
      </c>
      <c r="E34" s="16" t="s">
        <v>157</v>
      </c>
      <c r="F34" s="19">
        <v>284138706.26999998</v>
      </c>
      <c r="G34" s="19">
        <v>284138706.26999998</v>
      </c>
      <c r="H34" s="19" t="s">
        <v>42</v>
      </c>
      <c r="I34" s="20" t="s">
        <v>158</v>
      </c>
      <c r="J34" s="17" t="s">
        <v>35</v>
      </c>
      <c r="K34" s="15" t="s">
        <v>88</v>
      </c>
      <c r="L34" s="25" t="s">
        <v>95</v>
      </c>
      <c r="M34" s="28">
        <v>45378</v>
      </c>
      <c r="N34" s="29">
        <v>45378</v>
      </c>
      <c r="O34" s="29">
        <v>45609</v>
      </c>
      <c r="P34" s="21" t="s">
        <v>81</v>
      </c>
      <c r="Q34" s="15" t="s">
        <v>159</v>
      </c>
      <c r="R34" s="15" t="s">
        <v>40</v>
      </c>
      <c r="S34" s="22">
        <v>900539305</v>
      </c>
      <c r="T34" s="22">
        <v>0</v>
      </c>
      <c r="U34" s="4">
        <f t="shared" si="0"/>
        <v>231</v>
      </c>
      <c r="V34" s="5" t="s">
        <v>160</v>
      </c>
      <c r="W34" s="29">
        <v>45609</v>
      </c>
      <c r="X34" s="23">
        <v>0</v>
      </c>
      <c r="Y34" s="19">
        <v>0</v>
      </c>
      <c r="Z34" s="24">
        <f t="shared" si="2"/>
        <v>284138706.26999998</v>
      </c>
    </row>
    <row r="35" spans="1:26" s="8" customFormat="1" ht="69.75" customHeight="1">
      <c r="A35" s="25" t="s">
        <v>161</v>
      </c>
      <c r="B35" s="17" t="s">
        <v>30</v>
      </c>
      <c r="C35" s="25" t="s">
        <v>161</v>
      </c>
      <c r="D35" s="18">
        <v>300023023</v>
      </c>
      <c r="E35" s="16" t="s">
        <v>162</v>
      </c>
      <c r="F35" s="19">
        <v>31500000</v>
      </c>
      <c r="G35" s="19">
        <v>31500000</v>
      </c>
      <c r="H35" s="19" t="s">
        <v>42</v>
      </c>
      <c r="I35" s="20" t="s">
        <v>163</v>
      </c>
      <c r="J35" s="17" t="s">
        <v>35</v>
      </c>
      <c r="K35" s="15" t="s">
        <v>36</v>
      </c>
      <c r="L35" s="25" t="s">
        <v>95</v>
      </c>
      <c r="M35" s="28">
        <v>45370</v>
      </c>
      <c r="N35" s="29">
        <v>45370</v>
      </c>
      <c r="O35" s="29">
        <v>45747</v>
      </c>
      <c r="P35" s="21" t="s">
        <v>81</v>
      </c>
      <c r="Q35" s="15" t="s">
        <v>164</v>
      </c>
      <c r="R35" s="15" t="s">
        <v>40</v>
      </c>
      <c r="S35" s="22">
        <v>927494781</v>
      </c>
      <c r="T35" s="22">
        <v>1</v>
      </c>
      <c r="U35" s="4">
        <f t="shared" si="0"/>
        <v>377</v>
      </c>
      <c r="V35" s="5"/>
      <c r="W35" s="29">
        <v>45747</v>
      </c>
      <c r="X35" s="23">
        <f t="shared" si="1"/>
        <v>100</v>
      </c>
      <c r="Y35" s="19">
        <f>VLOOKUP(A35,[1]Hoja3!$A$24:$D$774,4)</f>
        <v>25929173</v>
      </c>
      <c r="Z35" s="24">
        <f t="shared" si="2"/>
        <v>5570827</v>
      </c>
    </row>
    <row r="36" spans="1:26" s="8" customFormat="1" ht="69.75" customHeight="1">
      <c r="A36" s="25" t="s">
        <v>165</v>
      </c>
      <c r="B36" s="17" t="s">
        <v>30</v>
      </c>
      <c r="C36" s="25" t="s">
        <v>165</v>
      </c>
      <c r="D36" s="18">
        <v>630064223</v>
      </c>
      <c r="E36" s="16" t="s">
        <v>166</v>
      </c>
      <c r="F36" s="19">
        <v>93275604</v>
      </c>
      <c r="G36" s="19">
        <v>108821538</v>
      </c>
      <c r="H36" s="19">
        <v>7772967</v>
      </c>
      <c r="I36" s="20" t="s">
        <v>167</v>
      </c>
      <c r="J36" s="17" t="s">
        <v>87</v>
      </c>
      <c r="K36" s="15" t="s">
        <v>94</v>
      </c>
      <c r="L36" s="25" t="s">
        <v>95</v>
      </c>
      <c r="M36" s="28">
        <v>45374</v>
      </c>
      <c r="N36" s="29">
        <v>45383</v>
      </c>
      <c r="O36" s="29">
        <v>45808</v>
      </c>
      <c r="P36" s="21" t="s">
        <v>38</v>
      </c>
      <c r="Q36" s="44" t="s">
        <v>168</v>
      </c>
      <c r="R36" s="15" t="s">
        <v>83</v>
      </c>
      <c r="S36" s="22">
        <v>1057580022</v>
      </c>
      <c r="T36" s="22">
        <v>8</v>
      </c>
      <c r="U36" s="4">
        <f t="shared" si="0"/>
        <v>425</v>
      </c>
      <c r="V36" s="5" t="s">
        <v>169</v>
      </c>
      <c r="W36" s="29">
        <v>45747</v>
      </c>
      <c r="X36" s="23">
        <f t="shared" si="1"/>
        <v>85.647058823529406</v>
      </c>
      <c r="Y36" s="19">
        <f>VLOOKUP(A36,[1]Hoja3!$A$24:$D$774,4)</f>
        <v>93275604</v>
      </c>
      <c r="Z36" s="24">
        <f t="shared" si="2"/>
        <v>15545934</v>
      </c>
    </row>
    <row r="37" spans="1:26" s="8" customFormat="1" ht="69.75" customHeight="1">
      <c r="A37" s="25" t="s">
        <v>170</v>
      </c>
      <c r="B37" s="17" t="s">
        <v>30</v>
      </c>
      <c r="C37" s="25" t="s">
        <v>170</v>
      </c>
      <c r="D37" s="18">
        <v>630065623</v>
      </c>
      <c r="E37" s="16" t="s">
        <v>171</v>
      </c>
      <c r="F37" s="19">
        <v>93275604</v>
      </c>
      <c r="G37" s="19">
        <v>108821538</v>
      </c>
      <c r="H37" s="19">
        <v>7772967</v>
      </c>
      <c r="I37" s="20" t="s">
        <v>122</v>
      </c>
      <c r="J37" s="17" t="s">
        <v>87</v>
      </c>
      <c r="K37" s="15" t="s">
        <v>172</v>
      </c>
      <c r="L37" s="25" t="s">
        <v>95</v>
      </c>
      <c r="M37" s="28">
        <v>45374</v>
      </c>
      <c r="N37" s="29">
        <v>45383</v>
      </c>
      <c r="O37" s="29">
        <v>45808</v>
      </c>
      <c r="P37" s="21" t="s">
        <v>38</v>
      </c>
      <c r="Q37" s="44" t="s">
        <v>173</v>
      </c>
      <c r="R37" s="15" t="s">
        <v>83</v>
      </c>
      <c r="S37" s="22">
        <v>1066743345</v>
      </c>
      <c r="T37" s="22">
        <v>5</v>
      </c>
      <c r="U37" s="4">
        <f t="shared" si="0"/>
        <v>425</v>
      </c>
      <c r="V37" s="5" t="s">
        <v>169</v>
      </c>
      <c r="W37" s="29">
        <v>45747</v>
      </c>
      <c r="X37" s="23">
        <f t="shared" si="1"/>
        <v>85.647058823529406</v>
      </c>
      <c r="Y37" s="19">
        <f>VLOOKUP(A37,[1]Hoja3!$A$24:$D$774,4)</f>
        <v>85502637</v>
      </c>
      <c r="Z37" s="24">
        <f t="shared" si="2"/>
        <v>23318901</v>
      </c>
    </row>
    <row r="38" spans="1:26" s="8" customFormat="1" ht="69.75" customHeight="1">
      <c r="A38" s="25" t="s">
        <v>174</v>
      </c>
      <c r="B38" s="17" t="s">
        <v>30</v>
      </c>
      <c r="C38" s="25" t="s">
        <v>174</v>
      </c>
      <c r="D38" s="18">
        <v>630062023</v>
      </c>
      <c r="E38" s="16" t="s">
        <v>175</v>
      </c>
      <c r="F38" s="19">
        <v>53476860</v>
      </c>
      <c r="G38" s="19">
        <v>62389670</v>
      </c>
      <c r="H38" s="19">
        <v>4456405</v>
      </c>
      <c r="I38" s="20" t="s">
        <v>144</v>
      </c>
      <c r="J38" s="17" t="s">
        <v>87</v>
      </c>
      <c r="K38" s="15" t="s">
        <v>94</v>
      </c>
      <c r="L38" s="25" t="s">
        <v>95</v>
      </c>
      <c r="M38" s="28">
        <v>45374</v>
      </c>
      <c r="N38" s="29">
        <v>45378</v>
      </c>
      <c r="O38" s="29">
        <v>45802</v>
      </c>
      <c r="P38" s="21" t="s">
        <v>38</v>
      </c>
      <c r="Q38" s="44" t="s">
        <v>176</v>
      </c>
      <c r="R38" s="15" t="s">
        <v>83</v>
      </c>
      <c r="S38" s="22">
        <v>1124045075</v>
      </c>
      <c r="T38" s="22">
        <v>7</v>
      </c>
      <c r="U38" s="4">
        <f t="shared" si="0"/>
        <v>424</v>
      </c>
      <c r="V38" s="5" t="s">
        <v>177</v>
      </c>
      <c r="W38" s="29">
        <v>45747</v>
      </c>
      <c r="X38" s="23">
        <f t="shared" si="1"/>
        <v>87.028301886792448</v>
      </c>
      <c r="Y38" s="19">
        <f>VLOOKUP(A38,[1]Hoja3!$A$24:$D$774,4)</f>
        <v>54219594</v>
      </c>
      <c r="Z38" s="24">
        <f t="shared" si="2"/>
        <v>8170076</v>
      </c>
    </row>
    <row r="39" spans="1:26" s="8" customFormat="1" ht="69.75" customHeight="1">
      <c r="A39" s="25" t="s">
        <v>178</v>
      </c>
      <c r="B39" s="17" t="s">
        <v>30</v>
      </c>
      <c r="C39" s="25" t="s">
        <v>178</v>
      </c>
      <c r="D39" s="18">
        <v>630066023</v>
      </c>
      <c r="E39" s="16" t="s">
        <v>179</v>
      </c>
      <c r="F39" s="19">
        <v>93275604</v>
      </c>
      <c r="G39" s="19">
        <v>108821538</v>
      </c>
      <c r="H39" s="19">
        <v>7772967</v>
      </c>
      <c r="I39" s="20" t="s">
        <v>180</v>
      </c>
      <c r="J39" s="17" t="s">
        <v>87</v>
      </c>
      <c r="K39" s="15" t="s">
        <v>172</v>
      </c>
      <c r="L39" s="25" t="s">
        <v>95</v>
      </c>
      <c r="M39" s="28">
        <v>45377</v>
      </c>
      <c r="N39" s="29">
        <v>45383</v>
      </c>
      <c r="O39" s="29">
        <v>45808</v>
      </c>
      <c r="P39" s="21" t="s">
        <v>38</v>
      </c>
      <c r="Q39" s="44" t="s">
        <v>181</v>
      </c>
      <c r="R39" s="15" t="s">
        <v>83</v>
      </c>
      <c r="S39" s="22">
        <v>1065597396</v>
      </c>
      <c r="T39" s="22">
        <v>0</v>
      </c>
      <c r="U39" s="4">
        <f t="shared" si="0"/>
        <v>425</v>
      </c>
      <c r="V39" s="5" t="s">
        <v>169</v>
      </c>
      <c r="W39" s="29">
        <v>45747</v>
      </c>
      <c r="X39" s="23">
        <f t="shared" si="1"/>
        <v>85.647058823529406</v>
      </c>
      <c r="Y39" s="19">
        <f>VLOOKUP(A39,[1]Hoja3!$A$24:$D$774,4)</f>
        <v>84952637</v>
      </c>
      <c r="Z39" s="24">
        <f t="shared" si="2"/>
        <v>23868901</v>
      </c>
    </row>
    <row r="40" spans="1:26" s="8" customFormat="1" ht="69.75" customHeight="1">
      <c r="A40" s="25" t="s">
        <v>182</v>
      </c>
      <c r="B40" s="17" t="s">
        <v>30</v>
      </c>
      <c r="C40" s="25" t="s">
        <v>182</v>
      </c>
      <c r="D40" s="18">
        <v>630065523</v>
      </c>
      <c r="E40" s="16" t="s">
        <v>183</v>
      </c>
      <c r="F40" s="19">
        <v>93275604</v>
      </c>
      <c r="G40" s="19">
        <v>108821532</v>
      </c>
      <c r="H40" s="19">
        <v>7772964</v>
      </c>
      <c r="I40" s="20" t="s">
        <v>122</v>
      </c>
      <c r="J40" s="17" t="s">
        <v>87</v>
      </c>
      <c r="K40" s="15" t="s">
        <v>184</v>
      </c>
      <c r="L40" s="25" t="s">
        <v>95</v>
      </c>
      <c r="M40" s="28">
        <v>45377</v>
      </c>
      <c r="N40" s="29">
        <v>45383</v>
      </c>
      <c r="O40" s="29">
        <v>45808</v>
      </c>
      <c r="P40" s="21" t="s">
        <v>38</v>
      </c>
      <c r="Q40" s="44" t="s">
        <v>185</v>
      </c>
      <c r="R40" s="15" t="s">
        <v>83</v>
      </c>
      <c r="S40" s="22">
        <v>75094856</v>
      </c>
      <c r="T40" s="22">
        <v>3</v>
      </c>
      <c r="U40" s="4">
        <f t="shared" si="0"/>
        <v>425</v>
      </c>
      <c r="V40" s="5" t="s">
        <v>169</v>
      </c>
      <c r="W40" s="29">
        <v>45747</v>
      </c>
      <c r="X40" s="23">
        <f t="shared" si="1"/>
        <v>85.647058823529406</v>
      </c>
      <c r="Y40" s="19">
        <f>VLOOKUP(A40,[1]Hoja3!$A$24:$D$774,4)</f>
        <v>93275568</v>
      </c>
      <c r="Z40" s="24">
        <f t="shared" si="2"/>
        <v>15545964</v>
      </c>
    </row>
    <row r="41" spans="1:26" s="8" customFormat="1" ht="69.75" customHeight="1">
      <c r="A41" s="25" t="s">
        <v>186</v>
      </c>
      <c r="B41" s="17" t="s">
        <v>30</v>
      </c>
      <c r="C41" s="25" t="s">
        <v>186</v>
      </c>
      <c r="D41" s="18">
        <v>630067123</v>
      </c>
      <c r="E41" s="16" t="s">
        <v>187</v>
      </c>
      <c r="F41" s="19">
        <v>116356188</v>
      </c>
      <c r="G41" s="19">
        <v>135748886</v>
      </c>
      <c r="H41" s="19">
        <v>9696349</v>
      </c>
      <c r="I41" s="20" t="s">
        <v>188</v>
      </c>
      <c r="J41" s="17" t="s">
        <v>87</v>
      </c>
      <c r="K41" s="15" t="s">
        <v>88</v>
      </c>
      <c r="L41" s="25" t="s">
        <v>95</v>
      </c>
      <c r="M41" s="28">
        <v>45377</v>
      </c>
      <c r="N41" s="29">
        <v>45383</v>
      </c>
      <c r="O41" s="29">
        <v>45808</v>
      </c>
      <c r="P41" s="21" t="s">
        <v>38</v>
      </c>
      <c r="Q41" s="44" t="s">
        <v>189</v>
      </c>
      <c r="R41" s="15" t="s">
        <v>83</v>
      </c>
      <c r="S41" s="22">
        <v>79506194</v>
      </c>
      <c r="T41" s="22">
        <v>0</v>
      </c>
      <c r="U41" s="4">
        <f t="shared" si="0"/>
        <v>425</v>
      </c>
      <c r="V41" s="5" t="s">
        <v>190</v>
      </c>
      <c r="W41" s="29">
        <v>45747</v>
      </c>
      <c r="X41" s="23">
        <f t="shared" si="1"/>
        <v>85.647058823529406</v>
      </c>
      <c r="Y41" s="19">
        <f>VLOOKUP(A41,[1]Hoja3!$A$24:$D$774,4)</f>
        <v>116356188</v>
      </c>
      <c r="Z41" s="24">
        <f t="shared" si="2"/>
        <v>19392698</v>
      </c>
    </row>
    <row r="42" spans="1:26" s="8" customFormat="1" ht="69.75" customHeight="1">
      <c r="A42" s="25" t="s">
        <v>191</v>
      </c>
      <c r="B42" s="17" t="s">
        <v>30</v>
      </c>
      <c r="C42" s="25" t="s">
        <v>191</v>
      </c>
      <c r="D42" s="18">
        <v>630050623</v>
      </c>
      <c r="E42" s="16" t="s">
        <v>192</v>
      </c>
      <c r="F42" s="19">
        <v>93275604</v>
      </c>
      <c r="G42" s="19">
        <v>108821538</v>
      </c>
      <c r="H42" s="19">
        <v>7772967</v>
      </c>
      <c r="I42" s="20" t="s">
        <v>193</v>
      </c>
      <c r="J42" s="17" t="s">
        <v>87</v>
      </c>
      <c r="K42" s="15" t="s">
        <v>94</v>
      </c>
      <c r="L42" s="25" t="s">
        <v>95</v>
      </c>
      <c r="M42" s="28">
        <v>45377</v>
      </c>
      <c r="N42" s="29">
        <v>45383</v>
      </c>
      <c r="O42" s="29">
        <v>45747</v>
      </c>
      <c r="P42" s="21" t="s">
        <v>81</v>
      </c>
      <c r="Q42" s="44" t="s">
        <v>194</v>
      </c>
      <c r="R42" s="15" t="s">
        <v>83</v>
      </c>
      <c r="S42" s="22">
        <v>39441437</v>
      </c>
      <c r="T42" s="22">
        <v>9</v>
      </c>
      <c r="U42" s="4">
        <f t="shared" si="0"/>
        <v>364</v>
      </c>
      <c r="V42" s="5" t="s">
        <v>190</v>
      </c>
      <c r="W42" s="29">
        <v>45747</v>
      </c>
      <c r="X42" s="23">
        <f t="shared" si="1"/>
        <v>100</v>
      </c>
      <c r="Y42" s="19">
        <f>VLOOKUP(A42,[1]Hoja3!$A$24:$D$774,4)</f>
        <v>93275604</v>
      </c>
      <c r="Z42" s="24">
        <f t="shared" si="2"/>
        <v>15545934</v>
      </c>
    </row>
    <row r="43" spans="1:26" s="8" customFormat="1" ht="69.75" customHeight="1">
      <c r="A43" s="25" t="s">
        <v>195</v>
      </c>
      <c r="B43" s="17" t="s">
        <v>30</v>
      </c>
      <c r="C43" s="25" t="s">
        <v>195</v>
      </c>
      <c r="D43" s="18">
        <v>630060923</v>
      </c>
      <c r="E43" s="16" t="s">
        <v>196</v>
      </c>
      <c r="F43" s="19">
        <v>93275604</v>
      </c>
      <c r="G43" s="19">
        <v>108821538</v>
      </c>
      <c r="H43" s="19">
        <v>7772967</v>
      </c>
      <c r="I43" s="20" t="s">
        <v>122</v>
      </c>
      <c r="J43" s="17" t="s">
        <v>87</v>
      </c>
      <c r="K43" s="15" t="s">
        <v>94</v>
      </c>
      <c r="L43" s="25" t="s">
        <v>95</v>
      </c>
      <c r="M43" s="28">
        <v>45377</v>
      </c>
      <c r="N43" s="29">
        <v>45383</v>
      </c>
      <c r="O43" s="29">
        <v>45808</v>
      </c>
      <c r="P43" s="21" t="s">
        <v>38</v>
      </c>
      <c r="Q43" s="44" t="s">
        <v>197</v>
      </c>
      <c r="R43" s="15" t="s">
        <v>83</v>
      </c>
      <c r="S43" s="22">
        <v>1053816125</v>
      </c>
      <c r="T43" s="22">
        <v>9</v>
      </c>
      <c r="U43" s="4">
        <f t="shared" si="0"/>
        <v>425</v>
      </c>
      <c r="V43" s="5" t="s">
        <v>169</v>
      </c>
      <c r="W43" s="29">
        <v>45747</v>
      </c>
      <c r="X43" s="23">
        <f t="shared" si="1"/>
        <v>85.647058823529406</v>
      </c>
      <c r="Y43" s="19">
        <f>VLOOKUP(A43,[1]Hoja3!$A$24:$D$774,4)</f>
        <v>93275604</v>
      </c>
      <c r="Z43" s="24">
        <f t="shared" si="2"/>
        <v>15545934</v>
      </c>
    </row>
    <row r="44" spans="1:26" s="8" customFormat="1" ht="69.75" customHeight="1">
      <c r="A44" s="25" t="s">
        <v>198</v>
      </c>
      <c r="B44" s="17" t="s">
        <v>30</v>
      </c>
      <c r="C44" s="25" t="s">
        <v>198</v>
      </c>
      <c r="D44" s="18">
        <v>630065123</v>
      </c>
      <c r="E44" s="16" t="s">
        <v>199</v>
      </c>
      <c r="F44" s="19">
        <v>36293844</v>
      </c>
      <c r="G44" s="19">
        <v>42342818</v>
      </c>
      <c r="H44" s="19">
        <v>3024487</v>
      </c>
      <c r="I44" s="20" t="s">
        <v>200</v>
      </c>
      <c r="J44" s="17" t="s">
        <v>117</v>
      </c>
      <c r="K44" s="15" t="s">
        <v>94</v>
      </c>
      <c r="L44" s="25" t="s">
        <v>95</v>
      </c>
      <c r="M44" s="28">
        <v>45377</v>
      </c>
      <c r="N44" s="29">
        <v>45378</v>
      </c>
      <c r="O44" s="29">
        <v>45802</v>
      </c>
      <c r="P44" s="21" t="s">
        <v>38</v>
      </c>
      <c r="Q44" s="44" t="s">
        <v>201</v>
      </c>
      <c r="R44" s="15" t="s">
        <v>83</v>
      </c>
      <c r="S44" s="22">
        <v>1128482713</v>
      </c>
      <c r="T44" s="22">
        <v>6</v>
      </c>
      <c r="U44" s="4">
        <f t="shared" si="0"/>
        <v>424</v>
      </c>
      <c r="V44" s="5" t="s">
        <v>202</v>
      </c>
      <c r="W44" s="29">
        <v>45747</v>
      </c>
      <c r="X44" s="23">
        <f t="shared" si="1"/>
        <v>87.028301886792448</v>
      </c>
      <c r="Y44" s="19">
        <f>VLOOKUP(A44,[1]Hoja3!$A$24:$D$774,4)</f>
        <v>36797925</v>
      </c>
      <c r="Z44" s="24">
        <f t="shared" si="2"/>
        <v>5544893</v>
      </c>
    </row>
    <row r="45" spans="1:26" s="8" customFormat="1" ht="69.75" customHeight="1">
      <c r="A45" s="25" t="s">
        <v>203</v>
      </c>
      <c r="B45" s="17" t="s">
        <v>30</v>
      </c>
      <c r="C45" s="25" t="s">
        <v>203</v>
      </c>
      <c r="D45" s="18">
        <v>630052923</v>
      </c>
      <c r="E45" s="16" t="s">
        <v>204</v>
      </c>
      <c r="F45" s="19">
        <v>51805692</v>
      </c>
      <c r="G45" s="19">
        <v>60439974</v>
      </c>
      <c r="H45" s="19">
        <v>4317141</v>
      </c>
      <c r="I45" s="20" t="s">
        <v>205</v>
      </c>
      <c r="J45" s="17" t="s">
        <v>117</v>
      </c>
      <c r="K45" s="15" t="s">
        <v>88</v>
      </c>
      <c r="L45" s="25" t="s">
        <v>95</v>
      </c>
      <c r="M45" s="28">
        <v>45377</v>
      </c>
      <c r="N45" s="29">
        <v>45383</v>
      </c>
      <c r="O45" s="29">
        <v>45808</v>
      </c>
      <c r="P45" s="21" t="s">
        <v>38</v>
      </c>
      <c r="Q45" s="44" t="s">
        <v>206</v>
      </c>
      <c r="R45" s="15" t="s">
        <v>83</v>
      </c>
      <c r="S45" s="22">
        <v>1013591202</v>
      </c>
      <c r="T45" s="22">
        <v>4</v>
      </c>
      <c r="U45" s="4">
        <f t="shared" si="0"/>
        <v>425</v>
      </c>
      <c r="V45" s="5" t="s">
        <v>207</v>
      </c>
      <c r="W45" s="29">
        <v>45747</v>
      </c>
      <c r="X45" s="23">
        <f t="shared" si="1"/>
        <v>85.647058823529406</v>
      </c>
      <c r="Y45" s="19">
        <f>VLOOKUP(A45,[1]Hoja3!$A$24:$D$774,4)</f>
        <v>47488551</v>
      </c>
      <c r="Z45" s="24">
        <f t="shared" si="2"/>
        <v>12951423</v>
      </c>
    </row>
    <row r="46" spans="1:26" s="8" customFormat="1" ht="69.75" customHeight="1">
      <c r="A46" s="25" t="s">
        <v>208</v>
      </c>
      <c r="B46" s="17" t="s">
        <v>30</v>
      </c>
      <c r="C46" s="25" t="s">
        <v>208</v>
      </c>
      <c r="D46" s="18">
        <v>630061123</v>
      </c>
      <c r="E46" s="16" t="s">
        <v>209</v>
      </c>
      <c r="F46" s="19">
        <v>93275604</v>
      </c>
      <c r="G46" s="19">
        <v>108821538</v>
      </c>
      <c r="H46" s="19">
        <v>7772967</v>
      </c>
      <c r="I46" s="20" t="s">
        <v>122</v>
      </c>
      <c r="J46" s="17" t="s">
        <v>87</v>
      </c>
      <c r="K46" s="15" t="s">
        <v>94</v>
      </c>
      <c r="L46" s="25" t="s">
        <v>95</v>
      </c>
      <c r="M46" s="28">
        <v>45377</v>
      </c>
      <c r="N46" s="29">
        <v>45383</v>
      </c>
      <c r="O46" s="29">
        <v>45808</v>
      </c>
      <c r="P46" s="21" t="s">
        <v>38</v>
      </c>
      <c r="Q46" s="44" t="s">
        <v>210</v>
      </c>
      <c r="R46" s="15" t="s">
        <v>83</v>
      </c>
      <c r="S46" s="22">
        <v>1152460210</v>
      </c>
      <c r="T46" s="22">
        <v>6</v>
      </c>
      <c r="U46" s="4">
        <f t="shared" si="0"/>
        <v>425</v>
      </c>
      <c r="V46" s="5" t="s">
        <v>169</v>
      </c>
      <c r="W46" s="29">
        <v>45747</v>
      </c>
      <c r="X46" s="23">
        <f t="shared" si="1"/>
        <v>85.647058823529406</v>
      </c>
      <c r="Y46" s="19">
        <f>VLOOKUP(A46,[1]Hoja3!$A$24:$D$774,4)</f>
        <v>93275604</v>
      </c>
      <c r="Z46" s="24">
        <f t="shared" si="2"/>
        <v>15545934</v>
      </c>
    </row>
    <row r="47" spans="1:26" s="8" customFormat="1" ht="69.75" customHeight="1">
      <c r="A47" s="25" t="s">
        <v>211</v>
      </c>
      <c r="B47" s="17" t="s">
        <v>30</v>
      </c>
      <c r="C47" s="25" t="s">
        <v>211</v>
      </c>
      <c r="D47" s="18">
        <v>630054923</v>
      </c>
      <c r="E47" s="16" t="s">
        <v>212</v>
      </c>
      <c r="F47" s="19">
        <v>85238400</v>
      </c>
      <c r="G47" s="19">
        <v>99444800</v>
      </c>
      <c r="H47" s="19">
        <v>7103200</v>
      </c>
      <c r="I47" s="20" t="s">
        <v>213</v>
      </c>
      <c r="J47" s="17" t="s">
        <v>87</v>
      </c>
      <c r="K47" s="15" t="s">
        <v>88</v>
      </c>
      <c r="L47" s="25" t="s">
        <v>95</v>
      </c>
      <c r="M47" s="28">
        <v>45377</v>
      </c>
      <c r="N47" s="29">
        <v>45378</v>
      </c>
      <c r="O47" s="29">
        <v>45802</v>
      </c>
      <c r="P47" s="21" t="s">
        <v>38</v>
      </c>
      <c r="Q47" s="44" t="s">
        <v>214</v>
      </c>
      <c r="R47" s="15" t="s">
        <v>83</v>
      </c>
      <c r="S47" s="22">
        <v>1015395795</v>
      </c>
      <c r="T47" s="22">
        <v>7</v>
      </c>
      <c r="U47" s="4">
        <f t="shared" si="0"/>
        <v>424</v>
      </c>
      <c r="V47" s="5" t="s">
        <v>215</v>
      </c>
      <c r="W47" s="29">
        <v>45747</v>
      </c>
      <c r="X47" s="23">
        <f t="shared" si="1"/>
        <v>87.028301886792448</v>
      </c>
      <c r="Y47" s="19">
        <f>VLOOKUP(A47,[1]Hoja3!$A$24:$D$774,4)</f>
        <v>86422267</v>
      </c>
      <c r="Z47" s="24">
        <f t="shared" si="2"/>
        <v>13022533</v>
      </c>
    </row>
    <row r="48" spans="1:26" s="8" customFormat="1" ht="69.75" customHeight="1">
      <c r="A48" s="25" t="s">
        <v>216</v>
      </c>
      <c r="B48" s="17" t="s">
        <v>30</v>
      </c>
      <c r="C48" s="25" t="s">
        <v>216</v>
      </c>
      <c r="D48" s="18">
        <v>630063723</v>
      </c>
      <c r="E48" s="16" t="s">
        <v>217</v>
      </c>
      <c r="F48" s="19">
        <v>93275604</v>
      </c>
      <c r="G48" s="19">
        <v>108821538</v>
      </c>
      <c r="H48" s="19">
        <v>7772967</v>
      </c>
      <c r="I48" s="20" t="s">
        <v>153</v>
      </c>
      <c r="J48" s="17" t="s">
        <v>87</v>
      </c>
      <c r="K48" s="15" t="s">
        <v>94</v>
      </c>
      <c r="L48" s="25" t="s">
        <v>95</v>
      </c>
      <c r="M48" s="28">
        <v>45377</v>
      </c>
      <c r="N48" s="29">
        <v>45383</v>
      </c>
      <c r="O48" s="29">
        <v>45808</v>
      </c>
      <c r="P48" s="21" t="s">
        <v>38</v>
      </c>
      <c r="Q48" s="44" t="s">
        <v>218</v>
      </c>
      <c r="R48" s="15" t="s">
        <v>83</v>
      </c>
      <c r="S48" s="22">
        <v>1053827838</v>
      </c>
      <c r="T48" s="22">
        <v>9</v>
      </c>
      <c r="U48" s="4">
        <f t="shared" si="0"/>
        <v>425</v>
      </c>
      <c r="V48" s="5" t="s">
        <v>169</v>
      </c>
      <c r="W48" s="29">
        <v>45747</v>
      </c>
      <c r="X48" s="23">
        <f t="shared" si="1"/>
        <v>85.647058823529406</v>
      </c>
      <c r="Y48" s="19">
        <f>VLOOKUP(A48,[1]Hoja3!$A$24:$D$774,4)</f>
        <v>93275604</v>
      </c>
      <c r="Z48" s="24">
        <f t="shared" si="2"/>
        <v>15545934</v>
      </c>
    </row>
    <row r="49" spans="1:26" s="8" customFormat="1" ht="69.75" customHeight="1">
      <c r="A49" s="25" t="s">
        <v>219</v>
      </c>
      <c r="B49" s="17" t="s">
        <v>30</v>
      </c>
      <c r="C49" s="25" t="s">
        <v>219</v>
      </c>
      <c r="D49" s="18">
        <v>630064823</v>
      </c>
      <c r="E49" s="16" t="s">
        <v>220</v>
      </c>
      <c r="F49" s="19">
        <v>36293844</v>
      </c>
      <c r="G49" s="19">
        <v>42342818</v>
      </c>
      <c r="H49" s="19">
        <v>3024487</v>
      </c>
      <c r="I49" s="20" t="s">
        <v>221</v>
      </c>
      <c r="J49" s="17" t="s">
        <v>117</v>
      </c>
      <c r="K49" s="15" t="s">
        <v>94</v>
      </c>
      <c r="L49" s="25" t="s">
        <v>95</v>
      </c>
      <c r="M49" s="28">
        <v>45377</v>
      </c>
      <c r="N49" s="29">
        <v>45383</v>
      </c>
      <c r="O49" s="29">
        <v>45808</v>
      </c>
      <c r="P49" s="21" t="s">
        <v>38</v>
      </c>
      <c r="Q49" s="44" t="s">
        <v>222</v>
      </c>
      <c r="R49" s="15" t="s">
        <v>83</v>
      </c>
      <c r="S49" s="22">
        <v>1077446353</v>
      </c>
      <c r="T49" s="22">
        <v>0</v>
      </c>
      <c r="U49" s="4">
        <f t="shared" si="0"/>
        <v>425</v>
      </c>
      <c r="V49" s="5" t="s">
        <v>223</v>
      </c>
      <c r="W49" s="29">
        <v>45747</v>
      </c>
      <c r="X49" s="23">
        <f t="shared" si="1"/>
        <v>85.647058823529406</v>
      </c>
      <c r="Y49" s="19">
        <f>VLOOKUP(A49,[1]Hoja3!$A$24:$D$774,4)</f>
        <v>36293844</v>
      </c>
      <c r="Z49" s="24">
        <f t="shared" si="2"/>
        <v>6048974</v>
      </c>
    </row>
    <row r="50" spans="1:26" s="8" customFormat="1" ht="69.75" customHeight="1">
      <c r="A50" s="25" t="s">
        <v>224</v>
      </c>
      <c r="B50" s="17" t="s">
        <v>30</v>
      </c>
      <c r="C50" s="25" t="s">
        <v>224</v>
      </c>
      <c r="D50" s="18">
        <v>630065023</v>
      </c>
      <c r="E50" s="16" t="s">
        <v>225</v>
      </c>
      <c r="F50" s="19">
        <v>36293844</v>
      </c>
      <c r="G50" s="19">
        <v>39318331</v>
      </c>
      <c r="H50" s="19">
        <v>3024487</v>
      </c>
      <c r="I50" s="20" t="s">
        <v>226</v>
      </c>
      <c r="J50" s="17" t="s">
        <v>117</v>
      </c>
      <c r="K50" s="15" t="s">
        <v>94</v>
      </c>
      <c r="L50" s="25" t="s">
        <v>95</v>
      </c>
      <c r="M50" s="28">
        <v>45377</v>
      </c>
      <c r="N50" s="29">
        <v>45384</v>
      </c>
      <c r="O50" s="29">
        <v>45778</v>
      </c>
      <c r="P50" s="21" t="s">
        <v>38</v>
      </c>
      <c r="Q50" s="44" t="s">
        <v>227</v>
      </c>
      <c r="R50" s="15" t="s">
        <v>83</v>
      </c>
      <c r="S50" s="22">
        <v>43108112</v>
      </c>
      <c r="T50" s="22">
        <v>9</v>
      </c>
      <c r="U50" s="4">
        <f t="shared" si="0"/>
        <v>394</v>
      </c>
      <c r="V50" s="5" t="s">
        <v>228</v>
      </c>
      <c r="W50" s="29">
        <v>45747</v>
      </c>
      <c r="X50" s="23">
        <f t="shared" si="1"/>
        <v>92.131979695431468</v>
      </c>
      <c r="Y50" s="19">
        <f>VLOOKUP(A50,[1]Hoja3!$A$24:$D$774,4)</f>
        <v>36193028</v>
      </c>
      <c r="Z50" s="24">
        <f t="shared" si="2"/>
        <v>3125303</v>
      </c>
    </row>
    <row r="51" spans="1:26" s="8" customFormat="1" ht="69.75" customHeight="1">
      <c r="A51" s="25" t="s">
        <v>229</v>
      </c>
      <c r="B51" s="17" t="s">
        <v>30</v>
      </c>
      <c r="C51" s="25" t="s">
        <v>229</v>
      </c>
      <c r="D51" s="18">
        <v>630057123</v>
      </c>
      <c r="E51" s="16" t="s">
        <v>230</v>
      </c>
      <c r="F51" s="19">
        <v>93275604</v>
      </c>
      <c r="G51" s="19">
        <v>108821538</v>
      </c>
      <c r="H51" s="19">
        <v>7772967</v>
      </c>
      <c r="I51" s="20" t="s">
        <v>231</v>
      </c>
      <c r="J51" s="17" t="s">
        <v>87</v>
      </c>
      <c r="K51" s="15" t="s">
        <v>232</v>
      </c>
      <c r="L51" s="25" t="s">
        <v>95</v>
      </c>
      <c r="M51" s="28">
        <v>45377</v>
      </c>
      <c r="N51" s="29">
        <v>45383</v>
      </c>
      <c r="O51" s="29">
        <v>45808</v>
      </c>
      <c r="P51" s="21" t="s">
        <v>38</v>
      </c>
      <c r="Q51" s="44" t="s">
        <v>233</v>
      </c>
      <c r="R51" s="15" t="s">
        <v>83</v>
      </c>
      <c r="S51" s="22">
        <v>46455340</v>
      </c>
      <c r="T51" s="22">
        <v>1</v>
      </c>
      <c r="U51" s="4">
        <f t="shared" si="0"/>
        <v>425</v>
      </c>
      <c r="V51" s="5" t="s">
        <v>169</v>
      </c>
      <c r="W51" s="29">
        <v>45747</v>
      </c>
      <c r="X51" s="23">
        <f t="shared" si="1"/>
        <v>85.647058823529406</v>
      </c>
      <c r="Y51" s="19">
        <f>VLOOKUP(A51,[1]Hoja3!$A$24:$D$774,4)</f>
        <v>93275604</v>
      </c>
      <c r="Z51" s="24">
        <f t="shared" si="2"/>
        <v>15545934</v>
      </c>
    </row>
    <row r="52" spans="1:26" s="8" customFormat="1" ht="69.75" customHeight="1">
      <c r="A52" s="25" t="s">
        <v>234</v>
      </c>
      <c r="B52" s="17" t="s">
        <v>30</v>
      </c>
      <c r="C52" s="25" t="s">
        <v>234</v>
      </c>
      <c r="D52" s="18">
        <v>630062223</v>
      </c>
      <c r="E52" s="16" t="s">
        <v>235</v>
      </c>
      <c r="F52" s="19">
        <v>93275604</v>
      </c>
      <c r="G52" s="19">
        <v>101048571</v>
      </c>
      <c r="H52" s="19">
        <v>7772967</v>
      </c>
      <c r="I52" s="20" t="s">
        <v>167</v>
      </c>
      <c r="J52" s="17" t="s">
        <v>87</v>
      </c>
      <c r="K52" s="15" t="s">
        <v>94</v>
      </c>
      <c r="L52" s="25" t="s">
        <v>95</v>
      </c>
      <c r="M52" s="28">
        <v>45377</v>
      </c>
      <c r="N52" s="29">
        <v>45384</v>
      </c>
      <c r="O52" s="29">
        <v>45778</v>
      </c>
      <c r="P52" s="21" t="s">
        <v>38</v>
      </c>
      <c r="Q52" s="44" t="s">
        <v>236</v>
      </c>
      <c r="R52" s="15" t="s">
        <v>83</v>
      </c>
      <c r="S52" s="22">
        <v>88031144</v>
      </c>
      <c r="T52" s="22">
        <v>5</v>
      </c>
      <c r="U52" s="4">
        <f t="shared" si="0"/>
        <v>394</v>
      </c>
      <c r="V52" s="5" t="s">
        <v>124</v>
      </c>
      <c r="W52" s="29">
        <v>45747</v>
      </c>
      <c r="X52" s="23">
        <f t="shared" si="1"/>
        <v>92.131979695431468</v>
      </c>
      <c r="Y52" s="19">
        <f>VLOOKUP(A52,[1]Hoja3!$A$24:$D$774,4)</f>
        <v>93016505</v>
      </c>
      <c r="Z52" s="24">
        <f t="shared" si="2"/>
        <v>8032066</v>
      </c>
    </row>
    <row r="53" spans="1:26" s="8" customFormat="1" ht="69.75" customHeight="1">
      <c r="A53" s="25" t="s">
        <v>237</v>
      </c>
      <c r="B53" s="17" t="s">
        <v>30</v>
      </c>
      <c r="C53" s="25" t="s">
        <v>237</v>
      </c>
      <c r="D53" s="18" t="s">
        <v>238</v>
      </c>
      <c r="E53" s="16" t="s">
        <v>239</v>
      </c>
      <c r="F53" s="19">
        <v>93275604</v>
      </c>
      <c r="G53" s="19">
        <v>101048571</v>
      </c>
      <c r="H53" s="19">
        <v>7772967</v>
      </c>
      <c r="I53" s="20" t="s">
        <v>167</v>
      </c>
      <c r="J53" s="17" t="s">
        <v>87</v>
      </c>
      <c r="K53" s="15" t="s">
        <v>94</v>
      </c>
      <c r="L53" s="25" t="s">
        <v>95</v>
      </c>
      <c r="M53" s="28">
        <v>45377</v>
      </c>
      <c r="N53" s="29">
        <v>45384</v>
      </c>
      <c r="O53" s="29">
        <v>45778</v>
      </c>
      <c r="P53" s="21" t="s">
        <v>38</v>
      </c>
      <c r="Q53" s="44" t="s">
        <v>240</v>
      </c>
      <c r="R53" s="15" t="s">
        <v>83</v>
      </c>
      <c r="S53" s="22">
        <v>71790471</v>
      </c>
      <c r="T53" s="22">
        <v>2</v>
      </c>
      <c r="U53" s="4">
        <f t="shared" si="0"/>
        <v>394</v>
      </c>
      <c r="V53" s="5" t="s">
        <v>124</v>
      </c>
      <c r="W53" s="29">
        <v>45747</v>
      </c>
      <c r="X53" s="23">
        <f t="shared" si="1"/>
        <v>92.131979695431468</v>
      </c>
      <c r="Y53" s="19">
        <f>VLOOKUP(A53,[1]Hoja3!$A$24:$D$774,4)</f>
        <v>93016505</v>
      </c>
      <c r="Z53" s="24">
        <f t="shared" si="2"/>
        <v>8032066</v>
      </c>
    </row>
    <row r="54" spans="1:26" s="8" customFormat="1" ht="69.75" customHeight="1">
      <c r="A54" s="25" t="s">
        <v>241</v>
      </c>
      <c r="B54" s="17" t="s">
        <v>30</v>
      </c>
      <c r="C54" s="25" t="s">
        <v>241</v>
      </c>
      <c r="D54" s="18">
        <v>630062523</v>
      </c>
      <c r="E54" s="16" t="s">
        <v>242</v>
      </c>
      <c r="F54" s="19">
        <v>93275604</v>
      </c>
      <c r="G54" s="19">
        <v>108821538</v>
      </c>
      <c r="H54" s="19">
        <v>7772967</v>
      </c>
      <c r="I54" s="20" t="s">
        <v>243</v>
      </c>
      <c r="J54" s="17" t="s">
        <v>87</v>
      </c>
      <c r="K54" s="15" t="s">
        <v>94</v>
      </c>
      <c r="L54" s="25" t="s">
        <v>95</v>
      </c>
      <c r="M54" s="28">
        <v>45377</v>
      </c>
      <c r="N54" s="29">
        <v>45383</v>
      </c>
      <c r="O54" s="29">
        <v>45808</v>
      </c>
      <c r="P54" s="21" t="s">
        <v>38</v>
      </c>
      <c r="Q54" s="44" t="s">
        <v>244</v>
      </c>
      <c r="R54" s="15" t="s">
        <v>83</v>
      </c>
      <c r="S54" s="22">
        <v>1065607998</v>
      </c>
      <c r="T54" s="22">
        <v>9</v>
      </c>
      <c r="U54" s="4">
        <f t="shared" si="0"/>
        <v>425</v>
      </c>
      <c r="V54" s="5" t="s">
        <v>169</v>
      </c>
      <c r="W54" s="29">
        <v>45747</v>
      </c>
      <c r="X54" s="23">
        <f t="shared" si="1"/>
        <v>85.647058823529406</v>
      </c>
      <c r="Y54" s="19">
        <f>VLOOKUP(A54,[1]Hoja3!$A$24:$D$774,4)</f>
        <v>93275604</v>
      </c>
      <c r="Z54" s="24">
        <f t="shared" si="2"/>
        <v>15545934</v>
      </c>
    </row>
    <row r="55" spans="1:26" s="8" customFormat="1" ht="69.75" customHeight="1">
      <c r="A55" s="25" t="s">
        <v>245</v>
      </c>
      <c r="B55" s="17" t="s">
        <v>30</v>
      </c>
      <c r="C55" s="25" t="s">
        <v>245</v>
      </c>
      <c r="D55" s="18">
        <v>630062623</v>
      </c>
      <c r="E55" s="16" t="s">
        <v>246</v>
      </c>
      <c r="F55" s="19">
        <v>93275604</v>
      </c>
      <c r="G55" s="19">
        <v>108821538</v>
      </c>
      <c r="H55" s="19">
        <v>7772967</v>
      </c>
      <c r="I55" s="20" t="s">
        <v>167</v>
      </c>
      <c r="J55" s="17" t="s">
        <v>87</v>
      </c>
      <c r="K55" s="15" t="s">
        <v>94</v>
      </c>
      <c r="L55" s="25" t="s">
        <v>95</v>
      </c>
      <c r="M55" s="28">
        <v>45377</v>
      </c>
      <c r="N55" s="29">
        <v>45383</v>
      </c>
      <c r="O55" s="29">
        <v>45808</v>
      </c>
      <c r="P55" s="21" t="s">
        <v>38</v>
      </c>
      <c r="Q55" s="44" t="s">
        <v>247</v>
      </c>
      <c r="R55" s="15" t="s">
        <v>83</v>
      </c>
      <c r="S55" s="22">
        <v>1090370356</v>
      </c>
      <c r="T55" s="22">
        <v>1</v>
      </c>
      <c r="U55" s="4">
        <f t="shared" si="0"/>
        <v>425</v>
      </c>
      <c r="V55" s="5" t="s">
        <v>169</v>
      </c>
      <c r="W55" s="29">
        <v>45747</v>
      </c>
      <c r="X55" s="23">
        <f t="shared" si="1"/>
        <v>85.647058823529406</v>
      </c>
      <c r="Y55" s="19">
        <f>VLOOKUP(A55,[1]Hoja3!$A$24:$D$774,4)</f>
        <v>93275604</v>
      </c>
      <c r="Z55" s="24">
        <f t="shared" si="2"/>
        <v>15545934</v>
      </c>
    </row>
    <row r="56" spans="1:26" s="8" customFormat="1" ht="69.75" customHeight="1">
      <c r="A56" s="25" t="s">
        <v>248</v>
      </c>
      <c r="B56" s="17" t="s">
        <v>30</v>
      </c>
      <c r="C56" s="25" t="s">
        <v>248</v>
      </c>
      <c r="D56" s="18" t="s">
        <v>249</v>
      </c>
      <c r="E56" s="16" t="s">
        <v>250</v>
      </c>
      <c r="F56" s="19">
        <v>93275604</v>
      </c>
      <c r="G56" s="19">
        <v>108821538</v>
      </c>
      <c r="H56" s="19">
        <v>7772967</v>
      </c>
      <c r="I56" s="20" t="s">
        <v>167</v>
      </c>
      <c r="J56" s="17" t="s">
        <v>87</v>
      </c>
      <c r="K56" s="15" t="s">
        <v>94</v>
      </c>
      <c r="L56" s="25" t="s">
        <v>95</v>
      </c>
      <c r="M56" s="28">
        <v>45377</v>
      </c>
      <c r="N56" s="29">
        <v>45383</v>
      </c>
      <c r="O56" s="29">
        <v>45808</v>
      </c>
      <c r="P56" s="21" t="s">
        <v>38</v>
      </c>
      <c r="Q56" s="44" t="s">
        <v>251</v>
      </c>
      <c r="R56" s="15" t="s">
        <v>83</v>
      </c>
      <c r="S56" s="22">
        <v>1065608114</v>
      </c>
      <c r="T56" s="22">
        <v>1</v>
      </c>
      <c r="U56" s="4">
        <f t="shared" si="0"/>
        <v>425</v>
      </c>
      <c r="V56" s="5" t="s">
        <v>169</v>
      </c>
      <c r="W56" s="29">
        <v>45747</v>
      </c>
      <c r="X56" s="23">
        <f t="shared" si="1"/>
        <v>85.647058823529406</v>
      </c>
      <c r="Y56" s="19">
        <f>VLOOKUP(A56,[1]Hoja3!$A$24:$D$774,4)</f>
        <v>93275604</v>
      </c>
      <c r="Z56" s="24">
        <f t="shared" si="2"/>
        <v>15545934</v>
      </c>
    </row>
    <row r="57" spans="1:26" s="8" customFormat="1" ht="69.75" customHeight="1">
      <c r="A57" s="25" t="s">
        <v>252</v>
      </c>
      <c r="B57" s="17" t="s">
        <v>30</v>
      </c>
      <c r="C57" s="25" t="s">
        <v>252</v>
      </c>
      <c r="D57" s="18">
        <v>630050723</v>
      </c>
      <c r="E57" s="16" t="s">
        <v>253</v>
      </c>
      <c r="F57" s="19">
        <v>93275604</v>
      </c>
      <c r="G57" s="19">
        <v>108821538</v>
      </c>
      <c r="H57" s="19">
        <v>7772967</v>
      </c>
      <c r="I57" s="20" t="s">
        <v>193</v>
      </c>
      <c r="J57" s="17" t="s">
        <v>87</v>
      </c>
      <c r="K57" s="15" t="s">
        <v>94</v>
      </c>
      <c r="L57" s="25" t="s">
        <v>95</v>
      </c>
      <c r="M57" s="28">
        <v>45377</v>
      </c>
      <c r="N57" s="29">
        <v>45383</v>
      </c>
      <c r="O57" s="29">
        <v>45808</v>
      </c>
      <c r="P57" s="21" t="s">
        <v>38</v>
      </c>
      <c r="Q57" s="44" t="s">
        <v>254</v>
      </c>
      <c r="R57" s="15" t="s">
        <v>83</v>
      </c>
      <c r="S57" s="22">
        <v>1017183208</v>
      </c>
      <c r="T57" s="22">
        <v>2</v>
      </c>
      <c r="U57" s="4">
        <f t="shared" si="0"/>
        <v>425</v>
      </c>
      <c r="V57" s="5" t="s">
        <v>169</v>
      </c>
      <c r="W57" s="29">
        <v>45747</v>
      </c>
      <c r="X57" s="23">
        <f t="shared" si="1"/>
        <v>85.647058823529406</v>
      </c>
      <c r="Y57" s="19">
        <f>VLOOKUP(A57,[1]Hoja3!$A$24:$D$774,4)</f>
        <v>93275604</v>
      </c>
      <c r="Z57" s="24">
        <f t="shared" si="2"/>
        <v>15545934</v>
      </c>
    </row>
    <row r="58" spans="1:26" s="8" customFormat="1" ht="69.75" customHeight="1">
      <c r="A58" s="25" t="s">
        <v>255</v>
      </c>
      <c r="B58" s="17" t="s">
        <v>30</v>
      </c>
      <c r="C58" s="25" t="s">
        <v>255</v>
      </c>
      <c r="D58" s="18" t="s">
        <v>256</v>
      </c>
      <c r="E58" s="16" t="s">
        <v>257</v>
      </c>
      <c r="F58" s="19">
        <v>53476860</v>
      </c>
      <c r="G58" s="19">
        <v>62389670</v>
      </c>
      <c r="H58" s="19">
        <v>4456405</v>
      </c>
      <c r="I58" s="20" t="s">
        <v>258</v>
      </c>
      <c r="J58" s="17" t="s">
        <v>87</v>
      </c>
      <c r="K58" s="15" t="s">
        <v>94</v>
      </c>
      <c r="L58" s="25" t="s">
        <v>95</v>
      </c>
      <c r="M58" s="28">
        <v>45377</v>
      </c>
      <c r="N58" s="29">
        <v>45383</v>
      </c>
      <c r="O58" s="29">
        <v>45808</v>
      </c>
      <c r="P58" s="21" t="s">
        <v>38</v>
      </c>
      <c r="Q58" s="44" t="s">
        <v>259</v>
      </c>
      <c r="R58" s="15" t="s">
        <v>83</v>
      </c>
      <c r="S58" s="22">
        <v>1152468790</v>
      </c>
      <c r="T58" s="22">
        <v>2</v>
      </c>
      <c r="U58" s="4">
        <f t="shared" si="0"/>
        <v>425</v>
      </c>
      <c r="V58" s="5" t="s">
        <v>146</v>
      </c>
      <c r="W58" s="29">
        <v>45747</v>
      </c>
      <c r="X58" s="23">
        <f t="shared" si="1"/>
        <v>85.647058823529406</v>
      </c>
      <c r="Y58" s="19">
        <f>VLOOKUP(A58,[1]Hoja3!$A$24:$D$774,4)</f>
        <v>53476860</v>
      </c>
      <c r="Z58" s="24">
        <f t="shared" si="2"/>
        <v>8912810</v>
      </c>
    </row>
    <row r="59" spans="1:26" s="8" customFormat="1" ht="69.75" customHeight="1">
      <c r="A59" s="25" t="s">
        <v>260</v>
      </c>
      <c r="B59" s="17" t="s">
        <v>30</v>
      </c>
      <c r="C59" s="25" t="s">
        <v>260</v>
      </c>
      <c r="D59" s="18">
        <v>630062823</v>
      </c>
      <c r="E59" s="16" t="s">
        <v>261</v>
      </c>
      <c r="F59" s="19">
        <v>93275604</v>
      </c>
      <c r="G59" s="19">
        <v>101048571</v>
      </c>
      <c r="H59" s="19">
        <v>7772967</v>
      </c>
      <c r="I59" s="20" t="s">
        <v>262</v>
      </c>
      <c r="J59" s="17" t="s">
        <v>87</v>
      </c>
      <c r="K59" s="15" t="s">
        <v>94</v>
      </c>
      <c r="L59" s="25" t="s">
        <v>95</v>
      </c>
      <c r="M59" s="28">
        <v>45377</v>
      </c>
      <c r="N59" s="29">
        <v>45386</v>
      </c>
      <c r="O59" s="29">
        <v>45780</v>
      </c>
      <c r="P59" s="21" t="s">
        <v>38</v>
      </c>
      <c r="Q59" s="44" t="s">
        <v>263</v>
      </c>
      <c r="R59" s="15" t="s">
        <v>83</v>
      </c>
      <c r="S59" s="22">
        <v>1090403398</v>
      </c>
      <c r="T59" s="22">
        <v>4</v>
      </c>
      <c r="U59" s="4">
        <f t="shared" si="0"/>
        <v>394</v>
      </c>
      <c r="V59" s="5" t="s">
        <v>264</v>
      </c>
      <c r="W59" s="29">
        <v>45747</v>
      </c>
      <c r="X59" s="23">
        <f t="shared" si="1"/>
        <v>91.6243654822335</v>
      </c>
      <c r="Y59" s="19">
        <f>VLOOKUP(A59,[1]Hoja3!$A$24:$D$774,4)</f>
        <v>92498307</v>
      </c>
      <c r="Z59" s="24">
        <f t="shared" si="2"/>
        <v>8550264</v>
      </c>
    </row>
    <row r="60" spans="1:26" s="8" customFormat="1" ht="69.75" customHeight="1">
      <c r="A60" s="25" t="s">
        <v>265</v>
      </c>
      <c r="B60" s="17" t="s">
        <v>30</v>
      </c>
      <c r="C60" s="25" t="s">
        <v>265</v>
      </c>
      <c r="D60" s="18">
        <v>630051023</v>
      </c>
      <c r="E60" s="16" t="s">
        <v>266</v>
      </c>
      <c r="F60" s="19">
        <v>66020148</v>
      </c>
      <c r="G60" s="19">
        <v>77023506</v>
      </c>
      <c r="H60" s="19">
        <v>5501679</v>
      </c>
      <c r="I60" s="20" t="s">
        <v>267</v>
      </c>
      <c r="J60" s="17" t="s">
        <v>87</v>
      </c>
      <c r="K60" s="15" t="s">
        <v>94</v>
      </c>
      <c r="L60" s="25" t="s">
        <v>95</v>
      </c>
      <c r="M60" s="28">
        <v>45377</v>
      </c>
      <c r="N60" s="29">
        <v>45383</v>
      </c>
      <c r="O60" s="29">
        <v>45808</v>
      </c>
      <c r="P60" s="21" t="s">
        <v>38</v>
      </c>
      <c r="Q60" s="44" t="s">
        <v>268</v>
      </c>
      <c r="R60" s="15" t="s">
        <v>83</v>
      </c>
      <c r="S60" s="22">
        <v>42782766</v>
      </c>
      <c r="T60" s="22">
        <v>0</v>
      </c>
      <c r="U60" s="4">
        <f t="shared" si="0"/>
        <v>425</v>
      </c>
      <c r="V60" s="5" t="s">
        <v>269</v>
      </c>
      <c r="W60" s="29">
        <v>45747</v>
      </c>
      <c r="X60" s="23">
        <f t="shared" si="1"/>
        <v>85.647058823529406</v>
      </c>
      <c r="Y60" s="19">
        <f>VLOOKUP(A60,[1]Hoja3!$A$24:$D$774,4)</f>
        <v>66020148</v>
      </c>
      <c r="Z60" s="24">
        <f t="shared" si="2"/>
        <v>11003358</v>
      </c>
    </row>
    <row r="61" spans="1:26" s="8" customFormat="1" ht="69.75" customHeight="1">
      <c r="A61" s="25" t="s">
        <v>270</v>
      </c>
      <c r="B61" s="17" t="s">
        <v>30</v>
      </c>
      <c r="C61" s="25" t="s">
        <v>270</v>
      </c>
      <c r="D61" s="18" t="s">
        <v>271</v>
      </c>
      <c r="E61" s="16" t="s">
        <v>272</v>
      </c>
      <c r="F61" s="19">
        <v>116356188</v>
      </c>
      <c r="G61" s="19">
        <v>135748886</v>
      </c>
      <c r="H61" s="19">
        <v>9696349</v>
      </c>
      <c r="I61" s="20" t="s">
        <v>273</v>
      </c>
      <c r="J61" s="17" t="s">
        <v>87</v>
      </c>
      <c r="K61" s="15" t="s">
        <v>88</v>
      </c>
      <c r="L61" s="25" t="s">
        <v>95</v>
      </c>
      <c r="M61" s="28">
        <v>45377</v>
      </c>
      <c r="N61" s="29">
        <v>45378</v>
      </c>
      <c r="O61" s="29">
        <v>45802</v>
      </c>
      <c r="P61" s="21" t="s">
        <v>38</v>
      </c>
      <c r="Q61" s="44" t="s">
        <v>274</v>
      </c>
      <c r="R61" s="15" t="s">
        <v>83</v>
      </c>
      <c r="S61" s="22">
        <v>1014255328</v>
      </c>
      <c r="T61" s="22">
        <v>7</v>
      </c>
      <c r="U61" s="4">
        <f t="shared" si="0"/>
        <v>424</v>
      </c>
      <c r="V61" s="5" t="s">
        <v>275</v>
      </c>
      <c r="W61" s="29">
        <v>45747</v>
      </c>
      <c r="X61" s="23">
        <f t="shared" si="1"/>
        <v>87.028301886792448</v>
      </c>
      <c r="Y61" s="19">
        <f>VLOOKUP(A61,[1]Hoja3!$A$24:$D$774,4)</f>
        <v>117972246</v>
      </c>
      <c r="Z61" s="24">
        <f t="shared" si="2"/>
        <v>17776640</v>
      </c>
    </row>
    <row r="62" spans="1:26" s="8" customFormat="1" ht="69.75" customHeight="1">
      <c r="A62" s="25" t="s">
        <v>276</v>
      </c>
      <c r="B62" s="17" t="s">
        <v>30</v>
      </c>
      <c r="C62" s="25" t="s">
        <v>276</v>
      </c>
      <c r="D62" s="18">
        <v>630059723</v>
      </c>
      <c r="E62" s="16" t="s">
        <v>277</v>
      </c>
      <c r="F62" s="19">
        <v>160946160</v>
      </c>
      <c r="G62" s="19">
        <v>174358340</v>
      </c>
      <c r="H62" s="19">
        <v>13412180</v>
      </c>
      <c r="I62" s="20" t="s">
        <v>278</v>
      </c>
      <c r="J62" s="17" t="s">
        <v>87</v>
      </c>
      <c r="K62" s="15" t="s">
        <v>88</v>
      </c>
      <c r="L62" s="25" t="s">
        <v>95</v>
      </c>
      <c r="M62" s="28">
        <v>45377</v>
      </c>
      <c r="N62" s="29">
        <v>45384</v>
      </c>
      <c r="O62" s="29">
        <v>45778</v>
      </c>
      <c r="P62" s="21" t="s">
        <v>38</v>
      </c>
      <c r="Q62" s="44" t="s">
        <v>279</v>
      </c>
      <c r="R62" s="15" t="s">
        <v>83</v>
      </c>
      <c r="S62" s="22">
        <v>72161923</v>
      </c>
      <c r="T62" s="22">
        <v>5</v>
      </c>
      <c r="U62" s="4">
        <f t="shared" si="0"/>
        <v>394</v>
      </c>
      <c r="V62" s="5" t="s">
        <v>280</v>
      </c>
      <c r="W62" s="29">
        <v>45747</v>
      </c>
      <c r="X62" s="23">
        <f t="shared" si="1"/>
        <v>92.131979695431468</v>
      </c>
      <c r="Y62" s="19">
        <f>VLOOKUP(A62,[1]Hoja3!$A$24:$D$774,4)</f>
        <v>160499087</v>
      </c>
      <c r="Z62" s="24">
        <f t="shared" si="2"/>
        <v>13859253</v>
      </c>
    </row>
    <row r="63" spans="1:26" s="8" customFormat="1" ht="69.75" customHeight="1">
      <c r="A63" s="25" t="s">
        <v>281</v>
      </c>
      <c r="B63" s="17" t="s">
        <v>30</v>
      </c>
      <c r="C63" s="25" t="s">
        <v>281</v>
      </c>
      <c r="D63" s="18">
        <v>630054523</v>
      </c>
      <c r="E63" s="16" t="s">
        <v>282</v>
      </c>
      <c r="F63" s="19">
        <v>93275604</v>
      </c>
      <c r="G63" s="19">
        <v>101048571</v>
      </c>
      <c r="H63" s="19">
        <v>7772967</v>
      </c>
      <c r="I63" s="20" t="s">
        <v>167</v>
      </c>
      <c r="J63" s="17" t="s">
        <v>87</v>
      </c>
      <c r="K63" s="15" t="s">
        <v>88</v>
      </c>
      <c r="L63" s="25" t="s">
        <v>95</v>
      </c>
      <c r="M63" s="28">
        <v>45385</v>
      </c>
      <c r="N63" s="29">
        <v>45387</v>
      </c>
      <c r="O63" s="29">
        <v>45781</v>
      </c>
      <c r="P63" s="21" t="s">
        <v>38</v>
      </c>
      <c r="Q63" s="44" t="s">
        <v>283</v>
      </c>
      <c r="R63" s="15" t="s">
        <v>83</v>
      </c>
      <c r="S63" s="22">
        <v>1090451203</v>
      </c>
      <c r="T63" s="22">
        <v>1</v>
      </c>
      <c r="U63" s="4">
        <f t="shared" si="0"/>
        <v>394</v>
      </c>
      <c r="V63" s="5" t="s">
        <v>284</v>
      </c>
      <c r="W63" s="29">
        <v>45747</v>
      </c>
      <c r="X63" s="23">
        <f t="shared" si="1"/>
        <v>91.370558375634516</v>
      </c>
      <c r="Y63" s="19">
        <f>VLOOKUP(A63,[1]Hoja3!$A$24:$D$774,4)</f>
        <v>92239208</v>
      </c>
      <c r="Z63" s="24">
        <f t="shared" si="2"/>
        <v>8809363</v>
      </c>
    </row>
    <row r="64" spans="1:26" s="8" customFormat="1" ht="69.75" customHeight="1">
      <c r="A64" s="25" t="s">
        <v>285</v>
      </c>
      <c r="B64" s="17" t="s">
        <v>30</v>
      </c>
      <c r="C64" s="25" t="s">
        <v>285</v>
      </c>
      <c r="D64" s="18">
        <v>630066923</v>
      </c>
      <c r="E64" s="16" t="s">
        <v>286</v>
      </c>
      <c r="F64" s="19">
        <v>93275604</v>
      </c>
      <c r="G64" s="19">
        <v>101048571</v>
      </c>
      <c r="H64" s="19">
        <v>7772967</v>
      </c>
      <c r="I64" s="20" t="s">
        <v>287</v>
      </c>
      <c r="J64" s="17" t="s">
        <v>87</v>
      </c>
      <c r="K64" s="15" t="s">
        <v>88</v>
      </c>
      <c r="L64" s="25" t="s">
        <v>95</v>
      </c>
      <c r="M64" s="28">
        <v>45378</v>
      </c>
      <c r="N64" s="29">
        <v>45384</v>
      </c>
      <c r="O64" s="29">
        <v>45778</v>
      </c>
      <c r="P64" s="21" t="s">
        <v>38</v>
      </c>
      <c r="Q64" s="44" t="s">
        <v>288</v>
      </c>
      <c r="R64" s="15" t="s">
        <v>83</v>
      </c>
      <c r="S64" s="22">
        <v>43590193</v>
      </c>
      <c r="T64" s="22">
        <v>1</v>
      </c>
      <c r="U64" s="4">
        <f t="shared" si="0"/>
        <v>394</v>
      </c>
      <c r="V64" s="5" t="s">
        <v>124</v>
      </c>
      <c r="W64" s="29">
        <v>45747</v>
      </c>
      <c r="X64" s="23">
        <f t="shared" si="1"/>
        <v>92.131979695431468</v>
      </c>
      <c r="Y64" s="19">
        <f>VLOOKUP(A64,[1]Hoja3!$A$24:$D$774,4)</f>
        <v>85243538</v>
      </c>
      <c r="Z64" s="24">
        <f t="shared" si="2"/>
        <v>15805033</v>
      </c>
    </row>
    <row r="65" spans="1:26" s="8" customFormat="1" ht="69.75" customHeight="1">
      <c r="A65" s="25" t="s">
        <v>289</v>
      </c>
      <c r="B65" s="17" t="s">
        <v>30</v>
      </c>
      <c r="C65" s="25" t="s">
        <v>289</v>
      </c>
      <c r="D65" s="18">
        <v>630065923</v>
      </c>
      <c r="E65" s="16" t="s">
        <v>290</v>
      </c>
      <c r="F65" s="19">
        <v>53476860</v>
      </c>
      <c r="G65" s="19">
        <v>57933265</v>
      </c>
      <c r="H65" s="19">
        <v>4456405</v>
      </c>
      <c r="I65" s="20" t="s">
        <v>291</v>
      </c>
      <c r="J65" s="17" t="s">
        <v>87</v>
      </c>
      <c r="K65" s="15" t="s">
        <v>172</v>
      </c>
      <c r="L65" s="25" t="s">
        <v>95</v>
      </c>
      <c r="M65" s="28">
        <v>45377</v>
      </c>
      <c r="N65" s="29">
        <v>45384</v>
      </c>
      <c r="O65" s="29">
        <v>45778</v>
      </c>
      <c r="P65" s="21" t="s">
        <v>38</v>
      </c>
      <c r="Q65" s="44" t="s">
        <v>292</v>
      </c>
      <c r="R65" s="15" t="s">
        <v>83</v>
      </c>
      <c r="S65" s="22">
        <v>1065825395</v>
      </c>
      <c r="T65" s="22">
        <v>2</v>
      </c>
      <c r="U65" s="4">
        <f t="shared" si="0"/>
        <v>394</v>
      </c>
      <c r="V65" s="5" t="s">
        <v>137</v>
      </c>
      <c r="W65" s="29">
        <v>45747</v>
      </c>
      <c r="X65" s="23">
        <f t="shared" si="1"/>
        <v>92.131979695431468</v>
      </c>
      <c r="Y65" s="19">
        <f>VLOOKUP(A65,[1]Hoja3!$A$24:$D$774,4)</f>
        <v>48871908</v>
      </c>
      <c r="Z65" s="24">
        <f t="shared" si="2"/>
        <v>9061357</v>
      </c>
    </row>
    <row r="66" spans="1:26" s="8" customFormat="1" ht="69.75" customHeight="1">
      <c r="A66" s="25" t="s">
        <v>293</v>
      </c>
      <c r="B66" s="17" t="s">
        <v>30</v>
      </c>
      <c r="C66" s="25" t="s">
        <v>293</v>
      </c>
      <c r="D66" s="18">
        <v>630066523</v>
      </c>
      <c r="E66" s="16" t="s">
        <v>294</v>
      </c>
      <c r="F66" s="19">
        <v>53476860</v>
      </c>
      <c r="G66" s="19">
        <v>53476860</v>
      </c>
      <c r="H66" s="19">
        <v>4456405</v>
      </c>
      <c r="I66" s="20" t="s">
        <v>291</v>
      </c>
      <c r="J66" s="17" t="s">
        <v>87</v>
      </c>
      <c r="K66" s="15" t="s">
        <v>184</v>
      </c>
      <c r="L66" s="25" t="s">
        <v>95</v>
      </c>
      <c r="M66" s="28">
        <v>45385</v>
      </c>
      <c r="N66" s="29">
        <v>45390</v>
      </c>
      <c r="O66" s="29">
        <v>45474</v>
      </c>
      <c r="P66" s="21" t="s">
        <v>81</v>
      </c>
      <c r="Q66" s="44" t="s">
        <v>295</v>
      </c>
      <c r="R66" s="15" t="s">
        <v>83</v>
      </c>
      <c r="S66" s="22">
        <v>1057593572</v>
      </c>
      <c r="T66" s="22">
        <v>3</v>
      </c>
      <c r="U66" s="4">
        <f t="shared" si="0"/>
        <v>84</v>
      </c>
      <c r="V66" s="5" t="s">
        <v>296</v>
      </c>
      <c r="W66" s="29">
        <v>45474</v>
      </c>
      <c r="X66" s="23">
        <f t="shared" si="1"/>
        <v>100</v>
      </c>
      <c r="Y66" s="19">
        <f>VLOOKUP(A66,[1]Hoja3!$A$24:$D$774,4)</f>
        <v>28214468</v>
      </c>
      <c r="Z66" s="24">
        <f t="shared" si="2"/>
        <v>25262392</v>
      </c>
    </row>
    <row r="67" spans="1:26" s="8" customFormat="1" ht="69.75" customHeight="1">
      <c r="A67" s="25" t="s">
        <v>297</v>
      </c>
      <c r="B67" s="17" t="s">
        <v>30</v>
      </c>
      <c r="C67" s="25" t="s">
        <v>297</v>
      </c>
      <c r="D67" s="18">
        <v>630060523</v>
      </c>
      <c r="E67" s="16" t="s">
        <v>298</v>
      </c>
      <c r="F67" s="19">
        <v>93275604</v>
      </c>
      <c r="G67" s="19">
        <v>101048571</v>
      </c>
      <c r="H67" s="19">
        <v>7772967</v>
      </c>
      <c r="I67" s="20" t="s">
        <v>122</v>
      </c>
      <c r="J67" s="17" t="s">
        <v>87</v>
      </c>
      <c r="K67" s="15" t="s">
        <v>94</v>
      </c>
      <c r="L67" s="25" t="s">
        <v>95</v>
      </c>
      <c r="M67" s="28">
        <v>45384</v>
      </c>
      <c r="N67" s="29">
        <v>45386</v>
      </c>
      <c r="O67" s="29">
        <v>45824</v>
      </c>
      <c r="P67" s="21" t="s">
        <v>38</v>
      </c>
      <c r="Q67" s="44" t="s">
        <v>299</v>
      </c>
      <c r="R67" s="15" t="s">
        <v>83</v>
      </c>
      <c r="S67" s="22">
        <v>8125235</v>
      </c>
      <c r="T67" s="22">
        <v>0</v>
      </c>
      <c r="U67" s="4">
        <f t="shared" si="0"/>
        <v>438</v>
      </c>
      <c r="V67" s="5" t="s">
        <v>300</v>
      </c>
      <c r="W67" s="29">
        <v>45747</v>
      </c>
      <c r="X67" s="23">
        <f t="shared" si="1"/>
        <v>82.420091324200911</v>
      </c>
      <c r="Y67" s="19">
        <f>VLOOKUP(A67,[1]Hoja3!$A$24:$D$774,4)</f>
        <v>81357054</v>
      </c>
      <c r="Z67" s="24">
        <f t="shared" si="2"/>
        <v>19691517</v>
      </c>
    </row>
    <row r="68" spans="1:26" s="8" customFormat="1" ht="69.75" customHeight="1">
      <c r="A68" s="25" t="s">
        <v>301</v>
      </c>
      <c r="B68" s="17" t="s">
        <v>30</v>
      </c>
      <c r="C68" s="25" t="s">
        <v>301</v>
      </c>
      <c r="D68" s="18" t="s">
        <v>302</v>
      </c>
      <c r="E68" s="16" t="s">
        <v>303</v>
      </c>
      <c r="F68" s="19">
        <v>93275604</v>
      </c>
      <c r="G68" s="19">
        <v>126052537</v>
      </c>
      <c r="H68" s="19">
        <v>10174239</v>
      </c>
      <c r="I68" s="20" t="s">
        <v>304</v>
      </c>
      <c r="J68" s="17" t="s">
        <v>87</v>
      </c>
      <c r="K68" s="15" t="s">
        <v>88</v>
      </c>
      <c r="L68" s="25" t="s">
        <v>95</v>
      </c>
      <c r="M68" s="28">
        <v>45384</v>
      </c>
      <c r="N68" s="29">
        <v>45385</v>
      </c>
      <c r="O68" s="29">
        <v>45779</v>
      </c>
      <c r="P68" s="21" t="s">
        <v>38</v>
      </c>
      <c r="Q68" s="44" t="s">
        <v>305</v>
      </c>
      <c r="R68" s="15" t="s">
        <v>83</v>
      </c>
      <c r="S68" s="22">
        <v>6769949</v>
      </c>
      <c r="T68" s="22">
        <v>7</v>
      </c>
      <c r="U68" s="4">
        <f t="shared" si="0"/>
        <v>394</v>
      </c>
      <c r="V68" s="5" t="s">
        <v>306</v>
      </c>
      <c r="W68" s="29">
        <v>45747</v>
      </c>
      <c r="X68" s="23">
        <f t="shared" si="1"/>
        <v>91.878172588832484</v>
      </c>
      <c r="Y68" s="19">
        <f>VLOOKUP(A68,[1]Hoja3!$A$24:$D$774,4)</f>
        <v>115709765</v>
      </c>
      <c r="Z68" s="24">
        <f t="shared" si="2"/>
        <v>10342772</v>
      </c>
    </row>
    <row r="69" spans="1:26" s="8" customFormat="1" ht="69.75" customHeight="1">
      <c r="A69" s="25" t="s">
        <v>307</v>
      </c>
      <c r="B69" s="17" t="s">
        <v>30</v>
      </c>
      <c r="C69" s="25" t="s">
        <v>307</v>
      </c>
      <c r="D69" s="18">
        <v>630067023</v>
      </c>
      <c r="E69" s="16" t="s">
        <v>308</v>
      </c>
      <c r="F69" s="19">
        <v>93275604</v>
      </c>
      <c r="G69" s="19">
        <v>101048571</v>
      </c>
      <c r="H69" s="19">
        <v>7772967</v>
      </c>
      <c r="I69" s="20" t="s">
        <v>309</v>
      </c>
      <c r="J69" s="17" t="s">
        <v>87</v>
      </c>
      <c r="K69" s="15" t="s">
        <v>88</v>
      </c>
      <c r="L69" s="25" t="s">
        <v>95</v>
      </c>
      <c r="M69" s="28">
        <v>45390</v>
      </c>
      <c r="N69" s="29">
        <v>45392</v>
      </c>
      <c r="O69" s="29">
        <v>45786</v>
      </c>
      <c r="P69" s="21" t="s">
        <v>38</v>
      </c>
      <c r="Q69" s="44" t="s">
        <v>310</v>
      </c>
      <c r="R69" s="15" t="s">
        <v>83</v>
      </c>
      <c r="S69" s="22">
        <v>1018465109</v>
      </c>
      <c r="T69" s="22">
        <v>6</v>
      </c>
      <c r="U69" s="4">
        <f t="shared" si="0"/>
        <v>394</v>
      </c>
      <c r="V69" s="5" t="s">
        <v>311</v>
      </c>
      <c r="W69" s="29">
        <v>45747</v>
      </c>
      <c r="X69" s="23">
        <f t="shared" si="1"/>
        <v>90.101522842639596</v>
      </c>
      <c r="Y69" s="19">
        <f>VLOOKUP(A69,[1]Hoja3!$A$24:$D$774,4)</f>
        <v>83170747</v>
      </c>
      <c r="Z69" s="24">
        <f t="shared" si="2"/>
        <v>17877824</v>
      </c>
    </row>
    <row r="70" spans="1:26" s="8" customFormat="1" ht="69.75" customHeight="1">
      <c r="A70" s="25" t="s">
        <v>312</v>
      </c>
      <c r="B70" s="17" t="s">
        <v>30</v>
      </c>
      <c r="C70" s="25" t="s">
        <v>312</v>
      </c>
      <c r="D70" s="18">
        <v>630065823</v>
      </c>
      <c r="E70" s="16" t="s">
        <v>313</v>
      </c>
      <c r="F70" s="19">
        <v>93275604</v>
      </c>
      <c r="G70" s="19">
        <v>101048571</v>
      </c>
      <c r="H70" s="19">
        <v>7772967</v>
      </c>
      <c r="I70" s="20" t="s">
        <v>153</v>
      </c>
      <c r="J70" s="17" t="s">
        <v>87</v>
      </c>
      <c r="K70" s="15" t="s">
        <v>172</v>
      </c>
      <c r="L70" s="25" t="s">
        <v>95</v>
      </c>
      <c r="M70" s="28">
        <v>45378</v>
      </c>
      <c r="N70" s="29">
        <v>45385</v>
      </c>
      <c r="O70" s="29">
        <v>45779</v>
      </c>
      <c r="P70" s="21" t="s">
        <v>38</v>
      </c>
      <c r="Q70" s="44" t="s">
        <v>314</v>
      </c>
      <c r="R70" s="15" t="s">
        <v>83</v>
      </c>
      <c r="S70" s="22">
        <v>8357015</v>
      </c>
      <c r="T70" s="22">
        <v>2</v>
      </c>
      <c r="U70" s="4">
        <f t="shared" si="0"/>
        <v>394</v>
      </c>
      <c r="V70" s="5" t="s">
        <v>315</v>
      </c>
      <c r="W70" s="29">
        <v>45747</v>
      </c>
      <c r="X70" s="23">
        <f t="shared" si="1"/>
        <v>91.878172588832484</v>
      </c>
      <c r="Y70" s="19">
        <f>VLOOKUP(A70,[1]Hoja3!$A$24:$D$774,4)</f>
        <v>92757406</v>
      </c>
      <c r="Z70" s="24">
        <f t="shared" si="2"/>
        <v>8291165</v>
      </c>
    </row>
    <row r="71" spans="1:26" s="8" customFormat="1" ht="69.75" customHeight="1">
      <c r="A71" s="25" t="s">
        <v>316</v>
      </c>
      <c r="B71" s="17" t="s">
        <v>30</v>
      </c>
      <c r="C71" s="25" t="s">
        <v>316</v>
      </c>
      <c r="D71" s="18">
        <v>630050823</v>
      </c>
      <c r="E71" s="16" t="s">
        <v>317</v>
      </c>
      <c r="F71" s="19">
        <v>93275604</v>
      </c>
      <c r="G71" s="19">
        <v>101048571</v>
      </c>
      <c r="H71" s="19">
        <v>7772967</v>
      </c>
      <c r="I71" s="20" t="s">
        <v>318</v>
      </c>
      <c r="J71" s="17" t="s">
        <v>87</v>
      </c>
      <c r="K71" s="15" t="s">
        <v>94</v>
      </c>
      <c r="L71" s="25" t="s">
        <v>95</v>
      </c>
      <c r="M71" s="28">
        <v>45385</v>
      </c>
      <c r="N71" s="29">
        <v>45386</v>
      </c>
      <c r="O71" s="29">
        <v>45780</v>
      </c>
      <c r="P71" s="21" t="s">
        <v>38</v>
      </c>
      <c r="Q71" s="44" t="s">
        <v>319</v>
      </c>
      <c r="R71" s="15" t="s">
        <v>83</v>
      </c>
      <c r="S71" s="22">
        <v>1037592361</v>
      </c>
      <c r="T71" s="22">
        <v>9</v>
      </c>
      <c r="U71" s="4">
        <f t="shared" si="0"/>
        <v>394</v>
      </c>
      <c r="V71" s="5" t="s">
        <v>264</v>
      </c>
      <c r="W71" s="29">
        <v>45747</v>
      </c>
      <c r="X71" s="23">
        <f t="shared" si="1"/>
        <v>91.6243654822335</v>
      </c>
      <c r="Y71" s="19">
        <f>VLOOKUP(A71,[1]Hoja3!$A$24:$D$774,4)</f>
        <v>92498307</v>
      </c>
      <c r="Z71" s="24">
        <f t="shared" si="2"/>
        <v>8550264</v>
      </c>
    </row>
    <row r="72" spans="1:26" s="8" customFormat="1" ht="69.75" customHeight="1">
      <c r="A72" s="25" t="s">
        <v>320</v>
      </c>
      <c r="B72" s="17" t="s">
        <v>30</v>
      </c>
      <c r="C72" s="25" t="s">
        <v>320</v>
      </c>
      <c r="D72" s="18">
        <v>630063623</v>
      </c>
      <c r="E72" s="16" t="s">
        <v>321</v>
      </c>
      <c r="F72" s="19">
        <v>93275604</v>
      </c>
      <c r="G72" s="19">
        <v>101048571</v>
      </c>
      <c r="H72" s="19">
        <v>7772967</v>
      </c>
      <c r="I72" s="20" t="s">
        <v>167</v>
      </c>
      <c r="J72" s="17" t="s">
        <v>87</v>
      </c>
      <c r="K72" s="15" t="s">
        <v>94</v>
      </c>
      <c r="L72" s="25" t="s">
        <v>95</v>
      </c>
      <c r="M72" s="28">
        <v>45378</v>
      </c>
      <c r="N72" s="29">
        <v>45384</v>
      </c>
      <c r="O72" s="29">
        <v>45778</v>
      </c>
      <c r="P72" s="21" t="s">
        <v>38</v>
      </c>
      <c r="Q72" s="44" t="s">
        <v>322</v>
      </c>
      <c r="R72" s="15" t="s">
        <v>83</v>
      </c>
      <c r="S72" s="22">
        <v>1064107176</v>
      </c>
      <c r="T72" s="22">
        <v>2</v>
      </c>
      <c r="U72" s="4">
        <f t="shared" si="0"/>
        <v>394</v>
      </c>
      <c r="V72" s="5" t="s">
        <v>124</v>
      </c>
      <c r="W72" s="29">
        <v>45747</v>
      </c>
      <c r="X72" s="23">
        <f t="shared" si="1"/>
        <v>92.131979695431468</v>
      </c>
      <c r="Y72" s="19">
        <f>VLOOKUP(A72,[1]Hoja3!$A$24:$D$774,4)</f>
        <v>93016505</v>
      </c>
      <c r="Z72" s="24">
        <f t="shared" si="2"/>
        <v>8032066</v>
      </c>
    </row>
    <row r="73" spans="1:26" s="8" customFormat="1" ht="69.75" customHeight="1">
      <c r="A73" s="25" t="s">
        <v>323</v>
      </c>
      <c r="B73" s="17" t="s">
        <v>30</v>
      </c>
      <c r="C73" s="25" t="s">
        <v>323</v>
      </c>
      <c r="D73" s="18">
        <v>630063923</v>
      </c>
      <c r="E73" s="16" t="s">
        <v>324</v>
      </c>
      <c r="F73" s="19">
        <v>93275604</v>
      </c>
      <c r="G73" s="19">
        <v>101048571</v>
      </c>
      <c r="H73" s="19">
        <v>7772967</v>
      </c>
      <c r="I73" s="20" t="s">
        <v>325</v>
      </c>
      <c r="J73" s="17" t="s">
        <v>87</v>
      </c>
      <c r="K73" s="15" t="s">
        <v>94</v>
      </c>
      <c r="L73" s="25" t="s">
        <v>95</v>
      </c>
      <c r="M73" s="28">
        <v>45384</v>
      </c>
      <c r="N73" s="29">
        <v>45385</v>
      </c>
      <c r="O73" s="29">
        <v>45779</v>
      </c>
      <c r="P73" s="21" t="s">
        <v>38</v>
      </c>
      <c r="Q73" s="44" t="s">
        <v>326</v>
      </c>
      <c r="R73" s="15" t="s">
        <v>83</v>
      </c>
      <c r="S73" s="22">
        <v>1098644910</v>
      </c>
      <c r="T73" s="22">
        <v>9</v>
      </c>
      <c r="U73" s="4">
        <f t="shared" si="0"/>
        <v>394</v>
      </c>
      <c r="V73" s="5" t="s">
        <v>315</v>
      </c>
      <c r="W73" s="29">
        <v>45747</v>
      </c>
      <c r="X73" s="23">
        <f t="shared" si="1"/>
        <v>91.878172588832484</v>
      </c>
      <c r="Y73" s="19">
        <f>VLOOKUP(A73,[1]Hoja3!$A$24:$D$774,4)</f>
        <v>92757406</v>
      </c>
      <c r="Z73" s="24">
        <f t="shared" si="2"/>
        <v>8291165</v>
      </c>
    </row>
    <row r="74" spans="1:26" s="8" customFormat="1" ht="69.75" customHeight="1">
      <c r="A74" s="25" t="s">
        <v>327</v>
      </c>
      <c r="B74" s="17" t="s">
        <v>30</v>
      </c>
      <c r="C74" s="25" t="s">
        <v>327</v>
      </c>
      <c r="D74" s="18">
        <v>630065223</v>
      </c>
      <c r="E74" s="16" t="s">
        <v>328</v>
      </c>
      <c r="F74" s="19">
        <v>36293844</v>
      </c>
      <c r="G74" s="19">
        <v>39318331</v>
      </c>
      <c r="H74" s="19">
        <v>3024487</v>
      </c>
      <c r="I74" s="20" t="s">
        <v>329</v>
      </c>
      <c r="J74" s="17" t="s">
        <v>117</v>
      </c>
      <c r="K74" s="15" t="s">
        <v>94</v>
      </c>
      <c r="L74" s="25" t="s">
        <v>95</v>
      </c>
      <c r="M74" s="28">
        <v>45378</v>
      </c>
      <c r="N74" s="29">
        <v>45384</v>
      </c>
      <c r="O74" s="29">
        <v>45778</v>
      </c>
      <c r="P74" s="21" t="s">
        <v>38</v>
      </c>
      <c r="Q74" s="44" t="s">
        <v>330</v>
      </c>
      <c r="R74" s="15" t="s">
        <v>83</v>
      </c>
      <c r="S74" s="22">
        <v>1214730844</v>
      </c>
      <c r="T74" s="22">
        <v>9</v>
      </c>
      <c r="U74" s="4">
        <f t="shared" si="0"/>
        <v>394</v>
      </c>
      <c r="V74" s="5" t="s">
        <v>228</v>
      </c>
      <c r="W74" s="29">
        <v>45747</v>
      </c>
      <c r="X74" s="23">
        <f t="shared" si="1"/>
        <v>92.131979695431468</v>
      </c>
      <c r="Y74" s="19">
        <f>VLOOKUP(A74,[1]Hoja3!$A$24:$D$774,4)</f>
        <v>36193028</v>
      </c>
      <c r="Z74" s="24">
        <f t="shared" si="2"/>
        <v>3125303</v>
      </c>
    </row>
    <row r="75" spans="1:26" s="8" customFormat="1" ht="69.75" customHeight="1">
      <c r="A75" s="25" t="s">
        <v>331</v>
      </c>
      <c r="B75" s="17" t="s">
        <v>30</v>
      </c>
      <c r="C75" s="25" t="s">
        <v>331</v>
      </c>
      <c r="D75" s="18">
        <v>630063023</v>
      </c>
      <c r="E75" s="16" t="s">
        <v>332</v>
      </c>
      <c r="F75" s="19">
        <v>93275604</v>
      </c>
      <c r="G75" s="19">
        <v>101048571</v>
      </c>
      <c r="H75" s="19">
        <v>7772967</v>
      </c>
      <c r="I75" s="20" t="s">
        <v>153</v>
      </c>
      <c r="J75" s="17" t="s">
        <v>87</v>
      </c>
      <c r="K75" s="15" t="s">
        <v>94</v>
      </c>
      <c r="L75" s="25" t="s">
        <v>95</v>
      </c>
      <c r="M75" s="28">
        <v>45386</v>
      </c>
      <c r="N75" s="29">
        <v>45391</v>
      </c>
      <c r="O75" s="29">
        <v>45785</v>
      </c>
      <c r="P75" s="21" t="s">
        <v>38</v>
      </c>
      <c r="Q75" s="44" t="s">
        <v>333</v>
      </c>
      <c r="R75" s="15" t="s">
        <v>83</v>
      </c>
      <c r="S75" s="22">
        <v>1090374781</v>
      </c>
      <c r="T75" s="22">
        <v>7</v>
      </c>
      <c r="U75" s="4">
        <f t="shared" si="0"/>
        <v>394</v>
      </c>
      <c r="V75" s="5" t="s">
        <v>334</v>
      </c>
      <c r="W75" s="29">
        <v>45747</v>
      </c>
      <c r="X75" s="23">
        <f t="shared" si="1"/>
        <v>90.35532994923858</v>
      </c>
      <c r="Y75" s="19">
        <f>VLOOKUP(A75,[1]Hoja3!$A$24:$D$774,4)</f>
        <v>91202813</v>
      </c>
      <c r="Z75" s="24">
        <f t="shared" si="2"/>
        <v>9845758</v>
      </c>
    </row>
    <row r="76" spans="1:26" s="8" customFormat="1" ht="69.75" customHeight="1">
      <c r="A76" s="25" t="s">
        <v>335</v>
      </c>
      <c r="B76" s="17" t="s">
        <v>30</v>
      </c>
      <c r="C76" s="25" t="s">
        <v>335</v>
      </c>
      <c r="D76" s="18">
        <v>630066823</v>
      </c>
      <c r="E76" s="16" t="s">
        <v>336</v>
      </c>
      <c r="F76" s="19">
        <v>53476860</v>
      </c>
      <c r="G76" s="19">
        <v>57933265</v>
      </c>
      <c r="H76" s="19">
        <v>4456405</v>
      </c>
      <c r="I76" s="20" t="s">
        <v>144</v>
      </c>
      <c r="J76" s="17" t="s">
        <v>87</v>
      </c>
      <c r="K76" s="15" t="s">
        <v>184</v>
      </c>
      <c r="L76" s="25" t="s">
        <v>95</v>
      </c>
      <c r="M76" s="28">
        <v>45378</v>
      </c>
      <c r="N76" s="29">
        <v>45384</v>
      </c>
      <c r="O76" s="29">
        <v>45778</v>
      </c>
      <c r="P76" s="21" t="s">
        <v>38</v>
      </c>
      <c r="Q76" s="44" t="s">
        <v>337</v>
      </c>
      <c r="R76" s="15" t="s">
        <v>83</v>
      </c>
      <c r="S76" s="22">
        <v>1017246227</v>
      </c>
      <c r="T76" s="22">
        <v>4</v>
      </c>
      <c r="U76" s="4">
        <f t="shared" si="0"/>
        <v>394</v>
      </c>
      <c r="V76" s="5" t="s">
        <v>137</v>
      </c>
      <c r="W76" s="29">
        <v>45747</v>
      </c>
      <c r="X76" s="23">
        <f t="shared" ref="X76:X83" si="3">((W76-N76)*100)/U76</f>
        <v>92.131979695431468</v>
      </c>
      <c r="Y76" s="19">
        <f>VLOOKUP(A76,[1]Hoja3!$A$24:$D$774,4)</f>
        <v>53328313</v>
      </c>
      <c r="Z76" s="24">
        <f t="shared" si="2"/>
        <v>4604952</v>
      </c>
    </row>
    <row r="77" spans="1:26" s="8" customFormat="1" ht="69.75" customHeight="1">
      <c r="A77" s="25" t="s">
        <v>338</v>
      </c>
      <c r="B77" s="17" t="s">
        <v>30</v>
      </c>
      <c r="C77" s="25" t="s">
        <v>338</v>
      </c>
      <c r="D77" s="18" t="s">
        <v>339</v>
      </c>
      <c r="E77" s="16" t="s">
        <v>340</v>
      </c>
      <c r="F77" s="19">
        <v>53476860</v>
      </c>
      <c r="G77" s="19">
        <v>57933265</v>
      </c>
      <c r="H77" s="19">
        <v>4456405</v>
      </c>
      <c r="I77" s="20" t="s">
        <v>291</v>
      </c>
      <c r="J77" s="17" t="s">
        <v>87</v>
      </c>
      <c r="K77" s="15" t="s">
        <v>94</v>
      </c>
      <c r="L77" s="25" t="s">
        <v>95</v>
      </c>
      <c r="M77" s="28">
        <v>45384</v>
      </c>
      <c r="N77" s="29">
        <v>45393</v>
      </c>
      <c r="O77" s="29">
        <v>45778</v>
      </c>
      <c r="P77" s="21" t="s">
        <v>38</v>
      </c>
      <c r="Q77" s="44" t="s">
        <v>341</v>
      </c>
      <c r="R77" s="15" t="s">
        <v>83</v>
      </c>
      <c r="S77" s="22">
        <v>1036684918</v>
      </c>
      <c r="T77" s="22">
        <v>2</v>
      </c>
      <c r="U77" s="4">
        <f t="shared" si="0"/>
        <v>385</v>
      </c>
      <c r="V77" s="5" t="s">
        <v>342</v>
      </c>
      <c r="W77" s="29">
        <v>45747</v>
      </c>
      <c r="X77" s="23">
        <f t="shared" si="3"/>
        <v>91.948051948051955</v>
      </c>
      <c r="Y77" s="19">
        <f>VLOOKUP(A77,[1]Hoja3!$A$24:$D$774,4)</f>
        <v>51991392</v>
      </c>
      <c r="Z77" s="24">
        <f t="shared" si="2"/>
        <v>5941873</v>
      </c>
    </row>
    <row r="78" spans="1:26" s="8" customFormat="1" ht="69.75" customHeight="1">
      <c r="A78" s="25" t="s">
        <v>343</v>
      </c>
      <c r="B78" s="17" t="s">
        <v>30</v>
      </c>
      <c r="C78" s="25" t="s">
        <v>343</v>
      </c>
      <c r="D78" s="18">
        <v>630060823</v>
      </c>
      <c r="E78" s="16" t="s">
        <v>344</v>
      </c>
      <c r="F78" s="19">
        <v>93275604</v>
      </c>
      <c r="G78" s="19">
        <v>101048571</v>
      </c>
      <c r="H78" s="19">
        <v>7772967</v>
      </c>
      <c r="I78" s="20" t="s">
        <v>345</v>
      </c>
      <c r="J78" s="17" t="s">
        <v>87</v>
      </c>
      <c r="K78" s="15" t="s">
        <v>94</v>
      </c>
      <c r="L78" s="25" t="s">
        <v>95</v>
      </c>
      <c r="M78" s="28">
        <v>45378</v>
      </c>
      <c r="N78" s="29">
        <v>45384</v>
      </c>
      <c r="O78" s="29">
        <v>45778</v>
      </c>
      <c r="P78" s="21" t="s">
        <v>38</v>
      </c>
      <c r="Q78" s="44" t="s">
        <v>346</v>
      </c>
      <c r="R78" s="15" t="s">
        <v>83</v>
      </c>
      <c r="S78" s="22">
        <v>1022324488</v>
      </c>
      <c r="T78" s="22">
        <v>2</v>
      </c>
      <c r="U78" s="4">
        <f t="shared" si="0"/>
        <v>394</v>
      </c>
      <c r="V78" s="5" t="s">
        <v>124</v>
      </c>
      <c r="W78" s="29">
        <v>45747</v>
      </c>
      <c r="X78" s="23">
        <f t="shared" si="3"/>
        <v>92.131979695431468</v>
      </c>
      <c r="Y78" s="19">
        <f>VLOOKUP(A78,[1]Hoja3!$A$24:$D$774,4)</f>
        <v>93016505</v>
      </c>
      <c r="Z78" s="24">
        <f t="shared" si="2"/>
        <v>8032066</v>
      </c>
    </row>
    <row r="79" spans="1:26" s="8" customFormat="1" ht="69.75" customHeight="1">
      <c r="A79" s="25" t="s">
        <v>347</v>
      </c>
      <c r="B79" s="17" t="s">
        <v>30</v>
      </c>
      <c r="C79" s="25" t="s">
        <v>347</v>
      </c>
      <c r="D79" s="18">
        <v>630063423</v>
      </c>
      <c r="E79" s="16" t="s">
        <v>348</v>
      </c>
      <c r="F79" s="19">
        <v>53476860</v>
      </c>
      <c r="G79" s="19">
        <v>57933265</v>
      </c>
      <c r="H79" s="19">
        <v>4456405</v>
      </c>
      <c r="I79" s="20" t="s">
        <v>258</v>
      </c>
      <c r="J79" s="17" t="s">
        <v>87</v>
      </c>
      <c r="K79" s="15" t="s">
        <v>94</v>
      </c>
      <c r="L79" s="25" t="s">
        <v>95</v>
      </c>
      <c r="M79" s="28">
        <v>45390</v>
      </c>
      <c r="N79" s="29">
        <v>45397</v>
      </c>
      <c r="O79" s="29">
        <v>45791</v>
      </c>
      <c r="P79" s="21" t="s">
        <v>38</v>
      </c>
      <c r="Q79" s="44" t="s">
        <v>349</v>
      </c>
      <c r="R79" s="15" t="s">
        <v>83</v>
      </c>
      <c r="S79" s="22">
        <v>1001367790</v>
      </c>
      <c r="T79" s="22">
        <v>0</v>
      </c>
      <c r="U79" s="4">
        <f t="shared" si="0"/>
        <v>394</v>
      </c>
      <c r="V79" s="5" t="s">
        <v>350</v>
      </c>
      <c r="W79" s="29">
        <v>45747</v>
      </c>
      <c r="X79" s="23">
        <f t="shared" si="3"/>
        <v>88.832487309644677</v>
      </c>
      <c r="Y79" s="19">
        <f>VLOOKUP(A79,[1]Hoja3!$A$24:$D$774,4)</f>
        <v>51397204</v>
      </c>
      <c r="Z79" s="24">
        <f t="shared" si="2"/>
        <v>6536061</v>
      </c>
    </row>
    <row r="80" spans="1:26" s="8" customFormat="1" ht="69.75" customHeight="1">
      <c r="A80" s="25" t="s">
        <v>351</v>
      </c>
      <c r="B80" s="17" t="s">
        <v>30</v>
      </c>
      <c r="C80" s="25" t="s">
        <v>351</v>
      </c>
      <c r="D80" s="18">
        <v>630061023</v>
      </c>
      <c r="E80" s="16" t="s">
        <v>352</v>
      </c>
      <c r="F80" s="19">
        <v>93275604</v>
      </c>
      <c r="G80" s="19">
        <v>101048571</v>
      </c>
      <c r="H80" s="19">
        <v>7772967</v>
      </c>
      <c r="I80" s="20" t="s">
        <v>353</v>
      </c>
      <c r="J80" s="17" t="s">
        <v>87</v>
      </c>
      <c r="K80" s="15" t="s">
        <v>94</v>
      </c>
      <c r="L80" s="25" t="s">
        <v>95</v>
      </c>
      <c r="M80" s="28">
        <v>45390</v>
      </c>
      <c r="N80" s="29">
        <v>45392</v>
      </c>
      <c r="O80" s="29">
        <v>45786</v>
      </c>
      <c r="P80" s="21" t="s">
        <v>38</v>
      </c>
      <c r="Q80" s="44" t="s">
        <v>354</v>
      </c>
      <c r="R80" s="15" t="s">
        <v>83</v>
      </c>
      <c r="S80" s="22">
        <v>1017209972</v>
      </c>
      <c r="T80" s="22">
        <v>6</v>
      </c>
      <c r="U80" s="4">
        <f t="shared" si="0"/>
        <v>394</v>
      </c>
      <c r="V80" s="5" t="s">
        <v>311</v>
      </c>
      <c r="W80" s="29">
        <v>45747</v>
      </c>
      <c r="X80" s="23">
        <f t="shared" si="3"/>
        <v>90.101522842639596</v>
      </c>
      <c r="Y80" s="19">
        <f>VLOOKUP(A80,[1]Hoja3!$A$24:$D$774,4)</f>
        <v>90943714</v>
      </c>
      <c r="Z80" s="24">
        <f t="shared" si="2"/>
        <v>10104857</v>
      </c>
    </row>
    <row r="81" spans="1:26" s="8" customFormat="1" ht="69.75" customHeight="1">
      <c r="A81" s="25" t="s">
        <v>355</v>
      </c>
      <c r="B81" s="17" t="s">
        <v>30</v>
      </c>
      <c r="C81" s="25" t="s">
        <v>355</v>
      </c>
      <c r="D81" s="18">
        <v>630060123</v>
      </c>
      <c r="E81" s="16" t="s">
        <v>356</v>
      </c>
      <c r="F81" s="19">
        <v>66020148</v>
      </c>
      <c r="G81" s="19">
        <v>71521827</v>
      </c>
      <c r="H81" s="19">
        <v>5501679</v>
      </c>
      <c r="I81" s="20" t="s">
        <v>357</v>
      </c>
      <c r="J81" s="17" t="s">
        <v>87</v>
      </c>
      <c r="K81" s="15" t="s">
        <v>88</v>
      </c>
      <c r="L81" s="25" t="s">
        <v>95</v>
      </c>
      <c r="M81" s="28">
        <v>45390</v>
      </c>
      <c r="N81" s="29">
        <v>45391</v>
      </c>
      <c r="O81" s="29">
        <v>45786</v>
      </c>
      <c r="P81" s="21" t="s">
        <v>38</v>
      </c>
      <c r="Q81" s="44" t="s">
        <v>358</v>
      </c>
      <c r="R81" s="15" t="s">
        <v>83</v>
      </c>
      <c r="S81" s="22">
        <v>1018485425</v>
      </c>
      <c r="T81" s="22">
        <v>4</v>
      </c>
      <c r="U81" s="4">
        <f t="shared" si="0"/>
        <v>395</v>
      </c>
      <c r="V81" s="5" t="s">
        <v>359</v>
      </c>
      <c r="W81" s="29">
        <v>45747</v>
      </c>
      <c r="X81" s="23">
        <f t="shared" si="3"/>
        <v>90.12658227848101</v>
      </c>
      <c r="Y81" s="19">
        <f>VLOOKUP(A81,[1]Hoja3!$A$24:$D$774,4)</f>
        <v>62692539</v>
      </c>
      <c r="Z81" s="24">
        <f t="shared" si="2"/>
        <v>8829288</v>
      </c>
    </row>
    <row r="82" spans="1:26" s="8" customFormat="1" ht="69.75" customHeight="1">
      <c r="A82" s="25" t="s">
        <v>360</v>
      </c>
      <c r="B82" s="17" t="s">
        <v>30</v>
      </c>
      <c r="C82" s="25" t="s">
        <v>360</v>
      </c>
      <c r="D82" s="18">
        <v>630061423</v>
      </c>
      <c r="E82" s="16" t="s">
        <v>361</v>
      </c>
      <c r="F82" s="19">
        <v>93275604</v>
      </c>
      <c r="G82" s="19">
        <v>101048571</v>
      </c>
      <c r="H82" s="19">
        <v>7772967</v>
      </c>
      <c r="I82" s="20" t="s">
        <v>231</v>
      </c>
      <c r="J82" s="17" t="s">
        <v>87</v>
      </c>
      <c r="K82" s="15" t="s">
        <v>94</v>
      </c>
      <c r="L82" s="25" t="s">
        <v>95</v>
      </c>
      <c r="M82" s="28">
        <v>45390</v>
      </c>
      <c r="N82" s="29">
        <v>45393</v>
      </c>
      <c r="O82" s="29">
        <v>45787</v>
      </c>
      <c r="P82" s="21" t="s">
        <v>38</v>
      </c>
      <c r="Q82" s="44" t="s">
        <v>362</v>
      </c>
      <c r="R82" s="15" t="s">
        <v>83</v>
      </c>
      <c r="S82" s="22">
        <v>71728064</v>
      </c>
      <c r="T82" s="22">
        <v>5</v>
      </c>
      <c r="U82" s="4">
        <f t="shared" si="0"/>
        <v>394</v>
      </c>
      <c r="V82" s="5" t="s">
        <v>363</v>
      </c>
      <c r="W82" s="29">
        <v>45747</v>
      </c>
      <c r="X82" s="23">
        <f t="shared" si="3"/>
        <v>89.847715736040612</v>
      </c>
      <c r="Y82" s="19">
        <f>VLOOKUP(A82,[1]Hoja3!$A$24:$D$774,4)</f>
        <v>90684615</v>
      </c>
      <c r="Z82" s="24">
        <f t="shared" si="2"/>
        <v>10363956</v>
      </c>
    </row>
    <row r="83" spans="1:26" s="8" customFormat="1" ht="69.75" customHeight="1">
      <c r="A83" s="25" t="s">
        <v>364</v>
      </c>
      <c r="B83" s="17" t="s">
        <v>30</v>
      </c>
      <c r="C83" s="25" t="s">
        <v>364</v>
      </c>
      <c r="D83" s="18">
        <v>630066223</v>
      </c>
      <c r="E83" s="16" t="s">
        <v>365</v>
      </c>
      <c r="F83" s="19">
        <v>93275604</v>
      </c>
      <c r="G83" s="19">
        <v>101048571</v>
      </c>
      <c r="H83" s="19">
        <v>7772967</v>
      </c>
      <c r="I83" s="20" t="s">
        <v>366</v>
      </c>
      <c r="J83" s="17" t="s">
        <v>87</v>
      </c>
      <c r="K83" s="15" t="s">
        <v>184</v>
      </c>
      <c r="L83" s="25" t="s">
        <v>95</v>
      </c>
      <c r="M83" s="28">
        <v>45390</v>
      </c>
      <c r="N83" s="29">
        <v>45394</v>
      </c>
      <c r="O83" s="29">
        <v>45788</v>
      </c>
      <c r="P83" s="21" t="s">
        <v>38</v>
      </c>
      <c r="Q83" s="44" t="s">
        <v>367</v>
      </c>
      <c r="R83" s="15" t="s">
        <v>83</v>
      </c>
      <c r="S83" s="22">
        <v>46384492</v>
      </c>
      <c r="T83" s="22">
        <v>5</v>
      </c>
      <c r="U83" s="4">
        <f t="shared" si="0"/>
        <v>394</v>
      </c>
      <c r="V83" s="5" t="s">
        <v>368</v>
      </c>
      <c r="W83" s="29">
        <v>45747</v>
      </c>
      <c r="X83" s="23">
        <f t="shared" si="3"/>
        <v>89.593908629441628</v>
      </c>
      <c r="Y83" s="19">
        <f>VLOOKUP(A83,[1]Hoja3!$A$24:$D$774,4)</f>
        <v>90425516</v>
      </c>
      <c r="Z83" s="24">
        <f t="shared" si="2"/>
        <v>10623055</v>
      </c>
    </row>
    <row r="84" spans="1:26" s="8" customFormat="1" ht="69.75" customHeight="1">
      <c r="A84" s="25" t="s">
        <v>369</v>
      </c>
      <c r="B84" s="17" t="s">
        <v>30</v>
      </c>
      <c r="C84" s="25" t="s">
        <v>369</v>
      </c>
      <c r="D84" s="18">
        <v>630068723</v>
      </c>
      <c r="E84" s="16" t="s">
        <v>370</v>
      </c>
      <c r="F84" s="19">
        <v>160946160</v>
      </c>
      <c r="G84" s="19">
        <v>160946160</v>
      </c>
      <c r="H84" s="19">
        <v>13412180</v>
      </c>
      <c r="I84" s="20" t="s">
        <v>371</v>
      </c>
      <c r="J84" s="17" t="s">
        <v>87</v>
      </c>
      <c r="K84" s="15" t="s">
        <v>88</v>
      </c>
      <c r="L84" s="25" t="s">
        <v>95</v>
      </c>
      <c r="M84" s="28">
        <v>45416</v>
      </c>
      <c r="N84" s="29">
        <v>45419</v>
      </c>
      <c r="O84" s="29">
        <v>45783</v>
      </c>
      <c r="P84" s="21" t="s">
        <v>38</v>
      </c>
      <c r="Q84" s="15" t="s">
        <v>372</v>
      </c>
      <c r="R84" s="15" t="s">
        <v>83</v>
      </c>
      <c r="S84" s="22">
        <v>1090393593</v>
      </c>
      <c r="T84" s="22">
        <v>1</v>
      </c>
      <c r="U84" s="4">
        <f t="shared" si="0"/>
        <v>364</v>
      </c>
      <c r="V84" s="5"/>
      <c r="W84" s="29">
        <v>45747</v>
      </c>
      <c r="X84" s="23">
        <f t="shared" ref="X84:X166" si="4">((W84-N84)*100)/U84</f>
        <v>90.109890109890117</v>
      </c>
      <c r="Y84" s="19">
        <f>VLOOKUP(A84,[1]Hoja3!$A$24:$D$774,4)</f>
        <v>145298617</v>
      </c>
      <c r="Z84" s="24">
        <f t="shared" si="2"/>
        <v>15647543</v>
      </c>
    </row>
    <row r="85" spans="1:26" s="8" customFormat="1" ht="69.75" customHeight="1">
      <c r="A85" s="25" t="s">
        <v>373</v>
      </c>
      <c r="B85" s="17" t="s">
        <v>30</v>
      </c>
      <c r="C85" s="25" t="s">
        <v>373</v>
      </c>
      <c r="D85" s="18" t="s">
        <v>374</v>
      </c>
      <c r="E85" s="16" t="s">
        <v>217</v>
      </c>
      <c r="F85" s="19">
        <v>93275604</v>
      </c>
      <c r="G85" s="19">
        <v>101048571</v>
      </c>
      <c r="H85" s="19">
        <v>7772967</v>
      </c>
      <c r="I85" s="20" t="s">
        <v>167</v>
      </c>
      <c r="J85" s="17" t="s">
        <v>87</v>
      </c>
      <c r="K85" s="15" t="s">
        <v>184</v>
      </c>
      <c r="L85" s="25" t="s">
        <v>95</v>
      </c>
      <c r="M85" s="28">
        <v>45390</v>
      </c>
      <c r="N85" s="29">
        <v>45392</v>
      </c>
      <c r="O85" s="29">
        <v>45786</v>
      </c>
      <c r="P85" s="21" t="s">
        <v>38</v>
      </c>
      <c r="Q85" s="15" t="s">
        <v>375</v>
      </c>
      <c r="R85" s="44" t="s">
        <v>83</v>
      </c>
      <c r="S85" s="44">
        <v>1053846906</v>
      </c>
      <c r="T85" s="44">
        <v>2</v>
      </c>
      <c r="U85" s="4">
        <f t="shared" si="0"/>
        <v>394</v>
      </c>
      <c r="V85" s="5" t="s">
        <v>311</v>
      </c>
      <c r="W85" s="29">
        <v>45747</v>
      </c>
      <c r="X85" s="23">
        <f t="shared" si="4"/>
        <v>90.101522842639596</v>
      </c>
      <c r="Y85" s="19">
        <f>VLOOKUP(A85,[1]Hoja3!$A$24:$D$774,4)</f>
        <v>91202813</v>
      </c>
      <c r="Z85" s="24">
        <f t="shared" si="2"/>
        <v>9845758</v>
      </c>
    </row>
    <row r="86" spans="1:26" s="8" customFormat="1" ht="69.75" customHeight="1">
      <c r="A86" s="25" t="s">
        <v>376</v>
      </c>
      <c r="B86" s="17" t="s">
        <v>30</v>
      </c>
      <c r="C86" s="25" t="s">
        <v>376</v>
      </c>
      <c r="D86" s="18">
        <v>630064023</v>
      </c>
      <c r="E86" s="16" t="s">
        <v>377</v>
      </c>
      <c r="F86" s="19">
        <v>93275604</v>
      </c>
      <c r="G86" s="19">
        <v>101048571</v>
      </c>
      <c r="H86" s="19">
        <v>7772967</v>
      </c>
      <c r="I86" s="20" t="s">
        <v>378</v>
      </c>
      <c r="J86" s="17" t="s">
        <v>87</v>
      </c>
      <c r="K86" s="15" t="s">
        <v>94</v>
      </c>
      <c r="L86" s="25" t="s">
        <v>95</v>
      </c>
      <c r="M86" s="28">
        <v>45390</v>
      </c>
      <c r="N86" s="29">
        <v>45394</v>
      </c>
      <c r="O86" s="29">
        <v>45788</v>
      </c>
      <c r="P86" s="21" t="s">
        <v>38</v>
      </c>
      <c r="Q86" s="15" t="s">
        <v>379</v>
      </c>
      <c r="R86" s="44" t="s">
        <v>83</v>
      </c>
      <c r="S86" s="44">
        <v>71772471</v>
      </c>
      <c r="T86" s="44">
        <v>6</v>
      </c>
      <c r="U86" s="4">
        <f t="shared" si="0"/>
        <v>394</v>
      </c>
      <c r="V86" s="5" t="s">
        <v>368</v>
      </c>
      <c r="W86" s="29">
        <v>45747</v>
      </c>
      <c r="X86" s="23">
        <f t="shared" si="4"/>
        <v>89.593908629441628</v>
      </c>
      <c r="Y86" s="19">
        <f>VLOOKUP(A86,[1]Hoja3!$A$24:$D$774,4)</f>
        <v>90425516</v>
      </c>
      <c r="Z86" s="24">
        <f t="shared" si="2"/>
        <v>10623055</v>
      </c>
    </row>
    <row r="87" spans="1:26" s="8" customFormat="1" ht="69.75" customHeight="1">
      <c r="A87" s="25" t="s">
        <v>380</v>
      </c>
      <c r="B87" s="17" t="s">
        <v>30</v>
      </c>
      <c r="C87" s="25" t="s">
        <v>380</v>
      </c>
      <c r="D87" s="18">
        <v>630058523</v>
      </c>
      <c r="E87" s="16" t="s">
        <v>381</v>
      </c>
      <c r="F87" s="19">
        <v>93275604</v>
      </c>
      <c r="G87" s="19">
        <v>101048571</v>
      </c>
      <c r="H87" s="19">
        <v>7772967</v>
      </c>
      <c r="I87" s="20" t="s">
        <v>382</v>
      </c>
      <c r="J87" s="17" t="s">
        <v>87</v>
      </c>
      <c r="K87" s="15" t="s">
        <v>88</v>
      </c>
      <c r="L87" s="25" t="s">
        <v>95</v>
      </c>
      <c r="M87" s="28">
        <v>45391</v>
      </c>
      <c r="N87" s="29">
        <v>45394</v>
      </c>
      <c r="O87" s="29">
        <v>45788</v>
      </c>
      <c r="P87" s="21" t="s">
        <v>38</v>
      </c>
      <c r="Q87" s="15" t="s">
        <v>383</v>
      </c>
      <c r="R87" s="44" t="s">
        <v>83</v>
      </c>
      <c r="S87" s="44">
        <v>1090370322</v>
      </c>
      <c r="T87" s="44">
        <v>1</v>
      </c>
      <c r="U87" s="4">
        <f t="shared" si="0"/>
        <v>394</v>
      </c>
      <c r="V87" s="5" t="s">
        <v>368</v>
      </c>
      <c r="W87" s="29">
        <v>45747</v>
      </c>
      <c r="X87" s="23">
        <f t="shared" si="4"/>
        <v>89.593908629441628</v>
      </c>
      <c r="Y87" s="19">
        <f>VLOOKUP(A87,[1]Hoja3!$A$24:$D$774,4)</f>
        <v>90425516</v>
      </c>
      <c r="Z87" s="24">
        <f t="shared" si="2"/>
        <v>10623055</v>
      </c>
    </row>
    <row r="88" spans="1:26" s="8" customFormat="1" ht="69.75" customHeight="1">
      <c r="A88" s="25" t="s">
        <v>384</v>
      </c>
      <c r="B88" s="17" t="s">
        <v>30</v>
      </c>
      <c r="C88" s="25" t="s">
        <v>384</v>
      </c>
      <c r="D88" s="18">
        <v>630060223</v>
      </c>
      <c r="E88" s="16" t="s">
        <v>385</v>
      </c>
      <c r="F88" s="19">
        <v>53476860</v>
      </c>
      <c r="G88" s="19">
        <v>57933265</v>
      </c>
      <c r="H88" s="19">
        <v>4456405</v>
      </c>
      <c r="I88" s="20" t="s">
        <v>386</v>
      </c>
      <c r="J88" s="17" t="s">
        <v>87</v>
      </c>
      <c r="K88" s="15" t="s">
        <v>88</v>
      </c>
      <c r="L88" s="25" t="s">
        <v>95</v>
      </c>
      <c r="M88" s="28">
        <v>45393</v>
      </c>
      <c r="N88" s="29">
        <v>45397</v>
      </c>
      <c r="O88" s="29">
        <v>45791</v>
      </c>
      <c r="P88" s="21" t="s">
        <v>38</v>
      </c>
      <c r="Q88" s="15" t="s">
        <v>387</v>
      </c>
      <c r="R88" s="44" t="s">
        <v>83</v>
      </c>
      <c r="S88" s="44">
        <v>1084868992</v>
      </c>
      <c r="T88" s="44">
        <v>3</v>
      </c>
      <c r="U88" s="4">
        <f t="shared" si="0"/>
        <v>394</v>
      </c>
      <c r="V88" s="5" t="s">
        <v>350</v>
      </c>
      <c r="W88" s="29">
        <v>45747</v>
      </c>
      <c r="X88" s="23">
        <f t="shared" si="4"/>
        <v>88.832487309644677</v>
      </c>
      <c r="Y88" s="19">
        <f>VLOOKUP(A88,[1]Hoja3!$A$24:$D$774,4)</f>
        <v>51397204</v>
      </c>
      <c r="Z88" s="24">
        <f t="shared" si="2"/>
        <v>6536061</v>
      </c>
    </row>
    <row r="89" spans="1:26" s="8" customFormat="1" ht="69.75" customHeight="1">
      <c r="A89" s="25" t="s">
        <v>388</v>
      </c>
      <c r="B89" s="17" t="s">
        <v>30</v>
      </c>
      <c r="C89" s="25" t="s">
        <v>388</v>
      </c>
      <c r="D89" s="18">
        <v>630063523</v>
      </c>
      <c r="E89" s="16" t="s">
        <v>389</v>
      </c>
      <c r="F89" s="19">
        <v>53476860</v>
      </c>
      <c r="G89" s="19">
        <v>57933265</v>
      </c>
      <c r="H89" s="19">
        <v>4456405</v>
      </c>
      <c r="I89" s="20" t="s">
        <v>258</v>
      </c>
      <c r="J89" s="17" t="s">
        <v>87</v>
      </c>
      <c r="K89" s="15" t="s">
        <v>94</v>
      </c>
      <c r="L89" s="25" t="s">
        <v>95</v>
      </c>
      <c r="M89" s="28">
        <v>45394</v>
      </c>
      <c r="N89" s="29">
        <v>45398</v>
      </c>
      <c r="O89" s="29">
        <v>45792</v>
      </c>
      <c r="P89" s="21" t="s">
        <v>38</v>
      </c>
      <c r="Q89" s="15" t="s">
        <v>390</v>
      </c>
      <c r="R89" s="44" t="s">
        <v>83</v>
      </c>
      <c r="S89" s="44">
        <v>1005504925</v>
      </c>
      <c r="T89" s="44">
        <v>0</v>
      </c>
      <c r="U89" s="4">
        <f t="shared" si="0"/>
        <v>394</v>
      </c>
      <c r="V89" s="5" t="s">
        <v>391</v>
      </c>
      <c r="W89" s="29">
        <v>45747</v>
      </c>
      <c r="X89" s="23">
        <f t="shared" si="4"/>
        <v>88.578680203045678</v>
      </c>
      <c r="Y89" s="19">
        <f>VLOOKUP(A89,[1]Hoja3!$A$24:$D$774,4)</f>
        <v>46792253</v>
      </c>
      <c r="Z89" s="24">
        <f t="shared" si="2"/>
        <v>11141012</v>
      </c>
    </row>
    <row r="90" spans="1:26" s="8" customFormat="1" ht="69.75" customHeight="1">
      <c r="A90" s="25" t="s">
        <v>392</v>
      </c>
      <c r="B90" s="17" t="s">
        <v>30</v>
      </c>
      <c r="C90" s="25" t="s">
        <v>392</v>
      </c>
      <c r="D90" s="18">
        <v>630059423</v>
      </c>
      <c r="E90" s="16" t="s">
        <v>393</v>
      </c>
      <c r="F90" s="19">
        <v>93084950</v>
      </c>
      <c r="G90" s="19">
        <v>131870346</v>
      </c>
      <c r="H90" s="19">
        <v>9696349</v>
      </c>
      <c r="I90" s="20" t="s">
        <v>394</v>
      </c>
      <c r="J90" s="17" t="s">
        <v>87</v>
      </c>
      <c r="K90" s="15" t="s">
        <v>88</v>
      </c>
      <c r="L90" s="25" t="s">
        <v>95</v>
      </c>
      <c r="M90" s="28">
        <v>45394</v>
      </c>
      <c r="N90" s="29">
        <v>45398</v>
      </c>
      <c r="O90" s="29">
        <v>45810</v>
      </c>
      <c r="P90" s="21" t="s">
        <v>38</v>
      </c>
      <c r="Q90" s="15" t="s">
        <v>395</v>
      </c>
      <c r="R90" s="44" t="s">
        <v>83</v>
      </c>
      <c r="S90" s="44">
        <v>1030576910</v>
      </c>
      <c r="T90" s="44">
        <v>1</v>
      </c>
      <c r="U90" s="4">
        <f t="shared" si="0"/>
        <v>412</v>
      </c>
      <c r="V90" s="5" t="s">
        <v>396</v>
      </c>
      <c r="W90" s="29">
        <v>45747</v>
      </c>
      <c r="X90" s="23">
        <f t="shared" si="4"/>
        <v>84.708737864077676</v>
      </c>
      <c r="Y90" s="19">
        <f>VLOOKUP(A90,[1]Hoja3!$A$24:$D$774,4)</f>
        <v>111508014</v>
      </c>
      <c r="Z90" s="24">
        <f t="shared" si="2"/>
        <v>20362332</v>
      </c>
    </row>
    <row r="91" spans="1:26" s="8" customFormat="1" ht="69.75" customHeight="1">
      <c r="A91" s="25" t="s">
        <v>397</v>
      </c>
      <c r="B91" s="17" t="s">
        <v>30</v>
      </c>
      <c r="C91" s="25" t="s">
        <v>397</v>
      </c>
      <c r="D91" s="18">
        <v>630063323</v>
      </c>
      <c r="E91" s="16" t="s">
        <v>398</v>
      </c>
      <c r="F91" s="19">
        <v>53476860</v>
      </c>
      <c r="G91" s="19">
        <v>57933265</v>
      </c>
      <c r="H91" s="19">
        <v>4456405</v>
      </c>
      <c r="I91" s="20" t="s">
        <v>399</v>
      </c>
      <c r="J91" s="17" t="s">
        <v>87</v>
      </c>
      <c r="K91" s="15" t="s">
        <v>94</v>
      </c>
      <c r="L91" s="25" t="s">
        <v>95</v>
      </c>
      <c r="M91" s="28">
        <v>45394</v>
      </c>
      <c r="N91" s="29">
        <v>45398</v>
      </c>
      <c r="O91" s="29">
        <v>45792</v>
      </c>
      <c r="P91" s="21" t="s">
        <v>38</v>
      </c>
      <c r="Q91" s="15" t="s">
        <v>400</v>
      </c>
      <c r="R91" s="44" t="s">
        <v>83</v>
      </c>
      <c r="S91" s="44">
        <v>1024560277</v>
      </c>
      <c r="T91" s="44">
        <v>3</v>
      </c>
      <c r="U91" s="4">
        <f t="shared" si="0"/>
        <v>394</v>
      </c>
      <c r="V91" s="5" t="s">
        <v>391</v>
      </c>
      <c r="W91" s="29">
        <v>45747</v>
      </c>
      <c r="X91" s="23">
        <f t="shared" si="4"/>
        <v>88.578680203045678</v>
      </c>
      <c r="Y91" s="19">
        <f>VLOOKUP(A91,[1]Hoja3!$A$24:$D$774,4)</f>
        <v>46792253</v>
      </c>
      <c r="Z91" s="24">
        <f t="shared" si="2"/>
        <v>11141012</v>
      </c>
    </row>
    <row r="92" spans="1:26" s="8" customFormat="1" ht="69.75" customHeight="1">
      <c r="A92" s="25" t="s">
        <v>401</v>
      </c>
      <c r="B92" s="17" t="s">
        <v>30</v>
      </c>
      <c r="C92" s="25" t="s">
        <v>401</v>
      </c>
      <c r="D92" s="18">
        <v>630058023</v>
      </c>
      <c r="E92" s="16" t="s">
        <v>402</v>
      </c>
      <c r="F92" s="19">
        <v>81616154</v>
      </c>
      <c r="G92" s="19">
        <v>97162088</v>
      </c>
      <c r="H92" s="19">
        <v>7772967</v>
      </c>
      <c r="I92" s="20" t="s">
        <v>122</v>
      </c>
      <c r="J92" s="17" t="s">
        <v>87</v>
      </c>
      <c r="K92" s="15" t="s">
        <v>403</v>
      </c>
      <c r="L92" s="25" t="s">
        <v>95</v>
      </c>
      <c r="M92" s="28">
        <v>45399</v>
      </c>
      <c r="N92" s="29">
        <v>45405</v>
      </c>
      <c r="O92" s="29">
        <v>45784</v>
      </c>
      <c r="P92" s="21" t="s">
        <v>38</v>
      </c>
      <c r="Q92" s="15" t="s">
        <v>404</v>
      </c>
      <c r="R92" s="44" t="s">
        <v>83</v>
      </c>
      <c r="S92" s="44">
        <v>77031370</v>
      </c>
      <c r="T92" s="44">
        <v>3</v>
      </c>
      <c r="U92" s="4">
        <f t="shared" si="0"/>
        <v>379</v>
      </c>
      <c r="V92" s="5" t="s">
        <v>405</v>
      </c>
      <c r="W92" s="29">
        <v>45747</v>
      </c>
      <c r="X92" s="23">
        <f t="shared" si="4"/>
        <v>90.237467018469658</v>
      </c>
      <c r="Y92" s="19">
        <f>VLOOKUP(A92,[1]Hoja3!$A$24:$D$774,4)</f>
        <v>79802461</v>
      </c>
      <c r="Z92" s="24">
        <f t="shared" si="2"/>
        <v>17359627</v>
      </c>
    </row>
    <row r="93" spans="1:26" s="8" customFormat="1" ht="69.75" customHeight="1">
      <c r="A93" s="25" t="s">
        <v>406</v>
      </c>
      <c r="B93" s="17" t="s">
        <v>30</v>
      </c>
      <c r="C93" s="25" t="s">
        <v>406</v>
      </c>
      <c r="D93" s="18">
        <v>630065423</v>
      </c>
      <c r="E93" s="16" t="s">
        <v>407</v>
      </c>
      <c r="F93" s="19">
        <v>35651240</v>
      </c>
      <c r="G93" s="19">
        <v>53476860</v>
      </c>
      <c r="H93" s="19">
        <v>4456405</v>
      </c>
      <c r="I93" s="20" t="s">
        <v>144</v>
      </c>
      <c r="J93" s="17" t="s">
        <v>87</v>
      </c>
      <c r="K93" s="15" t="s">
        <v>88</v>
      </c>
      <c r="L93" s="25" t="s">
        <v>95</v>
      </c>
      <c r="M93" s="28">
        <v>45393</v>
      </c>
      <c r="N93" s="29">
        <v>45397</v>
      </c>
      <c r="O93" s="29">
        <v>45761</v>
      </c>
      <c r="P93" s="21" t="s">
        <v>38</v>
      </c>
      <c r="Q93" s="15" t="s">
        <v>408</v>
      </c>
      <c r="R93" s="44" t="s">
        <v>83</v>
      </c>
      <c r="S93" s="44">
        <v>1019120394</v>
      </c>
      <c r="T93" s="44">
        <v>1</v>
      </c>
      <c r="U93" s="4">
        <f t="shared" si="0"/>
        <v>364</v>
      </c>
      <c r="V93" s="5"/>
      <c r="W93" s="29">
        <v>45747</v>
      </c>
      <c r="X93" s="23">
        <f t="shared" si="4"/>
        <v>96.15384615384616</v>
      </c>
      <c r="Y93" s="19">
        <f>VLOOKUP(A93,[1]Hoja3!$A$24:$D$774,4)</f>
        <v>51397204</v>
      </c>
      <c r="Z93" s="24">
        <f t="shared" si="2"/>
        <v>2079656</v>
      </c>
    </row>
    <row r="94" spans="1:26" s="8" customFormat="1" ht="69.75" customHeight="1">
      <c r="A94" s="25" t="s">
        <v>409</v>
      </c>
      <c r="B94" s="17" t="s">
        <v>30</v>
      </c>
      <c r="C94" s="25" t="s">
        <v>409</v>
      </c>
      <c r="D94" s="18" t="s">
        <v>410</v>
      </c>
      <c r="E94" s="16" t="s">
        <v>411</v>
      </c>
      <c r="F94" s="19">
        <v>93275604</v>
      </c>
      <c r="G94" s="19">
        <v>101048571</v>
      </c>
      <c r="H94" s="19">
        <v>7772967</v>
      </c>
      <c r="I94" s="20" t="s">
        <v>231</v>
      </c>
      <c r="J94" s="17" t="s">
        <v>87</v>
      </c>
      <c r="K94" s="15" t="s">
        <v>94</v>
      </c>
      <c r="L94" s="25" t="s">
        <v>95</v>
      </c>
      <c r="M94" s="28">
        <v>45402</v>
      </c>
      <c r="N94" s="29">
        <v>45405</v>
      </c>
      <c r="O94" s="29">
        <v>45799</v>
      </c>
      <c r="P94" s="21" t="s">
        <v>38</v>
      </c>
      <c r="Q94" s="15" t="s">
        <v>412</v>
      </c>
      <c r="R94" s="44" t="s">
        <v>83</v>
      </c>
      <c r="S94" s="44">
        <v>1037595137</v>
      </c>
      <c r="T94" s="44">
        <v>9</v>
      </c>
      <c r="U94" s="4">
        <f t="shared" si="0"/>
        <v>394</v>
      </c>
      <c r="V94" s="5" t="s">
        <v>413</v>
      </c>
      <c r="W94" s="29">
        <v>45747</v>
      </c>
      <c r="X94" s="23">
        <f t="shared" si="4"/>
        <v>86.802030456852791</v>
      </c>
      <c r="Y94" s="19">
        <f>VLOOKUP(A94,[1]Hoja3!$A$24:$D$774,4)</f>
        <v>87575428</v>
      </c>
      <c r="Z94" s="24">
        <f t="shared" si="2"/>
        <v>13473143</v>
      </c>
    </row>
    <row r="95" spans="1:26" s="8" customFormat="1" ht="69.75" customHeight="1">
      <c r="A95" s="25" t="s">
        <v>414</v>
      </c>
      <c r="B95" s="17" t="s">
        <v>30</v>
      </c>
      <c r="C95" s="25" t="s">
        <v>414</v>
      </c>
      <c r="D95" s="18">
        <v>630068323</v>
      </c>
      <c r="E95" s="16" t="s">
        <v>415</v>
      </c>
      <c r="F95" s="19">
        <v>53476860</v>
      </c>
      <c r="G95" s="19">
        <v>57933265</v>
      </c>
      <c r="H95" s="19">
        <v>4456405</v>
      </c>
      <c r="I95" s="20" t="s">
        <v>416</v>
      </c>
      <c r="J95" s="17" t="s">
        <v>87</v>
      </c>
      <c r="K95" s="15" t="s">
        <v>172</v>
      </c>
      <c r="L95" s="25" t="s">
        <v>95</v>
      </c>
      <c r="M95" s="28">
        <v>45399</v>
      </c>
      <c r="N95" s="29">
        <v>45404</v>
      </c>
      <c r="O95" s="29">
        <v>45798</v>
      </c>
      <c r="P95" s="21" t="s">
        <v>38</v>
      </c>
      <c r="Q95" s="15" t="s">
        <v>417</v>
      </c>
      <c r="R95" s="44" t="s">
        <v>83</v>
      </c>
      <c r="S95" s="44">
        <v>1234093549</v>
      </c>
      <c r="T95" s="44">
        <v>1</v>
      </c>
      <c r="U95" s="4">
        <f t="shared" si="0"/>
        <v>394</v>
      </c>
      <c r="V95" s="5" t="s">
        <v>418</v>
      </c>
      <c r="W95" s="29">
        <v>45747</v>
      </c>
      <c r="X95" s="23">
        <f t="shared" si="4"/>
        <v>87.055837563451774</v>
      </c>
      <c r="Y95" s="19">
        <f>VLOOKUP(A95,[1]Hoja3!$A$24:$D$774,4)</f>
        <v>50357377</v>
      </c>
      <c r="Z95" s="24">
        <f t="shared" si="2"/>
        <v>7575888</v>
      </c>
    </row>
    <row r="96" spans="1:26" s="8" customFormat="1" ht="69.75" customHeight="1">
      <c r="A96" s="25" t="s">
        <v>419</v>
      </c>
      <c r="B96" s="17" t="s">
        <v>30</v>
      </c>
      <c r="C96" s="25" t="s">
        <v>419</v>
      </c>
      <c r="D96" s="18">
        <v>630060723</v>
      </c>
      <c r="E96" s="16" t="s">
        <v>420</v>
      </c>
      <c r="F96" s="19">
        <v>93275604</v>
      </c>
      <c r="G96" s="19">
        <v>101048571</v>
      </c>
      <c r="H96" s="19">
        <v>7772967</v>
      </c>
      <c r="I96" s="20" t="s">
        <v>122</v>
      </c>
      <c r="J96" s="17" t="s">
        <v>87</v>
      </c>
      <c r="K96" s="15" t="s">
        <v>94</v>
      </c>
      <c r="L96" s="25" t="s">
        <v>95</v>
      </c>
      <c r="M96" s="28">
        <v>45399</v>
      </c>
      <c r="N96" s="29">
        <v>45404</v>
      </c>
      <c r="O96" s="29">
        <v>45798</v>
      </c>
      <c r="P96" s="21" t="s">
        <v>38</v>
      </c>
      <c r="Q96" s="15" t="s">
        <v>421</v>
      </c>
      <c r="R96" s="44" t="s">
        <v>83</v>
      </c>
      <c r="S96" s="44">
        <v>1047487971</v>
      </c>
      <c r="T96" s="44">
        <v>9</v>
      </c>
      <c r="U96" s="4">
        <f t="shared" si="0"/>
        <v>394</v>
      </c>
      <c r="V96" s="5" t="s">
        <v>422</v>
      </c>
      <c r="W96" s="29">
        <v>45747</v>
      </c>
      <c r="X96" s="23">
        <f t="shared" si="4"/>
        <v>87.055837563451774</v>
      </c>
      <c r="Y96" s="19">
        <f>VLOOKUP(A96,[1]Hoja3!$A$24:$D$774,4)</f>
        <v>87834527</v>
      </c>
      <c r="Z96" s="24">
        <f t="shared" si="2"/>
        <v>13214044</v>
      </c>
    </row>
    <row r="97" spans="1:26" s="8" customFormat="1" ht="69.75" customHeight="1">
      <c r="A97" s="25" t="s">
        <v>423</v>
      </c>
      <c r="B97" s="17" t="s">
        <v>30</v>
      </c>
      <c r="C97" s="25" t="s">
        <v>423</v>
      </c>
      <c r="D97" s="18">
        <v>630068523</v>
      </c>
      <c r="E97" s="16" t="s">
        <v>424</v>
      </c>
      <c r="F97" s="19">
        <v>93275604</v>
      </c>
      <c r="G97" s="19">
        <v>101048571</v>
      </c>
      <c r="H97" s="19">
        <v>7772967</v>
      </c>
      <c r="I97" s="20" t="s">
        <v>425</v>
      </c>
      <c r="J97" s="17" t="s">
        <v>87</v>
      </c>
      <c r="K97" s="15" t="s">
        <v>88</v>
      </c>
      <c r="L97" s="25" t="s">
        <v>95</v>
      </c>
      <c r="M97" s="28">
        <v>45402</v>
      </c>
      <c r="N97" s="29">
        <v>45405</v>
      </c>
      <c r="O97" s="29">
        <v>45799</v>
      </c>
      <c r="P97" s="21" t="s">
        <v>38</v>
      </c>
      <c r="Q97" s="15" t="s">
        <v>426</v>
      </c>
      <c r="R97" s="44" t="s">
        <v>83</v>
      </c>
      <c r="S97" s="44">
        <v>1052391437</v>
      </c>
      <c r="T97" s="44">
        <v>1</v>
      </c>
      <c r="U97" s="4">
        <f t="shared" si="0"/>
        <v>394</v>
      </c>
      <c r="V97" s="5" t="s">
        <v>413</v>
      </c>
      <c r="W97" s="29">
        <v>45747</v>
      </c>
      <c r="X97" s="23">
        <f t="shared" si="4"/>
        <v>86.802030456852791</v>
      </c>
      <c r="Y97" s="19">
        <f>VLOOKUP(A97,[1]Hoja3!$A$24:$D$774,4)</f>
        <v>79802461</v>
      </c>
      <c r="Z97" s="24">
        <f t="shared" si="2"/>
        <v>21246110</v>
      </c>
    </row>
    <row r="98" spans="1:26" s="8" customFormat="1" ht="69.75" customHeight="1">
      <c r="A98" s="25" t="s">
        <v>427</v>
      </c>
      <c r="B98" s="17" t="s">
        <v>30</v>
      </c>
      <c r="C98" s="25" t="s">
        <v>427</v>
      </c>
      <c r="D98" s="18">
        <v>630061723</v>
      </c>
      <c r="E98" s="16" t="s">
        <v>428</v>
      </c>
      <c r="F98" s="19">
        <v>53476860</v>
      </c>
      <c r="G98" s="19">
        <v>53476860</v>
      </c>
      <c r="H98" s="19">
        <v>4456405</v>
      </c>
      <c r="I98" s="20" t="s">
        <v>144</v>
      </c>
      <c r="J98" s="17" t="s">
        <v>87</v>
      </c>
      <c r="K98" s="15" t="s">
        <v>94</v>
      </c>
      <c r="L98" s="25" t="s">
        <v>95</v>
      </c>
      <c r="M98" s="28">
        <v>45402</v>
      </c>
      <c r="N98" s="29">
        <v>45405</v>
      </c>
      <c r="O98" s="29">
        <v>45765</v>
      </c>
      <c r="P98" s="21" t="s">
        <v>38</v>
      </c>
      <c r="Q98" s="15" t="s">
        <v>429</v>
      </c>
      <c r="R98" s="44" t="s">
        <v>83</v>
      </c>
      <c r="S98" s="44">
        <v>1000638507</v>
      </c>
      <c r="T98" s="44">
        <v>2</v>
      </c>
      <c r="U98" s="4">
        <f t="shared" si="0"/>
        <v>360</v>
      </c>
      <c r="V98" s="5"/>
      <c r="W98" s="29">
        <v>45747</v>
      </c>
      <c r="X98" s="23">
        <f t="shared" si="4"/>
        <v>95</v>
      </c>
      <c r="Y98" s="19">
        <f>VLOOKUP(A98,[1]Hoja3!$A$24:$D$774,4)</f>
        <v>50208830</v>
      </c>
      <c r="Z98" s="24">
        <f t="shared" si="2"/>
        <v>3268030</v>
      </c>
    </row>
    <row r="99" spans="1:26" s="8" customFormat="1" ht="69.75" customHeight="1">
      <c r="A99" s="25" t="s">
        <v>430</v>
      </c>
      <c r="B99" s="17" t="s">
        <v>30</v>
      </c>
      <c r="C99" s="25" t="s">
        <v>430</v>
      </c>
      <c r="D99" s="18" t="s">
        <v>431</v>
      </c>
      <c r="E99" s="16" t="s">
        <v>432</v>
      </c>
      <c r="F99" s="19">
        <v>93275604</v>
      </c>
      <c r="G99" s="19">
        <v>101048571</v>
      </c>
      <c r="H99" s="19">
        <v>7772967</v>
      </c>
      <c r="I99" s="20" t="s">
        <v>366</v>
      </c>
      <c r="J99" s="17" t="s">
        <v>87</v>
      </c>
      <c r="K99" s="15" t="s">
        <v>94</v>
      </c>
      <c r="L99" s="25" t="s">
        <v>95</v>
      </c>
      <c r="M99" s="28">
        <v>45399</v>
      </c>
      <c r="N99" s="29">
        <v>45406</v>
      </c>
      <c r="O99" s="29">
        <v>45800</v>
      </c>
      <c r="P99" s="21" t="s">
        <v>38</v>
      </c>
      <c r="Q99" s="15" t="s">
        <v>433</v>
      </c>
      <c r="R99" s="44" t="s">
        <v>83</v>
      </c>
      <c r="S99" s="44">
        <v>7178254</v>
      </c>
      <c r="T99" s="44">
        <v>4</v>
      </c>
      <c r="U99" s="4">
        <f t="shared" si="0"/>
        <v>394</v>
      </c>
      <c r="V99" s="5" t="s">
        <v>434</v>
      </c>
      <c r="W99" s="29">
        <v>45747</v>
      </c>
      <c r="X99" s="23">
        <f t="shared" si="4"/>
        <v>86.548223350253807</v>
      </c>
      <c r="Y99" s="19">
        <f>VLOOKUP(A99,[1]Hoja3!$A$24:$D$774,4)</f>
        <v>87316329</v>
      </c>
      <c r="Z99" s="24">
        <f t="shared" si="2"/>
        <v>13732242</v>
      </c>
    </row>
    <row r="100" spans="1:26" s="8" customFormat="1" ht="69.75" customHeight="1">
      <c r="A100" s="25" t="s">
        <v>435</v>
      </c>
      <c r="B100" s="17" t="s">
        <v>30</v>
      </c>
      <c r="C100" s="25" t="s">
        <v>435</v>
      </c>
      <c r="D100" s="18">
        <v>630066423</v>
      </c>
      <c r="E100" s="16" t="s">
        <v>436</v>
      </c>
      <c r="F100" s="19">
        <v>53476860</v>
      </c>
      <c r="G100" s="19">
        <v>57933265</v>
      </c>
      <c r="H100" s="19">
        <v>4456405</v>
      </c>
      <c r="I100" s="20" t="s">
        <v>291</v>
      </c>
      <c r="J100" s="17" t="s">
        <v>87</v>
      </c>
      <c r="K100" s="15" t="s">
        <v>184</v>
      </c>
      <c r="L100" s="25" t="s">
        <v>95</v>
      </c>
      <c r="M100" s="28">
        <v>45402</v>
      </c>
      <c r="N100" s="29">
        <v>45406</v>
      </c>
      <c r="O100" s="29">
        <v>45800</v>
      </c>
      <c r="P100" s="21" t="s">
        <v>38</v>
      </c>
      <c r="Q100" s="15" t="s">
        <v>437</v>
      </c>
      <c r="R100" s="44" t="s">
        <v>83</v>
      </c>
      <c r="S100" s="44">
        <v>1053839394</v>
      </c>
      <c r="T100" s="44">
        <v>2</v>
      </c>
      <c r="U100" s="4">
        <f t="shared" si="0"/>
        <v>394</v>
      </c>
      <c r="V100" s="5" t="s">
        <v>438</v>
      </c>
      <c r="W100" s="29">
        <v>45747</v>
      </c>
      <c r="X100" s="23">
        <f t="shared" si="4"/>
        <v>86.548223350253807</v>
      </c>
      <c r="Y100" s="19">
        <f>VLOOKUP(A100,[1]Hoja3!$A$24:$D$774,4)</f>
        <v>50060283</v>
      </c>
      <c r="Z100" s="24">
        <f t="shared" si="2"/>
        <v>7872982</v>
      </c>
    </row>
    <row r="101" spans="1:26" s="8" customFormat="1" ht="69.75" customHeight="1">
      <c r="A101" s="25" t="s">
        <v>439</v>
      </c>
      <c r="B101" s="17" t="s">
        <v>30</v>
      </c>
      <c r="C101" s="25" t="s">
        <v>439</v>
      </c>
      <c r="D101" s="18">
        <v>630051723</v>
      </c>
      <c r="E101" s="16" t="s">
        <v>440</v>
      </c>
      <c r="F101" s="19">
        <v>160946160</v>
      </c>
      <c r="G101" s="19">
        <v>174358340</v>
      </c>
      <c r="H101" s="19">
        <v>13412180</v>
      </c>
      <c r="I101" s="20" t="s">
        <v>441</v>
      </c>
      <c r="J101" s="17" t="s">
        <v>87</v>
      </c>
      <c r="K101" s="15" t="s">
        <v>88</v>
      </c>
      <c r="L101" s="25" t="s">
        <v>95</v>
      </c>
      <c r="M101" s="28">
        <v>45402</v>
      </c>
      <c r="N101" s="29">
        <v>45415</v>
      </c>
      <c r="O101" s="29">
        <v>45809</v>
      </c>
      <c r="P101" s="21" t="s">
        <v>38</v>
      </c>
      <c r="Q101" s="15" t="s">
        <v>442</v>
      </c>
      <c r="R101" s="44" t="s">
        <v>83</v>
      </c>
      <c r="S101" s="44">
        <v>80249074</v>
      </c>
      <c r="T101" s="44">
        <v>6</v>
      </c>
      <c r="U101" s="4">
        <f t="shared" si="0"/>
        <v>394</v>
      </c>
      <c r="V101" s="5" t="s">
        <v>443</v>
      </c>
      <c r="W101" s="29">
        <v>45747</v>
      </c>
      <c r="X101" s="23">
        <f t="shared" si="4"/>
        <v>84.263959390862951</v>
      </c>
      <c r="Y101" s="19">
        <f>VLOOKUP(A101,[1]Hoja3!$A$24:$D$774,4)</f>
        <v>133674727</v>
      </c>
      <c r="Z101" s="24">
        <f t="shared" si="2"/>
        <v>40683613</v>
      </c>
    </row>
    <row r="102" spans="1:26" s="8" customFormat="1" ht="69.75" customHeight="1">
      <c r="A102" s="25" t="s">
        <v>444</v>
      </c>
      <c r="B102" s="17" t="s">
        <v>30</v>
      </c>
      <c r="C102" s="25" t="s">
        <v>444</v>
      </c>
      <c r="D102" s="18">
        <v>630051523</v>
      </c>
      <c r="E102" s="16" t="s">
        <v>445</v>
      </c>
      <c r="F102" s="19">
        <v>65469980</v>
      </c>
      <c r="G102" s="19">
        <v>70971659</v>
      </c>
      <c r="H102" s="19">
        <v>5501679</v>
      </c>
      <c r="I102" s="20" t="s">
        <v>446</v>
      </c>
      <c r="J102" s="17" t="s">
        <v>87</v>
      </c>
      <c r="K102" s="15" t="s">
        <v>88</v>
      </c>
      <c r="L102" s="25" t="s">
        <v>95</v>
      </c>
      <c r="M102" s="28">
        <v>45405</v>
      </c>
      <c r="N102" s="29">
        <v>45407</v>
      </c>
      <c r="O102" s="29">
        <v>45798</v>
      </c>
      <c r="P102" s="21" t="s">
        <v>38</v>
      </c>
      <c r="Q102" s="15" t="s">
        <v>447</v>
      </c>
      <c r="R102" s="44" t="s">
        <v>83</v>
      </c>
      <c r="S102" s="44">
        <v>1032411212</v>
      </c>
      <c r="T102" s="44">
        <v>6</v>
      </c>
      <c r="U102" s="4">
        <f t="shared" si="0"/>
        <v>391</v>
      </c>
      <c r="V102" s="5" t="s">
        <v>448</v>
      </c>
      <c r="W102" s="29">
        <v>45747</v>
      </c>
      <c r="X102" s="23">
        <f t="shared" si="4"/>
        <v>86.956521739130437</v>
      </c>
      <c r="Y102" s="19">
        <f>VLOOKUP(A102,[1]Hoja3!$A$24:$D$774,4)</f>
        <v>56117126</v>
      </c>
      <c r="Z102" s="24">
        <f t="shared" si="2"/>
        <v>14854533</v>
      </c>
    </row>
    <row r="103" spans="1:26" s="8" customFormat="1" ht="69.75" customHeight="1">
      <c r="A103" s="25" t="s">
        <v>449</v>
      </c>
      <c r="B103" s="17" t="s">
        <v>30</v>
      </c>
      <c r="C103" s="25" t="s">
        <v>449</v>
      </c>
      <c r="D103" s="18">
        <v>630068823</v>
      </c>
      <c r="E103" s="16" t="s">
        <v>450</v>
      </c>
      <c r="F103" s="19">
        <v>160946160</v>
      </c>
      <c r="G103" s="19">
        <v>174358340</v>
      </c>
      <c r="H103" s="19">
        <v>13412180</v>
      </c>
      <c r="I103" s="20" t="s">
        <v>441</v>
      </c>
      <c r="J103" s="17" t="s">
        <v>87</v>
      </c>
      <c r="K103" s="15" t="s">
        <v>88</v>
      </c>
      <c r="L103" s="25" t="s">
        <v>95</v>
      </c>
      <c r="M103" s="28">
        <v>45402</v>
      </c>
      <c r="N103" s="29">
        <v>45405</v>
      </c>
      <c r="O103" s="29">
        <v>45799</v>
      </c>
      <c r="P103" s="21" t="s">
        <v>38</v>
      </c>
      <c r="Q103" s="15" t="s">
        <v>451</v>
      </c>
      <c r="R103" s="44" t="s">
        <v>83</v>
      </c>
      <c r="S103" s="44">
        <v>1032390964</v>
      </c>
      <c r="T103" s="44">
        <v>4</v>
      </c>
      <c r="U103" s="4">
        <f t="shared" si="0"/>
        <v>394</v>
      </c>
      <c r="V103" s="5" t="s">
        <v>452</v>
      </c>
      <c r="W103" s="29">
        <v>45747</v>
      </c>
      <c r="X103" s="23">
        <f t="shared" si="4"/>
        <v>86.802030456852791</v>
      </c>
      <c r="Y103" s="19">
        <f>VLOOKUP(A103,[1]Hoja3!$A$24:$D$774,4)</f>
        <v>151110561</v>
      </c>
      <c r="Z103" s="24">
        <f t="shared" si="2"/>
        <v>23247779</v>
      </c>
    </row>
    <row r="104" spans="1:26" s="8" customFormat="1" ht="69.75" customHeight="1">
      <c r="A104" s="25" t="s">
        <v>453</v>
      </c>
      <c r="B104" s="17" t="s">
        <v>30</v>
      </c>
      <c r="C104" s="25" t="s">
        <v>453</v>
      </c>
      <c r="D104" s="18" t="s">
        <v>454</v>
      </c>
      <c r="E104" s="16" t="s">
        <v>455</v>
      </c>
      <c r="F104" s="19">
        <v>160946160</v>
      </c>
      <c r="G104" s="19">
        <v>160946160</v>
      </c>
      <c r="H104" s="19">
        <v>13412180</v>
      </c>
      <c r="I104" s="20" t="s">
        <v>456</v>
      </c>
      <c r="J104" s="17" t="s">
        <v>87</v>
      </c>
      <c r="K104" s="15" t="s">
        <v>88</v>
      </c>
      <c r="L104" s="25" t="s">
        <v>95</v>
      </c>
      <c r="M104" s="28">
        <v>45416</v>
      </c>
      <c r="N104" s="29">
        <v>45418</v>
      </c>
      <c r="O104" s="29">
        <v>45782</v>
      </c>
      <c r="P104" s="21" t="s">
        <v>38</v>
      </c>
      <c r="Q104" s="15" t="s">
        <v>457</v>
      </c>
      <c r="R104" s="15" t="s">
        <v>83</v>
      </c>
      <c r="S104" s="22">
        <v>1104698075</v>
      </c>
      <c r="T104" s="22">
        <v>6</v>
      </c>
      <c r="U104" s="4">
        <f t="shared" si="0"/>
        <v>364</v>
      </c>
      <c r="V104" s="5"/>
      <c r="W104" s="29">
        <v>45747</v>
      </c>
      <c r="X104" s="23">
        <f t="shared" si="4"/>
        <v>90.384615384615387</v>
      </c>
      <c r="Y104" s="19">
        <v>145745689</v>
      </c>
      <c r="Z104" s="24">
        <f t="shared" si="2"/>
        <v>15200471</v>
      </c>
    </row>
    <row r="105" spans="1:26" s="8" customFormat="1" ht="69.75" customHeight="1">
      <c r="A105" s="25" t="s">
        <v>458</v>
      </c>
      <c r="B105" s="17" t="s">
        <v>30</v>
      </c>
      <c r="C105" s="25" t="s">
        <v>458</v>
      </c>
      <c r="D105" s="18">
        <v>630061323</v>
      </c>
      <c r="E105" s="16" t="s">
        <v>459</v>
      </c>
      <c r="F105" s="19">
        <v>93275604</v>
      </c>
      <c r="G105" s="19">
        <v>93275604</v>
      </c>
      <c r="H105" s="19">
        <v>7772967</v>
      </c>
      <c r="I105" s="20" t="s">
        <v>460</v>
      </c>
      <c r="J105" s="17" t="s">
        <v>87</v>
      </c>
      <c r="K105" s="15" t="s">
        <v>232</v>
      </c>
      <c r="L105" s="25" t="s">
        <v>95</v>
      </c>
      <c r="M105" s="28">
        <v>45436</v>
      </c>
      <c r="N105" s="29">
        <v>45440</v>
      </c>
      <c r="O105" s="29">
        <v>45804</v>
      </c>
      <c r="P105" s="21" t="s">
        <v>38</v>
      </c>
      <c r="Q105" s="15" t="s">
        <v>461</v>
      </c>
      <c r="R105" s="15" t="s">
        <v>83</v>
      </c>
      <c r="S105" s="22">
        <v>33366486</v>
      </c>
      <c r="T105" s="22">
        <v>7</v>
      </c>
      <c r="U105" s="4">
        <f t="shared" si="0"/>
        <v>364</v>
      </c>
      <c r="V105" s="5"/>
      <c r="W105" s="6">
        <v>45747</v>
      </c>
      <c r="X105" s="23">
        <f t="shared" si="4"/>
        <v>84.340659340659343</v>
      </c>
      <c r="Y105" s="19">
        <v>70993099</v>
      </c>
      <c r="Z105" s="24">
        <f t="shared" si="2"/>
        <v>22282505</v>
      </c>
    </row>
    <row r="106" spans="1:26" s="8" customFormat="1" ht="69.75" customHeight="1">
      <c r="A106" s="25" t="s">
        <v>462</v>
      </c>
      <c r="B106" s="17" t="s">
        <v>30</v>
      </c>
      <c r="C106" s="25" t="s">
        <v>462</v>
      </c>
      <c r="D106" s="18">
        <v>630058123</v>
      </c>
      <c r="E106" s="16" t="s">
        <v>463</v>
      </c>
      <c r="F106" s="19">
        <v>81616154</v>
      </c>
      <c r="G106" s="19">
        <v>81616154</v>
      </c>
      <c r="H106" s="19">
        <v>7772967</v>
      </c>
      <c r="I106" s="20" t="s">
        <v>464</v>
      </c>
      <c r="J106" s="17" t="s">
        <v>87</v>
      </c>
      <c r="K106" s="15" t="s">
        <v>403</v>
      </c>
      <c r="L106" s="25" t="s">
        <v>95</v>
      </c>
      <c r="M106" s="28">
        <v>45434</v>
      </c>
      <c r="N106" s="29">
        <v>45442</v>
      </c>
      <c r="O106" s="29">
        <v>45806</v>
      </c>
      <c r="P106" s="21" t="s">
        <v>38</v>
      </c>
      <c r="Q106" s="15" t="s">
        <v>465</v>
      </c>
      <c r="R106" s="15" t="s">
        <v>83</v>
      </c>
      <c r="S106" s="22">
        <v>32870087</v>
      </c>
      <c r="T106" s="22">
        <v>9</v>
      </c>
      <c r="U106" s="4">
        <f t="shared" si="0"/>
        <v>364</v>
      </c>
      <c r="V106" s="5"/>
      <c r="W106" s="6">
        <v>45747</v>
      </c>
      <c r="X106" s="23">
        <f t="shared" si="4"/>
        <v>83.791208791208788</v>
      </c>
      <c r="Y106" s="19">
        <v>77211472</v>
      </c>
      <c r="Z106" s="24">
        <f t="shared" si="2"/>
        <v>4404682</v>
      </c>
    </row>
    <row r="107" spans="1:26" s="8" customFormat="1" ht="69.75" customHeight="1">
      <c r="A107" s="25" t="s">
        <v>466</v>
      </c>
      <c r="B107" s="17" t="s">
        <v>30</v>
      </c>
      <c r="C107" s="25" t="s">
        <v>466</v>
      </c>
      <c r="D107" s="18">
        <v>630063823</v>
      </c>
      <c r="E107" s="16" t="s">
        <v>467</v>
      </c>
      <c r="F107" s="19">
        <v>93275604</v>
      </c>
      <c r="G107" s="19">
        <v>93275604</v>
      </c>
      <c r="H107" s="19">
        <v>7772967</v>
      </c>
      <c r="I107" s="20" t="s">
        <v>468</v>
      </c>
      <c r="J107" s="17" t="s">
        <v>87</v>
      </c>
      <c r="K107" s="15" t="s">
        <v>94</v>
      </c>
      <c r="L107" s="25" t="s">
        <v>95</v>
      </c>
      <c r="M107" s="28">
        <v>45435</v>
      </c>
      <c r="N107" s="29">
        <v>45449</v>
      </c>
      <c r="O107" s="29">
        <v>45813</v>
      </c>
      <c r="P107" s="21" t="s">
        <v>38</v>
      </c>
      <c r="Q107" s="15" t="s">
        <v>469</v>
      </c>
      <c r="R107" s="15" t="s">
        <v>83</v>
      </c>
      <c r="S107" s="22">
        <v>1152456125</v>
      </c>
      <c r="T107" s="22">
        <v>2</v>
      </c>
      <c r="U107" s="4">
        <f t="shared" si="0"/>
        <v>364</v>
      </c>
      <c r="V107" s="5"/>
      <c r="W107" s="6">
        <v>45747</v>
      </c>
      <c r="X107" s="23">
        <f t="shared" si="4"/>
        <v>81.868131868131869</v>
      </c>
      <c r="Y107" s="19">
        <v>68661209</v>
      </c>
      <c r="Z107" s="24">
        <f t="shared" si="2"/>
        <v>24614395</v>
      </c>
    </row>
    <row r="108" spans="1:26" s="8" customFormat="1" ht="69.75" customHeight="1">
      <c r="A108" s="25" t="s">
        <v>470</v>
      </c>
      <c r="B108" s="17" t="s">
        <v>30</v>
      </c>
      <c r="C108" s="25" t="s">
        <v>470</v>
      </c>
      <c r="D108" s="18">
        <v>630064323</v>
      </c>
      <c r="E108" s="16" t="s">
        <v>471</v>
      </c>
      <c r="F108" s="19">
        <v>93275604</v>
      </c>
      <c r="G108" s="19">
        <v>93275604</v>
      </c>
      <c r="H108" s="19">
        <v>7772967</v>
      </c>
      <c r="I108" s="20" t="s">
        <v>472</v>
      </c>
      <c r="J108" s="17" t="s">
        <v>87</v>
      </c>
      <c r="K108" s="15" t="s">
        <v>94</v>
      </c>
      <c r="L108" s="25" t="s">
        <v>95</v>
      </c>
      <c r="M108" s="28">
        <v>45435</v>
      </c>
      <c r="N108" s="29">
        <v>45443</v>
      </c>
      <c r="O108" s="29">
        <v>45807</v>
      </c>
      <c r="P108" s="21" t="s">
        <v>38</v>
      </c>
      <c r="Q108" s="15" t="s">
        <v>473</v>
      </c>
      <c r="R108" s="15" t="s">
        <v>83</v>
      </c>
      <c r="S108" s="22">
        <v>32939162</v>
      </c>
      <c r="T108" s="22">
        <v>2</v>
      </c>
      <c r="U108" s="4">
        <f t="shared" si="0"/>
        <v>364</v>
      </c>
      <c r="V108" s="5"/>
      <c r="W108" s="6">
        <v>45747</v>
      </c>
      <c r="X108" s="23">
        <f t="shared" si="4"/>
        <v>83.516483516483518</v>
      </c>
      <c r="Y108" s="19">
        <v>77988769</v>
      </c>
      <c r="Z108" s="24">
        <f t="shared" si="2"/>
        <v>15286835</v>
      </c>
    </row>
    <row r="109" spans="1:26" s="8" customFormat="1" ht="69.75" customHeight="1">
      <c r="A109" s="25" t="s">
        <v>474</v>
      </c>
      <c r="B109" s="17" t="s">
        <v>30</v>
      </c>
      <c r="C109" s="25" t="s">
        <v>474</v>
      </c>
      <c r="D109" s="18">
        <v>630052723</v>
      </c>
      <c r="E109" s="16" t="s">
        <v>475</v>
      </c>
      <c r="F109" s="19">
        <v>81616154</v>
      </c>
      <c r="G109" s="19">
        <v>81616154</v>
      </c>
      <c r="H109" s="19">
        <v>7772967</v>
      </c>
      <c r="I109" s="20" t="s">
        <v>353</v>
      </c>
      <c r="J109" s="17" t="s">
        <v>87</v>
      </c>
      <c r="K109" s="15" t="s">
        <v>88</v>
      </c>
      <c r="L109" s="25" t="s">
        <v>95</v>
      </c>
      <c r="M109" s="28">
        <v>45439</v>
      </c>
      <c r="N109" s="29">
        <v>45443</v>
      </c>
      <c r="O109" s="29">
        <v>45761</v>
      </c>
      <c r="P109" s="21" t="s">
        <v>38</v>
      </c>
      <c r="Q109" s="15" t="s">
        <v>476</v>
      </c>
      <c r="R109" s="15" t="s">
        <v>83</v>
      </c>
      <c r="S109" s="22">
        <v>1104698993</v>
      </c>
      <c r="T109" s="22">
        <v>2</v>
      </c>
      <c r="U109" s="4">
        <f t="shared" si="0"/>
        <v>318</v>
      </c>
      <c r="V109" s="5"/>
      <c r="W109" s="6">
        <v>45747</v>
      </c>
      <c r="X109" s="23">
        <f t="shared" si="4"/>
        <v>95.59748427672956</v>
      </c>
      <c r="Y109" s="19">
        <v>77729670</v>
      </c>
      <c r="Z109" s="24">
        <f t="shared" si="2"/>
        <v>3886484</v>
      </c>
    </row>
    <row r="110" spans="1:26" s="8" customFormat="1" ht="69.75" customHeight="1">
      <c r="A110" s="25" t="s">
        <v>477</v>
      </c>
      <c r="B110" s="17" t="s">
        <v>30</v>
      </c>
      <c r="C110" s="25" t="s">
        <v>477</v>
      </c>
      <c r="D110" s="18">
        <v>630056123</v>
      </c>
      <c r="E110" s="16" t="s">
        <v>478</v>
      </c>
      <c r="F110" s="19">
        <v>81616154</v>
      </c>
      <c r="G110" s="19">
        <v>81616154</v>
      </c>
      <c r="H110" s="19">
        <v>7772967</v>
      </c>
      <c r="I110" s="20" t="s">
        <v>472</v>
      </c>
      <c r="J110" s="17" t="s">
        <v>87</v>
      </c>
      <c r="K110" s="15" t="s">
        <v>479</v>
      </c>
      <c r="L110" s="25" t="s">
        <v>95</v>
      </c>
      <c r="M110" s="28">
        <v>45435</v>
      </c>
      <c r="N110" s="29">
        <v>45440</v>
      </c>
      <c r="O110" s="29">
        <v>45758</v>
      </c>
      <c r="P110" s="21" t="s">
        <v>38</v>
      </c>
      <c r="Q110" s="15" t="s">
        <v>480</v>
      </c>
      <c r="R110" s="15" t="s">
        <v>83</v>
      </c>
      <c r="S110" s="22">
        <v>1065623672</v>
      </c>
      <c r="T110" s="22">
        <v>0</v>
      </c>
      <c r="U110" s="4">
        <f t="shared" si="0"/>
        <v>318</v>
      </c>
      <c r="V110" s="5"/>
      <c r="W110" s="6">
        <v>45747</v>
      </c>
      <c r="X110" s="23">
        <f t="shared" si="4"/>
        <v>96.540880503144649</v>
      </c>
      <c r="Y110" s="19">
        <v>78766066</v>
      </c>
      <c r="Z110" s="24">
        <f t="shared" si="2"/>
        <v>2850088</v>
      </c>
    </row>
    <row r="111" spans="1:26" s="8" customFormat="1" ht="69.75" customHeight="1">
      <c r="A111" s="25" t="s">
        <v>481</v>
      </c>
      <c r="B111" s="17" t="s">
        <v>30</v>
      </c>
      <c r="C111" s="25" t="s">
        <v>481</v>
      </c>
      <c r="D111" s="18">
        <v>630057823</v>
      </c>
      <c r="E111" s="16" t="s">
        <v>482</v>
      </c>
      <c r="F111" s="19">
        <v>81616154</v>
      </c>
      <c r="G111" s="19">
        <v>81616154</v>
      </c>
      <c r="H111" s="19">
        <v>7772967</v>
      </c>
      <c r="I111" s="20" t="s">
        <v>472</v>
      </c>
      <c r="J111" s="17" t="s">
        <v>87</v>
      </c>
      <c r="K111" s="15" t="s">
        <v>403</v>
      </c>
      <c r="L111" s="25" t="s">
        <v>95</v>
      </c>
      <c r="M111" s="28">
        <v>45439</v>
      </c>
      <c r="N111" s="29">
        <v>45448</v>
      </c>
      <c r="O111" s="29">
        <v>45642</v>
      </c>
      <c r="P111" s="21" t="s">
        <v>81</v>
      </c>
      <c r="Q111" s="15" t="s">
        <v>483</v>
      </c>
      <c r="R111" s="15" t="s">
        <v>83</v>
      </c>
      <c r="S111" s="22">
        <v>1065606415</v>
      </c>
      <c r="T111" s="22">
        <v>2</v>
      </c>
      <c r="U111" s="4">
        <f t="shared" si="0"/>
        <v>194</v>
      </c>
      <c r="V111" s="5" t="s">
        <v>484</v>
      </c>
      <c r="W111" s="6">
        <v>45642</v>
      </c>
      <c r="X111" s="23">
        <v>100</v>
      </c>
      <c r="Y111" s="19">
        <v>45601406</v>
      </c>
      <c r="Z111" s="24">
        <f t="shared" si="2"/>
        <v>36014748</v>
      </c>
    </row>
    <row r="112" spans="1:26" s="8" customFormat="1" ht="69.75" customHeight="1">
      <c r="A112" s="25" t="s">
        <v>485</v>
      </c>
      <c r="B112" s="17" t="s">
        <v>30</v>
      </c>
      <c r="C112" s="25" t="s">
        <v>485</v>
      </c>
      <c r="D112" s="18">
        <v>630052423</v>
      </c>
      <c r="E112" s="16" t="s">
        <v>486</v>
      </c>
      <c r="F112" s="19">
        <v>30414434</v>
      </c>
      <c r="G112" s="19">
        <v>30414434</v>
      </c>
      <c r="H112" s="19">
        <v>2781808</v>
      </c>
      <c r="I112" s="20" t="s">
        <v>487</v>
      </c>
      <c r="J112" s="17" t="s">
        <v>117</v>
      </c>
      <c r="K112" s="15" t="s">
        <v>88</v>
      </c>
      <c r="L112" s="25" t="s">
        <v>95</v>
      </c>
      <c r="M112" s="28">
        <v>45449</v>
      </c>
      <c r="N112" s="29">
        <v>45454</v>
      </c>
      <c r="O112" s="29">
        <v>45785</v>
      </c>
      <c r="P112" s="21" t="s">
        <v>38</v>
      </c>
      <c r="Q112" s="15" t="s">
        <v>488</v>
      </c>
      <c r="R112" s="15" t="s">
        <v>83</v>
      </c>
      <c r="S112" s="22">
        <v>79760685</v>
      </c>
      <c r="T112" s="22">
        <v>2</v>
      </c>
      <c r="U112" s="4">
        <f t="shared" si="0"/>
        <v>331</v>
      </c>
      <c r="V112" s="5"/>
      <c r="W112" s="6">
        <v>45747</v>
      </c>
      <c r="X112" s="23">
        <f t="shared" si="4"/>
        <v>88.51963746223565</v>
      </c>
      <c r="Y112" s="19">
        <v>26890811</v>
      </c>
      <c r="Z112" s="24">
        <f t="shared" si="2"/>
        <v>3523623</v>
      </c>
    </row>
    <row r="113" spans="1:26" s="8" customFormat="1" ht="69.75" customHeight="1">
      <c r="A113" s="25" t="s">
        <v>489</v>
      </c>
      <c r="B113" s="17" t="s">
        <v>30</v>
      </c>
      <c r="C113" s="25" t="s">
        <v>489</v>
      </c>
      <c r="D113" s="18">
        <v>630057223</v>
      </c>
      <c r="E113" s="16" t="s">
        <v>490</v>
      </c>
      <c r="F113" s="19">
        <v>101811665</v>
      </c>
      <c r="G113" s="19">
        <v>101811665</v>
      </c>
      <c r="H113" s="19">
        <v>9696349</v>
      </c>
      <c r="I113" s="20" t="s">
        <v>491</v>
      </c>
      <c r="J113" s="17" t="s">
        <v>87</v>
      </c>
      <c r="K113" s="15" t="s">
        <v>232</v>
      </c>
      <c r="L113" s="25" t="s">
        <v>95</v>
      </c>
      <c r="M113" s="28">
        <v>45439</v>
      </c>
      <c r="N113" s="29">
        <v>45443</v>
      </c>
      <c r="O113" s="29">
        <v>45705</v>
      </c>
      <c r="P113" s="21" t="s">
        <v>81</v>
      </c>
      <c r="Q113" s="15" t="s">
        <v>492</v>
      </c>
      <c r="R113" s="15" t="s">
        <v>83</v>
      </c>
      <c r="S113" s="22">
        <v>25785394</v>
      </c>
      <c r="T113" s="22">
        <v>6</v>
      </c>
      <c r="U113" s="4">
        <f t="shared" si="0"/>
        <v>262</v>
      </c>
      <c r="V113" s="5" t="s">
        <v>493</v>
      </c>
      <c r="W113" s="6">
        <v>45705</v>
      </c>
      <c r="X113" s="23">
        <v>100</v>
      </c>
      <c r="Y113" s="19">
        <v>77894004</v>
      </c>
      <c r="Z113" s="24">
        <f t="shared" si="2"/>
        <v>23917661</v>
      </c>
    </row>
    <row r="114" spans="1:26" s="8" customFormat="1" ht="69.75" customHeight="1">
      <c r="A114" s="25" t="s">
        <v>494</v>
      </c>
      <c r="B114" s="17" t="s">
        <v>30</v>
      </c>
      <c r="C114" s="25" t="s">
        <v>494</v>
      </c>
      <c r="D114" s="18">
        <v>630052323</v>
      </c>
      <c r="E114" s="16" t="s">
        <v>495</v>
      </c>
      <c r="F114" s="19">
        <v>30414434</v>
      </c>
      <c r="G114" s="19">
        <v>30414434</v>
      </c>
      <c r="H114" s="19">
        <v>2781808</v>
      </c>
      <c r="I114" s="20" t="s">
        <v>496</v>
      </c>
      <c r="J114" s="17" t="s">
        <v>117</v>
      </c>
      <c r="K114" s="15" t="s">
        <v>88</v>
      </c>
      <c r="L114" s="25" t="s">
        <v>95</v>
      </c>
      <c r="M114" s="28">
        <v>45448</v>
      </c>
      <c r="N114" s="29">
        <v>45450</v>
      </c>
      <c r="O114" s="29">
        <v>45781</v>
      </c>
      <c r="P114" s="21" t="s">
        <v>38</v>
      </c>
      <c r="Q114" s="15" t="s">
        <v>497</v>
      </c>
      <c r="R114" s="15" t="s">
        <v>83</v>
      </c>
      <c r="S114" s="22">
        <v>1000781784</v>
      </c>
      <c r="T114" s="22">
        <v>7</v>
      </c>
      <c r="U114" s="4">
        <f>O114-N114</f>
        <v>331</v>
      </c>
      <c r="V114" s="5"/>
      <c r="W114" s="6">
        <v>45747</v>
      </c>
      <c r="X114" s="23">
        <f t="shared" si="4"/>
        <v>89.728096676737167</v>
      </c>
      <c r="Y114" s="19">
        <v>27261718</v>
      </c>
      <c r="Z114" s="24">
        <f t="shared" si="2"/>
        <v>3152716</v>
      </c>
    </row>
    <row r="115" spans="1:26" s="8" customFormat="1" ht="69.75" customHeight="1">
      <c r="A115" s="25" t="s">
        <v>498</v>
      </c>
      <c r="B115" s="17" t="s">
        <v>30</v>
      </c>
      <c r="C115" s="25" t="s">
        <v>498</v>
      </c>
      <c r="D115" s="18">
        <v>630064123</v>
      </c>
      <c r="E115" s="16" t="s">
        <v>499</v>
      </c>
      <c r="F115" s="19">
        <v>93275604</v>
      </c>
      <c r="G115" s="19">
        <v>93275604</v>
      </c>
      <c r="H115" s="19">
        <v>7772967</v>
      </c>
      <c r="I115" s="20" t="s">
        <v>472</v>
      </c>
      <c r="J115" s="17" t="s">
        <v>87</v>
      </c>
      <c r="K115" s="15" t="s">
        <v>94</v>
      </c>
      <c r="L115" s="25" t="s">
        <v>95</v>
      </c>
      <c r="M115" s="28">
        <v>45442</v>
      </c>
      <c r="N115" s="29">
        <v>45447</v>
      </c>
      <c r="O115" s="29">
        <v>45811</v>
      </c>
      <c r="P115" s="21" t="s">
        <v>38</v>
      </c>
      <c r="Q115" s="15" t="s">
        <v>500</v>
      </c>
      <c r="R115" s="15" t="s">
        <v>83</v>
      </c>
      <c r="S115" s="22">
        <v>75080880</v>
      </c>
      <c r="T115" s="22">
        <v>1</v>
      </c>
      <c r="U115" s="4">
        <f t="shared" si="0"/>
        <v>364</v>
      </c>
      <c r="V115" s="5"/>
      <c r="W115" s="6">
        <v>45747</v>
      </c>
      <c r="X115" s="23">
        <f t="shared" si="4"/>
        <v>82.417582417582423</v>
      </c>
      <c r="Y115" s="19">
        <v>76952373</v>
      </c>
      <c r="Z115" s="24">
        <f t="shared" si="2"/>
        <v>16323231</v>
      </c>
    </row>
    <row r="116" spans="1:26" s="8" customFormat="1" ht="69.75" customHeight="1">
      <c r="A116" s="25" t="s">
        <v>501</v>
      </c>
      <c r="B116" s="17" t="s">
        <v>30</v>
      </c>
      <c r="C116" s="25" t="s">
        <v>501</v>
      </c>
      <c r="D116" s="18">
        <v>630051423</v>
      </c>
      <c r="E116" s="16" t="s">
        <v>502</v>
      </c>
      <c r="F116" s="19">
        <v>31757114</v>
      </c>
      <c r="G116" s="19">
        <v>31757114</v>
      </c>
      <c r="H116" s="19">
        <v>3024487</v>
      </c>
      <c r="I116" s="20" t="s">
        <v>503</v>
      </c>
      <c r="J116" s="17" t="s">
        <v>117</v>
      </c>
      <c r="K116" s="15" t="s">
        <v>504</v>
      </c>
      <c r="L116" s="25" t="s">
        <v>95</v>
      </c>
      <c r="M116" s="28">
        <v>45449</v>
      </c>
      <c r="N116" s="29">
        <v>45456</v>
      </c>
      <c r="O116" s="29">
        <v>45777</v>
      </c>
      <c r="P116" s="21" t="s">
        <v>38</v>
      </c>
      <c r="Q116" s="15" t="s">
        <v>505</v>
      </c>
      <c r="R116" s="15" t="s">
        <v>83</v>
      </c>
      <c r="S116" s="22">
        <v>1085292116</v>
      </c>
      <c r="T116" s="22">
        <v>8</v>
      </c>
      <c r="U116" s="4">
        <f t="shared" si="0"/>
        <v>321</v>
      </c>
      <c r="V116" s="5"/>
      <c r="W116" s="6">
        <v>45747</v>
      </c>
      <c r="X116" s="23">
        <f t="shared" si="4"/>
        <v>90.654205607476641</v>
      </c>
      <c r="Y116" s="19">
        <v>29035075</v>
      </c>
      <c r="Z116" s="24">
        <f t="shared" si="2"/>
        <v>2722039</v>
      </c>
    </row>
    <row r="117" spans="1:26" s="8" customFormat="1" ht="69.75" customHeight="1">
      <c r="A117" s="25" t="s">
        <v>506</v>
      </c>
      <c r="B117" s="17" t="s">
        <v>30</v>
      </c>
      <c r="C117" s="25" t="s">
        <v>506</v>
      </c>
      <c r="D117" s="18">
        <v>630052223</v>
      </c>
      <c r="E117" s="16" t="s">
        <v>507</v>
      </c>
      <c r="F117" s="19">
        <v>26612630</v>
      </c>
      <c r="G117" s="19">
        <v>32176246</v>
      </c>
      <c r="H117" s="19">
        <v>2781808</v>
      </c>
      <c r="I117" s="20" t="s">
        <v>508</v>
      </c>
      <c r="J117" s="17" t="s">
        <v>117</v>
      </c>
      <c r="K117" s="15" t="s">
        <v>88</v>
      </c>
      <c r="L117" s="25" t="s">
        <v>95</v>
      </c>
      <c r="M117" s="28">
        <v>45448</v>
      </c>
      <c r="N117" s="29">
        <v>45454</v>
      </c>
      <c r="O117" s="29">
        <v>45804</v>
      </c>
      <c r="P117" s="21" t="s">
        <v>38</v>
      </c>
      <c r="Q117" s="15" t="s">
        <v>509</v>
      </c>
      <c r="R117" s="15" t="s">
        <v>83</v>
      </c>
      <c r="S117" s="22">
        <v>1104697458</v>
      </c>
      <c r="T117" s="22">
        <v>9</v>
      </c>
      <c r="U117" s="4">
        <f t="shared" si="0"/>
        <v>350</v>
      </c>
      <c r="V117" s="5" t="s">
        <v>510</v>
      </c>
      <c r="W117" s="6">
        <v>45747</v>
      </c>
      <c r="X117" s="23">
        <f t="shared" si="4"/>
        <v>83.714285714285708</v>
      </c>
      <c r="Y117" s="19">
        <v>26890811</v>
      </c>
      <c r="Z117" s="24">
        <f t="shared" si="2"/>
        <v>5285435</v>
      </c>
    </row>
    <row r="118" spans="1:26" s="8" customFormat="1" ht="69.75" customHeight="1">
      <c r="A118" s="25" t="s">
        <v>511</v>
      </c>
      <c r="B118" s="17" t="s">
        <v>30</v>
      </c>
      <c r="C118" s="25" t="s">
        <v>511</v>
      </c>
      <c r="D118" s="18">
        <v>630055023</v>
      </c>
      <c r="E118" s="16" t="s">
        <v>512</v>
      </c>
      <c r="F118" s="19">
        <v>101811665</v>
      </c>
      <c r="G118" s="19">
        <v>101811665</v>
      </c>
      <c r="H118" s="19">
        <v>9696349</v>
      </c>
      <c r="I118" s="20" t="s">
        <v>513</v>
      </c>
      <c r="J118" s="17" t="s">
        <v>87</v>
      </c>
      <c r="K118" s="15" t="s">
        <v>88</v>
      </c>
      <c r="L118" s="25" t="s">
        <v>95</v>
      </c>
      <c r="M118" s="28">
        <v>45449</v>
      </c>
      <c r="N118" s="29">
        <v>45454</v>
      </c>
      <c r="O118" s="29">
        <v>45772</v>
      </c>
      <c r="P118" s="21" t="s">
        <v>38</v>
      </c>
      <c r="Q118" s="15" t="s">
        <v>514</v>
      </c>
      <c r="R118" s="15" t="s">
        <v>83</v>
      </c>
      <c r="S118" s="22">
        <v>74377623</v>
      </c>
      <c r="T118" s="22">
        <v>6</v>
      </c>
      <c r="U118" s="4">
        <f t="shared" si="0"/>
        <v>318</v>
      </c>
      <c r="V118" s="5"/>
      <c r="W118" s="6">
        <v>45747</v>
      </c>
      <c r="X118" s="23">
        <f t="shared" si="4"/>
        <v>92.138364779874209</v>
      </c>
      <c r="Y118" s="19">
        <v>93731374</v>
      </c>
      <c r="Z118" s="24">
        <f t="shared" si="2"/>
        <v>8080291</v>
      </c>
    </row>
    <row r="119" spans="1:26" s="8" customFormat="1" ht="69.75" customHeight="1">
      <c r="A119" s="25" t="s">
        <v>515</v>
      </c>
      <c r="B119" s="17" t="s">
        <v>30</v>
      </c>
      <c r="C119" s="25" t="s">
        <v>515</v>
      </c>
      <c r="D119" s="18">
        <v>630052023</v>
      </c>
      <c r="E119" s="16" t="s">
        <v>516</v>
      </c>
      <c r="F119" s="19">
        <v>26612630</v>
      </c>
      <c r="G119" s="19">
        <v>32176246</v>
      </c>
      <c r="H119" s="19">
        <v>2781808</v>
      </c>
      <c r="I119" s="20" t="s">
        <v>496</v>
      </c>
      <c r="J119" s="17" t="s">
        <v>117</v>
      </c>
      <c r="K119" s="15" t="s">
        <v>88</v>
      </c>
      <c r="L119" s="25" t="s">
        <v>95</v>
      </c>
      <c r="M119" s="28">
        <v>45455</v>
      </c>
      <c r="N119" s="29">
        <v>45455</v>
      </c>
      <c r="O119" s="29">
        <v>45806</v>
      </c>
      <c r="P119" s="21" t="s">
        <v>38</v>
      </c>
      <c r="Q119" s="15" t="s">
        <v>517</v>
      </c>
      <c r="R119" s="15" t="s">
        <v>83</v>
      </c>
      <c r="S119" s="22">
        <v>1104712414</v>
      </c>
      <c r="T119" s="22">
        <v>1</v>
      </c>
      <c r="U119" s="4">
        <f t="shared" si="0"/>
        <v>351</v>
      </c>
      <c r="V119" s="5" t="s">
        <v>518</v>
      </c>
      <c r="W119" s="6">
        <v>45747</v>
      </c>
      <c r="X119" s="23">
        <f t="shared" si="4"/>
        <v>83.190883190883184</v>
      </c>
      <c r="Y119" s="19">
        <v>26705357</v>
      </c>
      <c r="Z119" s="24">
        <f t="shared" si="2"/>
        <v>5470889</v>
      </c>
    </row>
    <row r="120" spans="1:26" s="8" customFormat="1" ht="69.75" customHeight="1">
      <c r="A120" s="25" t="s">
        <v>519</v>
      </c>
      <c r="B120" s="17" t="s">
        <v>30</v>
      </c>
      <c r="C120" s="25" t="s">
        <v>519</v>
      </c>
      <c r="D120" s="18">
        <v>630051823</v>
      </c>
      <c r="E120" s="16" t="s">
        <v>520</v>
      </c>
      <c r="F120" s="19">
        <v>51720227</v>
      </c>
      <c r="G120" s="19">
        <v>51720227</v>
      </c>
      <c r="H120" s="19">
        <v>3879017</v>
      </c>
      <c r="I120" s="20" t="s">
        <v>521</v>
      </c>
      <c r="J120" s="17" t="s">
        <v>117</v>
      </c>
      <c r="K120" s="15" t="s">
        <v>88</v>
      </c>
      <c r="L120" s="25" t="s">
        <v>95</v>
      </c>
      <c r="M120" s="28">
        <v>45449</v>
      </c>
      <c r="N120" s="29">
        <v>45454</v>
      </c>
      <c r="O120" s="29">
        <v>45580</v>
      </c>
      <c r="P120" s="21" t="s">
        <v>81</v>
      </c>
      <c r="Q120" s="15" t="s">
        <v>522</v>
      </c>
      <c r="R120" s="15" t="s">
        <v>83</v>
      </c>
      <c r="S120" s="22">
        <v>33703372</v>
      </c>
      <c r="T120" s="22">
        <v>2</v>
      </c>
      <c r="U120" s="4">
        <f t="shared" si="0"/>
        <v>126</v>
      </c>
      <c r="V120" s="5" t="s">
        <v>523</v>
      </c>
      <c r="W120" s="6">
        <v>45580</v>
      </c>
      <c r="X120" s="23">
        <v>100</v>
      </c>
      <c r="Y120" s="19">
        <v>0</v>
      </c>
      <c r="Z120" s="24">
        <f t="shared" si="2"/>
        <v>51720227</v>
      </c>
    </row>
    <row r="121" spans="1:26" s="8" customFormat="1" ht="69.75" customHeight="1">
      <c r="A121" s="25" t="s">
        <v>524</v>
      </c>
      <c r="B121" s="17" t="s">
        <v>30</v>
      </c>
      <c r="C121" s="25" t="s">
        <v>524</v>
      </c>
      <c r="D121" s="18">
        <v>630066323</v>
      </c>
      <c r="E121" s="16" t="s">
        <v>525</v>
      </c>
      <c r="F121" s="19">
        <v>93275604</v>
      </c>
      <c r="G121" s="19">
        <v>93275604</v>
      </c>
      <c r="H121" s="19">
        <v>7772967</v>
      </c>
      <c r="I121" s="20" t="s">
        <v>153</v>
      </c>
      <c r="J121" s="17" t="s">
        <v>87</v>
      </c>
      <c r="K121" s="15" t="s">
        <v>184</v>
      </c>
      <c r="L121" s="25" t="s">
        <v>95</v>
      </c>
      <c r="M121" s="28">
        <v>45456</v>
      </c>
      <c r="N121" s="29">
        <v>45468</v>
      </c>
      <c r="O121" s="29">
        <v>45832</v>
      </c>
      <c r="P121" s="21" t="s">
        <v>38</v>
      </c>
      <c r="Q121" s="15" t="s">
        <v>526</v>
      </c>
      <c r="R121" s="15" t="s">
        <v>83</v>
      </c>
      <c r="S121" s="22">
        <v>1978030</v>
      </c>
      <c r="T121" s="22">
        <v>2</v>
      </c>
      <c r="U121" s="4">
        <f t="shared" si="0"/>
        <v>364</v>
      </c>
      <c r="V121" s="5"/>
      <c r="W121" s="6">
        <v>45747</v>
      </c>
      <c r="X121" s="23">
        <f t="shared" si="4"/>
        <v>76.64835164835165</v>
      </c>
      <c r="Y121" s="19">
        <v>70734000</v>
      </c>
      <c r="Z121" s="24">
        <f t="shared" si="2"/>
        <v>22541604</v>
      </c>
    </row>
    <row r="122" spans="1:26" s="8" customFormat="1" ht="69.75" customHeight="1">
      <c r="A122" s="25" t="s">
        <v>527</v>
      </c>
      <c r="B122" s="17" t="s">
        <v>30</v>
      </c>
      <c r="C122" s="25" t="s">
        <v>527</v>
      </c>
      <c r="D122" s="18">
        <v>630059823</v>
      </c>
      <c r="E122" s="16" t="s">
        <v>528</v>
      </c>
      <c r="F122" s="19">
        <v>101811665</v>
      </c>
      <c r="G122" s="19">
        <v>101811665</v>
      </c>
      <c r="H122" s="19">
        <v>9696349</v>
      </c>
      <c r="I122" s="20" t="s">
        <v>529</v>
      </c>
      <c r="J122" s="17" t="s">
        <v>87</v>
      </c>
      <c r="K122" s="15" t="s">
        <v>88</v>
      </c>
      <c r="L122" s="25" t="s">
        <v>95</v>
      </c>
      <c r="M122" s="28">
        <v>45450</v>
      </c>
      <c r="N122" s="29">
        <v>45456</v>
      </c>
      <c r="O122" s="29">
        <v>45774</v>
      </c>
      <c r="P122" s="21" t="s">
        <v>38</v>
      </c>
      <c r="Q122" s="15" t="s">
        <v>530</v>
      </c>
      <c r="R122" s="15" t="s">
        <v>83</v>
      </c>
      <c r="S122" s="22">
        <v>79954938</v>
      </c>
      <c r="T122" s="22">
        <v>4</v>
      </c>
      <c r="U122" s="4">
        <f t="shared" si="0"/>
        <v>318</v>
      </c>
      <c r="V122" s="5"/>
      <c r="W122" s="6">
        <v>45747</v>
      </c>
      <c r="X122" s="23">
        <f t="shared" si="4"/>
        <v>91.509433962264154</v>
      </c>
      <c r="Y122" s="19">
        <v>93084950</v>
      </c>
      <c r="Z122" s="24">
        <f t="shared" si="2"/>
        <v>8726715</v>
      </c>
    </row>
    <row r="123" spans="1:26" s="8" customFormat="1" ht="69.75" customHeight="1">
      <c r="A123" s="25" t="s">
        <v>531</v>
      </c>
      <c r="B123" s="17" t="s">
        <v>30</v>
      </c>
      <c r="C123" s="25" t="s">
        <v>531</v>
      </c>
      <c r="D123" s="18">
        <v>630059123</v>
      </c>
      <c r="E123" s="16" t="s">
        <v>532</v>
      </c>
      <c r="F123" s="19">
        <v>93275604</v>
      </c>
      <c r="G123" s="19">
        <v>93275604</v>
      </c>
      <c r="H123" s="19">
        <v>7772967</v>
      </c>
      <c r="I123" s="20" t="s">
        <v>533</v>
      </c>
      <c r="J123" s="17" t="s">
        <v>87</v>
      </c>
      <c r="K123" s="15" t="s">
        <v>88</v>
      </c>
      <c r="L123" s="25" t="s">
        <v>95</v>
      </c>
      <c r="M123" s="28">
        <v>45455</v>
      </c>
      <c r="N123" s="29">
        <v>45463</v>
      </c>
      <c r="O123" s="29">
        <v>45827</v>
      </c>
      <c r="P123" s="21" t="s">
        <v>38</v>
      </c>
      <c r="Q123" s="15" t="s">
        <v>534</v>
      </c>
      <c r="R123" s="15" t="s">
        <v>83</v>
      </c>
      <c r="S123" s="22">
        <v>89002983</v>
      </c>
      <c r="T123" s="22">
        <v>8</v>
      </c>
      <c r="U123" s="4">
        <f t="shared" si="0"/>
        <v>364</v>
      </c>
      <c r="V123" s="5"/>
      <c r="W123" s="6">
        <v>45747</v>
      </c>
      <c r="X123" s="23">
        <f t="shared" si="4"/>
        <v>78.021978021978029</v>
      </c>
      <c r="Y123" s="19">
        <v>72806791</v>
      </c>
      <c r="Z123" s="24">
        <f t="shared" si="2"/>
        <v>20468813</v>
      </c>
    </row>
    <row r="124" spans="1:26" s="8" customFormat="1" ht="69.75" customHeight="1">
      <c r="A124" s="25" t="s">
        <v>535</v>
      </c>
      <c r="B124" s="17" t="s">
        <v>30</v>
      </c>
      <c r="C124" s="25" t="s">
        <v>535</v>
      </c>
      <c r="D124" s="18">
        <v>630059023</v>
      </c>
      <c r="E124" s="16" t="s">
        <v>536</v>
      </c>
      <c r="F124" s="19">
        <v>93275604</v>
      </c>
      <c r="G124" s="19">
        <v>93275604</v>
      </c>
      <c r="H124" s="19">
        <v>7772967</v>
      </c>
      <c r="I124" s="20" t="s">
        <v>537</v>
      </c>
      <c r="J124" s="17" t="s">
        <v>117</v>
      </c>
      <c r="K124" s="15" t="s">
        <v>88</v>
      </c>
      <c r="L124" s="25" t="s">
        <v>95</v>
      </c>
      <c r="M124" s="28">
        <v>45467</v>
      </c>
      <c r="N124" s="29">
        <v>45411</v>
      </c>
      <c r="O124" s="29">
        <v>45775</v>
      </c>
      <c r="P124" s="21" t="s">
        <v>38</v>
      </c>
      <c r="Q124" s="15" t="s">
        <v>538</v>
      </c>
      <c r="R124" s="15" t="s">
        <v>83</v>
      </c>
      <c r="S124" s="22">
        <v>79653111</v>
      </c>
      <c r="T124" s="22">
        <v>9</v>
      </c>
      <c r="U124" s="4">
        <f t="shared" si="0"/>
        <v>364</v>
      </c>
      <c r="V124" s="5"/>
      <c r="W124" s="6">
        <v>45747</v>
      </c>
      <c r="X124" s="23">
        <f t="shared" si="4"/>
        <v>92.307692307692307</v>
      </c>
      <c r="Y124" s="19">
        <v>46637802</v>
      </c>
      <c r="Z124" s="24">
        <f t="shared" si="2"/>
        <v>46637802</v>
      </c>
    </row>
    <row r="125" spans="1:26" s="8" customFormat="1" ht="69.75" customHeight="1">
      <c r="A125" s="25" t="s">
        <v>539</v>
      </c>
      <c r="B125" s="17" t="s">
        <v>30</v>
      </c>
      <c r="C125" s="25" t="s">
        <v>539</v>
      </c>
      <c r="D125" s="18">
        <v>630060023</v>
      </c>
      <c r="E125" s="16" t="s">
        <v>540</v>
      </c>
      <c r="F125" s="19">
        <v>81616154</v>
      </c>
      <c r="G125" s="19">
        <v>81616154</v>
      </c>
      <c r="H125" s="19">
        <v>7772967</v>
      </c>
      <c r="I125" s="20" t="s">
        <v>541</v>
      </c>
      <c r="J125" s="17" t="s">
        <v>87</v>
      </c>
      <c r="K125" s="15" t="s">
        <v>88</v>
      </c>
      <c r="L125" s="25" t="s">
        <v>95</v>
      </c>
      <c r="M125" s="28">
        <v>45456</v>
      </c>
      <c r="N125" s="29">
        <v>45460</v>
      </c>
      <c r="O125" s="29">
        <v>45778</v>
      </c>
      <c r="P125" s="21" t="s">
        <v>38</v>
      </c>
      <c r="Q125" s="15" t="s">
        <v>542</v>
      </c>
      <c r="R125" s="15" t="s">
        <v>83</v>
      </c>
      <c r="S125" s="22">
        <v>46368783</v>
      </c>
      <c r="T125" s="22">
        <v>6</v>
      </c>
      <c r="U125" s="4">
        <f t="shared" si="0"/>
        <v>318</v>
      </c>
      <c r="V125" s="5"/>
      <c r="W125" s="6">
        <v>45747</v>
      </c>
      <c r="X125" s="23">
        <f t="shared" si="4"/>
        <v>90.25157232704403</v>
      </c>
      <c r="Y125" s="19">
        <v>73584088</v>
      </c>
      <c r="Z125" s="24">
        <f t="shared" si="2"/>
        <v>8032066</v>
      </c>
    </row>
    <row r="126" spans="1:26" s="8" customFormat="1" ht="69.75" customHeight="1">
      <c r="A126" s="25" t="s">
        <v>543</v>
      </c>
      <c r="B126" s="17" t="s">
        <v>30</v>
      </c>
      <c r="C126" s="25" t="s">
        <v>543</v>
      </c>
      <c r="D126" s="18">
        <v>630052823</v>
      </c>
      <c r="E126" s="16" t="s">
        <v>544</v>
      </c>
      <c r="F126" s="19">
        <v>45329981</v>
      </c>
      <c r="G126" s="19">
        <v>45329981</v>
      </c>
      <c r="H126" s="19">
        <v>4317141</v>
      </c>
      <c r="I126" s="20" t="s">
        <v>545</v>
      </c>
      <c r="J126" s="17" t="s">
        <v>117</v>
      </c>
      <c r="K126" s="15" t="s">
        <v>88</v>
      </c>
      <c r="L126" s="25" t="s">
        <v>95</v>
      </c>
      <c r="M126" s="28">
        <v>45455</v>
      </c>
      <c r="N126" s="29">
        <v>45460</v>
      </c>
      <c r="O126" s="29">
        <v>45808</v>
      </c>
      <c r="P126" s="21" t="s">
        <v>38</v>
      </c>
      <c r="Q126" s="15" t="s">
        <v>546</v>
      </c>
      <c r="R126" s="15" t="s">
        <v>83</v>
      </c>
      <c r="S126" s="22">
        <v>29832155</v>
      </c>
      <c r="T126" s="22">
        <v>9</v>
      </c>
      <c r="U126" s="4">
        <f t="shared" si="0"/>
        <v>348</v>
      </c>
      <c r="V126" s="5"/>
      <c r="W126" s="6">
        <v>45747</v>
      </c>
      <c r="X126" s="23">
        <f t="shared" si="4"/>
        <v>82.47126436781609</v>
      </c>
      <c r="Y126" s="19">
        <v>40868935</v>
      </c>
      <c r="Z126" s="24">
        <f t="shared" si="2"/>
        <v>4461046</v>
      </c>
    </row>
    <row r="127" spans="1:26" s="8" customFormat="1" ht="69.75" customHeight="1">
      <c r="A127" s="25" t="s">
        <v>547</v>
      </c>
      <c r="B127" s="17" t="s">
        <v>30</v>
      </c>
      <c r="C127" s="25" t="s">
        <v>547</v>
      </c>
      <c r="D127" s="18">
        <v>630051923</v>
      </c>
      <c r="E127" s="16" t="s">
        <v>548</v>
      </c>
      <c r="F127" s="19">
        <v>42595791</v>
      </c>
      <c r="G127" s="19">
        <v>42595791</v>
      </c>
      <c r="H127" s="19">
        <v>4317141</v>
      </c>
      <c r="I127" s="20" t="s">
        <v>549</v>
      </c>
      <c r="J127" s="17" t="s">
        <v>117</v>
      </c>
      <c r="K127" s="15" t="s">
        <v>88</v>
      </c>
      <c r="L127" s="25" t="s">
        <v>95</v>
      </c>
      <c r="M127" s="28">
        <v>45450</v>
      </c>
      <c r="N127" s="29">
        <v>45456</v>
      </c>
      <c r="O127" s="29">
        <v>45754</v>
      </c>
      <c r="P127" s="21" t="s">
        <v>38</v>
      </c>
      <c r="Q127" s="15" t="s">
        <v>550</v>
      </c>
      <c r="R127" s="15" t="s">
        <v>83</v>
      </c>
      <c r="S127" s="22">
        <v>1053789757</v>
      </c>
      <c r="T127" s="22">
        <v>7</v>
      </c>
      <c r="U127" s="4">
        <f t="shared" si="0"/>
        <v>298</v>
      </c>
      <c r="V127" s="5"/>
      <c r="W127" s="6">
        <v>45747</v>
      </c>
      <c r="X127" s="23">
        <f t="shared" si="4"/>
        <v>97.651006711409394</v>
      </c>
      <c r="Y127" s="19">
        <v>41444554</v>
      </c>
      <c r="Z127" s="24">
        <f t="shared" si="2"/>
        <v>1151237</v>
      </c>
    </row>
    <row r="128" spans="1:26" s="8" customFormat="1" ht="69.75" customHeight="1">
      <c r="A128" s="25" t="s">
        <v>551</v>
      </c>
      <c r="B128" s="17" t="s">
        <v>30</v>
      </c>
      <c r="C128" s="25" t="s">
        <v>551</v>
      </c>
      <c r="D128" s="18">
        <v>630055223</v>
      </c>
      <c r="E128" s="16" t="s">
        <v>552</v>
      </c>
      <c r="F128" s="19">
        <v>46792253</v>
      </c>
      <c r="G128" s="19">
        <v>46792253</v>
      </c>
      <c r="H128" s="19">
        <v>4456405</v>
      </c>
      <c r="I128" s="20" t="s">
        <v>144</v>
      </c>
      <c r="J128" s="17" t="s">
        <v>87</v>
      </c>
      <c r="K128" s="15" t="s">
        <v>111</v>
      </c>
      <c r="L128" s="25" t="s">
        <v>95</v>
      </c>
      <c r="M128" s="28">
        <v>45455</v>
      </c>
      <c r="N128" s="29">
        <v>45456</v>
      </c>
      <c r="O128" s="29">
        <v>45774</v>
      </c>
      <c r="P128" s="21" t="s">
        <v>38</v>
      </c>
      <c r="Q128" s="15" t="s">
        <v>553</v>
      </c>
      <c r="R128" s="15" t="s">
        <v>83</v>
      </c>
      <c r="S128" s="22">
        <v>31532467</v>
      </c>
      <c r="T128" s="22">
        <v>1</v>
      </c>
      <c r="U128" s="4">
        <f t="shared" si="0"/>
        <v>318</v>
      </c>
      <c r="V128" s="5"/>
      <c r="W128" s="6">
        <v>45747</v>
      </c>
      <c r="X128" s="23">
        <f t="shared" si="4"/>
        <v>91.509433962264154</v>
      </c>
      <c r="Y128" s="19">
        <v>42781488</v>
      </c>
      <c r="Z128" s="24">
        <f t="shared" si="2"/>
        <v>4010765</v>
      </c>
    </row>
    <row r="129" spans="1:26" s="8" customFormat="1" ht="69.75" customHeight="1">
      <c r="A129" s="25" t="s">
        <v>554</v>
      </c>
      <c r="B129" s="17" t="s">
        <v>30</v>
      </c>
      <c r="C129" s="25" t="s">
        <v>554</v>
      </c>
      <c r="D129" s="18">
        <v>630057923</v>
      </c>
      <c r="E129" s="16" t="s">
        <v>555</v>
      </c>
      <c r="F129" s="19">
        <v>81616154</v>
      </c>
      <c r="G129" s="19">
        <v>81616154</v>
      </c>
      <c r="H129" s="19">
        <v>7772967</v>
      </c>
      <c r="I129" s="20" t="s">
        <v>460</v>
      </c>
      <c r="J129" s="17" t="s">
        <v>87</v>
      </c>
      <c r="K129" s="15" t="s">
        <v>504</v>
      </c>
      <c r="L129" s="25" t="s">
        <v>95</v>
      </c>
      <c r="M129" s="28">
        <v>45450</v>
      </c>
      <c r="N129" s="29">
        <v>45456</v>
      </c>
      <c r="O129" s="29">
        <v>45774</v>
      </c>
      <c r="P129" s="21" t="s">
        <v>38</v>
      </c>
      <c r="Q129" s="15" t="s">
        <v>556</v>
      </c>
      <c r="R129" s="15" t="s">
        <v>83</v>
      </c>
      <c r="S129" s="22">
        <v>1085295458</v>
      </c>
      <c r="T129" s="22">
        <v>5</v>
      </c>
      <c r="U129" s="4">
        <f t="shared" si="0"/>
        <v>318</v>
      </c>
      <c r="V129" s="5"/>
      <c r="W129" s="6">
        <v>45747</v>
      </c>
      <c r="X129" s="23">
        <f t="shared" si="4"/>
        <v>91.509433962264154</v>
      </c>
      <c r="Y129" s="19">
        <v>74620483</v>
      </c>
      <c r="Z129" s="24">
        <f t="shared" si="2"/>
        <v>6995671</v>
      </c>
    </row>
    <row r="130" spans="1:26" s="8" customFormat="1" ht="69.75" customHeight="1">
      <c r="A130" s="25" t="s">
        <v>557</v>
      </c>
      <c r="B130" s="17" t="s">
        <v>30</v>
      </c>
      <c r="C130" s="25" t="s">
        <v>557</v>
      </c>
      <c r="D130" s="18">
        <v>630066623</v>
      </c>
      <c r="E130" s="16" t="s">
        <v>558</v>
      </c>
      <c r="F130" s="19">
        <v>93275604</v>
      </c>
      <c r="G130" s="19">
        <v>93275604</v>
      </c>
      <c r="H130" s="19">
        <v>7772967</v>
      </c>
      <c r="I130" s="20" t="s">
        <v>353</v>
      </c>
      <c r="J130" s="17" t="s">
        <v>87</v>
      </c>
      <c r="K130" s="15" t="s">
        <v>232</v>
      </c>
      <c r="L130" s="25" t="s">
        <v>95</v>
      </c>
      <c r="M130" s="28">
        <v>45458</v>
      </c>
      <c r="N130" s="29">
        <v>45462</v>
      </c>
      <c r="O130" s="29">
        <v>45826</v>
      </c>
      <c r="P130" s="21" t="s">
        <v>38</v>
      </c>
      <c r="Q130" s="15" t="s">
        <v>559</v>
      </c>
      <c r="R130" s="15" t="s">
        <v>83</v>
      </c>
      <c r="S130" s="22">
        <v>74081273</v>
      </c>
      <c r="T130" s="22">
        <v>1</v>
      </c>
      <c r="U130" s="4">
        <f t="shared" si="0"/>
        <v>364</v>
      </c>
      <c r="V130" s="5"/>
      <c r="W130" s="6">
        <v>45747</v>
      </c>
      <c r="X130" s="23">
        <f t="shared" si="4"/>
        <v>78.296703296703299</v>
      </c>
      <c r="Y130" s="19">
        <v>73065890</v>
      </c>
      <c r="Z130" s="24">
        <f t="shared" si="2"/>
        <v>20209714</v>
      </c>
    </row>
    <row r="131" spans="1:26" s="8" customFormat="1" ht="69.75" customHeight="1">
      <c r="A131" s="25" t="s">
        <v>560</v>
      </c>
      <c r="B131" s="17" t="s">
        <v>30</v>
      </c>
      <c r="C131" s="25" t="s">
        <v>560</v>
      </c>
      <c r="D131" s="18">
        <v>630053523</v>
      </c>
      <c r="E131" s="16" t="s">
        <v>561</v>
      </c>
      <c r="F131" s="19">
        <v>101811665</v>
      </c>
      <c r="G131" s="19">
        <v>101811665</v>
      </c>
      <c r="H131" s="19">
        <v>9696349</v>
      </c>
      <c r="I131" s="20" t="s">
        <v>562</v>
      </c>
      <c r="J131" s="17" t="s">
        <v>87</v>
      </c>
      <c r="K131" s="15" t="s">
        <v>88</v>
      </c>
      <c r="L131" s="25" t="s">
        <v>95</v>
      </c>
      <c r="M131" s="28">
        <v>45456</v>
      </c>
      <c r="N131" s="29">
        <v>45460</v>
      </c>
      <c r="O131" s="29">
        <v>45778</v>
      </c>
      <c r="P131" s="21" t="s">
        <v>38</v>
      </c>
      <c r="Q131" s="15" t="s">
        <v>563</v>
      </c>
      <c r="R131" s="15" t="s">
        <v>83</v>
      </c>
      <c r="S131" s="22">
        <v>1081797636</v>
      </c>
      <c r="T131" s="22">
        <v>1</v>
      </c>
      <c r="U131" s="4">
        <f t="shared" si="0"/>
        <v>318</v>
      </c>
      <c r="V131" s="5"/>
      <c r="W131" s="6">
        <v>45747</v>
      </c>
      <c r="X131" s="23">
        <f t="shared" si="4"/>
        <v>90.25157232704403</v>
      </c>
      <c r="Y131" s="19">
        <v>91792104</v>
      </c>
      <c r="Z131" s="24">
        <f t="shared" si="2"/>
        <v>10019561</v>
      </c>
    </row>
    <row r="132" spans="1:26" s="8" customFormat="1" ht="69.75" customHeight="1">
      <c r="A132" s="25" t="s">
        <v>564</v>
      </c>
      <c r="B132" s="17" t="s">
        <v>30</v>
      </c>
      <c r="C132" s="25" t="s">
        <v>564</v>
      </c>
      <c r="D132" s="18">
        <v>630055823</v>
      </c>
      <c r="E132" s="16" t="s">
        <v>565</v>
      </c>
      <c r="F132" s="19">
        <v>49601475</v>
      </c>
      <c r="G132" s="19">
        <v>49601475</v>
      </c>
      <c r="H132" s="19">
        <v>4723950</v>
      </c>
      <c r="I132" s="20" t="s">
        <v>566</v>
      </c>
      <c r="J132" s="17" t="s">
        <v>87</v>
      </c>
      <c r="K132" s="15" t="s">
        <v>567</v>
      </c>
      <c r="L132" s="25" t="s">
        <v>95</v>
      </c>
      <c r="M132" s="28">
        <v>45457</v>
      </c>
      <c r="N132" s="29">
        <v>45460</v>
      </c>
      <c r="O132" s="29">
        <v>45778</v>
      </c>
      <c r="P132" s="21" t="s">
        <v>38</v>
      </c>
      <c r="Q132" s="15" t="s">
        <v>568</v>
      </c>
      <c r="R132" s="15" t="s">
        <v>83</v>
      </c>
      <c r="S132" s="22">
        <v>60410933</v>
      </c>
      <c r="T132" s="22">
        <v>4</v>
      </c>
      <c r="U132" s="4">
        <f t="shared" si="0"/>
        <v>318</v>
      </c>
      <c r="V132" s="5"/>
      <c r="W132" s="6">
        <v>45747</v>
      </c>
      <c r="X132" s="23">
        <f t="shared" si="4"/>
        <v>90.25157232704403</v>
      </c>
      <c r="Y132" s="19">
        <v>44720060</v>
      </c>
      <c r="Z132" s="24">
        <f t="shared" si="2"/>
        <v>4881415</v>
      </c>
    </row>
    <row r="133" spans="1:26" s="8" customFormat="1" ht="69.75" customHeight="1">
      <c r="A133" s="25" t="s">
        <v>569</v>
      </c>
      <c r="B133" s="17" t="s">
        <v>30</v>
      </c>
      <c r="C133" s="25" t="s">
        <v>569</v>
      </c>
      <c r="D133" s="18">
        <v>630053423</v>
      </c>
      <c r="E133" s="16" t="s">
        <v>570</v>
      </c>
      <c r="F133" s="19">
        <v>101811665</v>
      </c>
      <c r="G133" s="19">
        <v>101811665</v>
      </c>
      <c r="H133" s="19">
        <v>9696349</v>
      </c>
      <c r="I133" s="20" t="s">
        <v>562</v>
      </c>
      <c r="J133" s="17" t="s">
        <v>87</v>
      </c>
      <c r="K133" s="15" t="s">
        <v>88</v>
      </c>
      <c r="L133" s="25" t="s">
        <v>95</v>
      </c>
      <c r="M133" s="28">
        <v>45456</v>
      </c>
      <c r="N133" s="29">
        <v>45460</v>
      </c>
      <c r="O133" s="29">
        <v>45778</v>
      </c>
      <c r="P133" s="21" t="s">
        <v>38</v>
      </c>
      <c r="Q133" s="15" t="s">
        <v>571</v>
      </c>
      <c r="R133" s="15" t="s">
        <v>83</v>
      </c>
      <c r="S133" s="22">
        <v>1049631614</v>
      </c>
      <c r="T133" s="22">
        <v>9</v>
      </c>
      <c r="U133" s="4">
        <f t="shared" si="0"/>
        <v>318</v>
      </c>
      <c r="V133" s="5"/>
      <c r="W133" s="6">
        <v>45747</v>
      </c>
      <c r="X133" s="23">
        <f t="shared" si="4"/>
        <v>90.25157232704403</v>
      </c>
      <c r="Y133" s="19">
        <v>91792104</v>
      </c>
      <c r="Z133" s="24">
        <f t="shared" si="2"/>
        <v>10019561</v>
      </c>
    </row>
    <row r="134" spans="1:26" s="8" customFormat="1" ht="69.75" customHeight="1">
      <c r="A134" s="25" t="s">
        <v>572</v>
      </c>
      <c r="B134" s="17" t="s">
        <v>30</v>
      </c>
      <c r="C134" s="25" t="s">
        <v>572</v>
      </c>
      <c r="D134" s="18">
        <v>630056623</v>
      </c>
      <c r="E134" s="16" t="s">
        <v>573</v>
      </c>
      <c r="F134" s="19">
        <v>101811665</v>
      </c>
      <c r="G134" s="19">
        <v>101811665</v>
      </c>
      <c r="H134" s="19">
        <v>9696349</v>
      </c>
      <c r="I134" s="20" t="s">
        <v>574</v>
      </c>
      <c r="J134" s="17" t="s">
        <v>87</v>
      </c>
      <c r="K134" s="15" t="s">
        <v>232</v>
      </c>
      <c r="L134" s="25" t="s">
        <v>95</v>
      </c>
      <c r="M134" s="28">
        <v>45457</v>
      </c>
      <c r="N134" s="29">
        <v>45460</v>
      </c>
      <c r="O134" s="29">
        <v>45778</v>
      </c>
      <c r="P134" s="21" t="s">
        <v>38</v>
      </c>
      <c r="Q134" s="15" t="s">
        <v>575</v>
      </c>
      <c r="R134" s="15" t="s">
        <v>83</v>
      </c>
      <c r="S134" s="22">
        <v>9526065</v>
      </c>
      <c r="T134" s="22">
        <v>1</v>
      </c>
      <c r="U134" s="4">
        <f t="shared" si="0"/>
        <v>318</v>
      </c>
      <c r="V134" s="5"/>
      <c r="W134" s="6">
        <v>45747</v>
      </c>
      <c r="X134" s="23">
        <f t="shared" si="4"/>
        <v>90.25157232704403</v>
      </c>
      <c r="Y134" s="19">
        <v>91792104</v>
      </c>
      <c r="Z134" s="24">
        <f t="shared" si="2"/>
        <v>10019561</v>
      </c>
    </row>
    <row r="135" spans="1:26" s="8" customFormat="1" ht="69.75" customHeight="1">
      <c r="A135" s="25" t="s">
        <v>576</v>
      </c>
      <c r="B135" s="17" t="s">
        <v>30</v>
      </c>
      <c r="C135" s="25" t="s">
        <v>576</v>
      </c>
      <c r="D135" s="18">
        <v>630051123</v>
      </c>
      <c r="E135" s="16" t="s">
        <v>577</v>
      </c>
      <c r="F135" s="19">
        <v>53476860</v>
      </c>
      <c r="G135" s="19">
        <v>53476860</v>
      </c>
      <c r="H135" s="19">
        <v>4456405</v>
      </c>
      <c r="I135" s="20" t="s">
        <v>578</v>
      </c>
      <c r="J135" s="17" t="s">
        <v>87</v>
      </c>
      <c r="K135" s="15" t="s">
        <v>88</v>
      </c>
      <c r="L135" s="25" t="s">
        <v>95</v>
      </c>
      <c r="M135" s="28">
        <v>45456</v>
      </c>
      <c r="N135" s="29">
        <v>45461</v>
      </c>
      <c r="O135" s="29">
        <v>45829</v>
      </c>
      <c r="P135" s="21" t="s">
        <v>38</v>
      </c>
      <c r="Q135" s="15" t="s">
        <v>579</v>
      </c>
      <c r="R135" s="15" t="s">
        <v>83</v>
      </c>
      <c r="S135" s="22">
        <v>1015439832</v>
      </c>
      <c r="T135" s="22">
        <v>2</v>
      </c>
      <c r="U135" s="4">
        <f t="shared" si="0"/>
        <v>368</v>
      </c>
      <c r="V135" s="5"/>
      <c r="W135" s="6">
        <v>45747</v>
      </c>
      <c r="X135" s="23">
        <f t="shared" si="4"/>
        <v>77.717391304347828</v>
      </c>
      <c r="Y135" s="19">
        <v>42038754</v>
      </c>
      <c r="Z135" s="24">
        <f t="shared" si="2"/>
        <v>11438106</v>
      </c>
    </row>
    <row r="136" spans="1:26" s="8" customFormat="1" ht="69.75" customHeight="1">
      <c r="A136" s="25" t="s">
        <v>580</v>
      </c>
      <c r="B136" s="17" t="s">
        <v>30</v>
      </c>
      <c r="C136" s="25" t="s">
        <v>580</v>
      </c>
      <c r="D136" s="18" t="s">
        <v>581</v>
      </c>
      <c r="E136" s="16" t="s">
        <v>582</v>
      </c>
      <c r="F136" s="19">
        <v>101811665</v>
      </c>
      <c r="G136" s="19">
        <v>101811665</v>
      </c>
      <c r="H136" s="19">
        <v>9696349</v>
      </c>
      <c r="I136" s="20" t="s">
        <v>562</v>
      </c>
      <c r="J136" s="17" t="s">
        <v>87</v>
      </c>
      <c r="K136" s="15" t="s">
        <v>232</v>
      </c>
      <c r="L136" s="25" t="s">
        <v>95</v>
      </c>
      <c r="M136" s="28">
        <v>45458</v>
      </c>
      <c r="N136" s="29">
        <v>45462</v>
      </c>
      <c r="O136" s="29">
        <v>45780</v>
      </c>
      <c r="P136" s="21" t="s">
        <v>38</v>
      </c>
      <c r="Q136" s="15" t="s">
        <v>583</v>
      </c>
      <c r="R136" s="15" t="s">
        <v>83</v>
      </c>
      <c r="S136" s="22">
        <v>1057593560</v>
      </c>
      <c r="T136" s="22">
        <v>5</v>
      </c>
      <c r="U136" s="4">
        <f t="shared" si="0"/>
        <v>318</v>
      </c>
      <c r="V136" s="5"/>
      <c r="W136" s="6">
        <v>45747</v>
      </c>
      <c r="X136" s="23">
        <f t="shared" si="4"/>
        <v>89.622641509433961</v>
      </c>
      <c r="Y136" s="19">
        <v>91145681</v>
      </c>
      <c r="Z136" s="24">
        <f t="shared" si="2"/>
        <v>10665984</v>
      </c>
    </row>
    <row r="137" spans="1:26" s="8" customFormat="1" ht="69.75" customHeight="1">
      <c r="A137" s="25" t="s">
        <v>584</v>
      </c>
      <c r="B137" s="17" t="s">
        <v>30</v>
      </c>
      <c r="C137" s="25" t="s">
        <v>584</v>
      </c>
      <c r="D137" s="18">
        <v>630057323</v>
      </c>
      <c r="E137" s="16" t="s">
        <v>585</v>
      </c>
      <c r="F137" s="19">
        <v>101811665</v>
      </c>
      <c r="G137" s="19">
        <v>101811665</v>
      </c>
      <c r="H137" s="19">
        <v>9696349</v>
      </c>
      <c r="I137" s="20" t="s">
        <v>273</v>
      </c>
      <c r="J137" s="17" t="s">
        <v>87</v>
      </c>
      <c r="K137" s="15" t="s">
        <v>232</v>
      </c>
      <c r="L137" s="25" t="s">
        <v>95</v>
      </c>
      <c r="M137" s="28">
        <v>45456</v>
      </c>
      <c r="N137" s="29">
        <v>45460</v>
      </c>
      <c r="O137" s="29">
        <v>45778</v>
      </c>
      <c r="P137" s="21" t="s">
        <v>38</v>
      </c>
      <c r="Q137" s="15" t="s">
        <v>586</v>
      </c>
      <c r="R137" s="15" t="s">
        <v>83</v>
      </c>
      <c r="S137" s="22">
        <v>1052381464</v>
      </c>
      <c r="T137" s="22">
        <v>8</v>
      </c>
      <c r="U137" s="4">
        <f t="shared" si="0"/>
        <v>318</v>
      </c>
      <c r="V137" s="5"/>
      <c r="W137" s="6">
        <v>45747</v>
      </c>
      <c r="X137" s="23">
        <f t="shared" si="4"/>
        <v>90.25157232704403</v>
      </c>
      <c r="Y137" s="19">
        <v>91792104</v>
      </c>
      <c r="Z137" s="24">
        <f t="shared" si="2"/>
        <v>10019561</v>
      </c>
    </row>
    <row r="138" spans="1:26" s="8" customFormat="1" ht="69.75" customHeight="1">
      <c r="A138" s="25" t="s">
        <v>587</v>
      </c>
      <c r="B138" s="17" t="s">
        <v>30</v>
      </c>
      <c r="C138" s="25" t="s">
        <v>587</v>
      </c>
      <c r="D138" s="18">
        <v>630053223</v>
      </c>
      <c r="E138" s="16" t="s">
        <v>588</v>
      </c>
      <c r="F138" s="19">
        <v>101811665</v>
      </c>
      <c r="G138" s="19">
        <v>101811665</v>
      </c>
      <c r="H138" s="19">
        <v>9696349</v>
      </c>
      <c r="I138" s="20" t="s">
        <v>589</v>
      </c>
      <c r="J138" s="17" t="s">
        <v>87</v>
      </c>
      <c r="K138" s="15" t="s">
        <v>88</v>
      </c>
      <c r="L138" s="25" t="s">
        <v>95</v>
      </c>
      <c r="M138" s="28">
        <v>45456</v>
      </c>
      <c r="N138" s="29">
        <v>45457</v>
      </c>
      <c r="O138" s="29">
        <v>45775</v>
      </c>
      <c r="P138" s="21" t="s">
        <v>38</v>
      </c>
      <c r="Q138" s="15" t="s">
        <v>590</v>
      </c>
      <c r="R138" s="15" t="s">
        <v>83</v>
      </c>
      <c r="S138" s="22">
        <v>1057570619</v>
      </c>
      <c r="T138" s="22">
        <v>1</v>
      </c>
      <c r="U138" s="4">
        <f t="shared" si="0"/>
        <v>318</v>
      </c>
      <c r="V138" s="5"/>
      <c r="W138" s="6">
        <v>45747</v>
      </c>
      <c r="X138" s="23">
        <f t="shared" si="4"/>
        <v>91.19496855345912</v>
      </c>
      <c r="Y138" s="19">
        <v>83065390</v>
      </c>
      <c r="Z138" s="24">
        <f t="shared" si="2"/>
        <v>18746275</v>
      </c>
    </row>
    <row r="139" spans="1:26" s="8" customFormat="1" ht="69.75" customHeight="1">
      <c r="A139" s="25" t="s">
        <v>591</v>
      </c>
      <c r="B139" s="17" t="s">
        <v>30</v>
      </c>
      <c r="C139" s="25" t="s">
        <v>591</v>
      </c>
      <c r="D139" s="18">
        <v>630081623</v>
      </c>
      <c r="E139" s="16" t="s">
        <v>592</v>
      </c>
      <c r="F139" s="19">
        <v>87267141</v>
      </c>
      <c r="G139" s="19">
        <v>87267141</v>
      </c>
      <c r="H139" s="19">
        <v>9696349</v>
      </c>
      <c r="I139" s="20" t="s">
        <v>562</v>
      </c>
      <c r="J139" s="17" t="s">
        <v>87</v>
      </c>
      <c r="K139" s="15" t="s">
        <v>94</v>
      </c>
      <c r="L139" s="25" t="s">
        <v>95</v>
      </c>
      <c r="M139" s="28">
        <v>45478</v>
      </c>
      <c r="N139" s="29">
        <v>45481</v>
      </c>
      <c r="O139" s="29">
        <v>45754</v>
      </c>
      <c r="P139" s="21" t="s">
        <v>38</v>
      </c>
      <c r="Q139" s="15" t="s">
        <v>593</v>
      </c>
      <c r="R139" s="15" t="s">
        <v>83</v>
      </c>
      <c r="S139" s="22">
        <v>84069214</v>
      </c>
      <c r="T139" s="22">
        <v>2</v>
      </c>
      <c r="U139" s="4">
        <f t="shared" si="0"/>
        <v>273</v>
      </c>
      <c r="V139" s="5"/>
      <c r="W139" s="6">
        <v>45747</v>
      </c>
      <c r="X139" s="23">
        <f t="shared" si="4"/>
        <v>97.435897435897431</v>
      </c>
      <c r="Y139" s="19">
        <v>85327871</v>
      </c>
      <c r="Z139" s="24">
        <f t="shared" si="2"/>
        <v>1939270</v>
      </c>
    </row>
    <row r="140" spans="1:26" s="8" customFormat="1" ht="69.75" customHeight="1">
      <c r="A140" s="25" t="s">
        <v>594</v>
      </c>
      <c r="B140" s="17" t="s">
        <v>30</v>
      </c>
      <c r="C140" s="25" t="s">
        <v>594</v>
      </c>
      <c r="D140" s="18">
        <v>630055423</v>
      </c>
      <c r="E140" s="16" t="s">
        <v>595</v>
      </c>
      <c r="F140" s="19">
        <v>81616154</v>
      </c>
      <c r="G140" s="19">
        <v>81616154</v>
      </c>
      <c r="H140" s="19">
        <v>7772967</v>
      </c>
      <c r="I140" s="20" t="s">
        <v>596</v>
      </c>
      <c r="J140" s="17" t="s">
        <v>87</v>
      </c>
      <c r="K140" s="15" t="s">
        <v>111</v>
      </c>
      <c r="L140" s="25" t="s">
        <v>95</v>
      </c>
      <c r="M140" s="28">
        <v>45458</v>
      </c>
      <c r="N140" s="29">
        <v>45462</v>
      </c>
      <c r="O140" s="29">
        <v>45780</v>
      </c>
      <c r="P140" s="21" t="s">
        <v>38</v>
      </c>
      <c r="Q140" s="15" t="s">
        <v>597</v>
      </c>
      <c r="R140" s="15" t="s">
        <v>83</v>
      </c>
      <c r="S140" s="22">
        <v>34602346</v>
      </c>
      <c r="T140" s="22">
        <v>0</v>
      </c>
      <c r="U140" s="4">
        <f t="shared" si="0"/>
        <v>318</v>
      </c>
      <c r="V140" s="5"/>
      <c r="W140" s="6">
        <v>45747</v>
      </c>
      <c r="X140" s="23">
        <f t="shared" si="4"/>
        <v>89.622641509433961</v>
      </c>
      <c r="Y140" s="19">
        <v>65292923</v>
      </c>
      <c r="Z140" s="24">
        <f t="shared" si="2"/>
        <v>16323231</v>
      </c>
    </row>
    <row r="141" spans="1:26" s="8" customFormat="1" ht="69.75" customHeight="1">
      <c r="A141" s="25" t="s">
        <v>598</v>
      </c>
      <c r="B141" s="17" t="s">
        <v>30</v>
      </c>
      <c r="C141" s="25" t="s">
        <v>598</v>
      </c>
      <c r="D141" s="18">
        <v>630053123</v>
      </c>
      <c r="E141" s="16" t="s">
        <v>599</v>
      </c>
      <c r="F141" s="19">
        <v>101811665</v>
      </c>
      <c r="G141" s="19">
        <v>101811665</v>
      </c>
      <c r="H141" s="19">
        <v>9696349</v>
      </c>
      <c r="I141" s="20" t="s">
        <v>562</v>
      </c>
      <c r="J141" s="17" t="s">
        <v>87</v>
      </c>
      <c r="K141" s="15" t="s">
        <v>88</v>
      </c>
      <c r="L141" s="25" t="s">
        <v>95</v>
      </c>
      <c r="M141" s="28">
        <v>45457</v>
      </c>
      <c r="N141" s="29">
        <v>45461</v>
      </c>
      <c r="O141" s="29">
        <v>45779</v>
      </c>
      <c r="P141" s="21" t="s">
        <v>38</v>
      </c>
      <c r="Q141" s="15" t="s">
        <v>600</v>
      </c>
      <c r="R141" s="15" t="s">
        <v>83</v>
      </c>
      <c r="S141" s="22">
        <v>1065618354</v>
      </c>
      <c r="T141" s="22">
        <v>3</v>
      </c>
      <c r="U141" s="4">
        <f t="shared" si="0"/>
        <v>318</v>
      </c>
      <c r="V141" s="5"/>
      <c r="W141" s="6">
        <v>45747</v>
      </c>
      <c r="X141" s="23">
        <f t="shared" si="4"/>
        <v>89.937106918238996</v>
      </c>
      <c r="Y141" s="19">
        <v>91468892</v>
      </c>
      <c r="Z141" s="24">
        <f t="shared" si="2"/>
        <v>10342773</v>
      </c>
    </row>
    <row r="142" spans="1:26" s="8" customFormat="1" ht="69.75" customHeight="1">
      <c r="A142" s="25" t="s">
        <v>601</v>
      </c>
      <c r="B142" s="17" t="s">
        <v>30</v>
      </c>
      <c r="C142" s="25" t="s">
        <v>601</v>
      </c>
      <c r="D142" s="18">
        <v>630053923</v>
      </c>
      <c r="E142" s="16" t="s">
        <v>602</v>
      </c>
      <c r="F142" s="19">
        <v>81616154</v>
      </c>
      <c r="G142" s="19">
        <v>81616154</v>
      </c>
      <c r="H142" s="19">
        <v>7772967</v>
      </c>
      <c r="I142" s="20" t="s">
        <v>167</v>
      </c>
      <c r="J142" s="17" t="s">
        <v>87</v>
      </c>
      <c r="K142" s="15" t="s">
        <v>232</v>
      </c>
      <c r="L142" s="25" t="s">
        <v>95</v>
      </c>
      <c r="M142" s="28">
        <v>45461</v>
      </c>
      <c r="N142" s="29">
        <v>45462</v>
      </c>
      <c r="O142" s="29">
        <v>45780</v>
      </c>
      <c r="P142" s="21" t="s">
        <v>38</v>
      </c>
      <c r="Q142" s="15" t="s">
        <v>603</v>
      </c>
      <c r="R142" s="15" t="s">
        <v>83</v>
      </c>
      <c r="S142" s="22">
        <v>1036609232</v>
      </c>
      <c r="T142" s="22">
        <v>1</v>
      </c>
      <c r="U142" s="4">
        <f t="shared" si="0"/>
        <v>318</v>
      </c>
      <c r="V142" s="5"/>
      <c r="W142" s="6">
        <v>45747</v>
      </c>
      <c r="X142" s="23">
        <f t="shared" si="4"/>
        <v>89.622641509433961</v>
      </c>
      <c r="Y142" s="19">
        <v>73065890</v>
      </c>
      <c r="Z142" s="24">
        <f t="shared" si="2"/>
        <v>8550264</v>
      </c>
    </row>
    <row r="143" spans="1:26" s="8" customFormat="1" ht="69.75" customHeight="1">
      <c r="A143" s="25" t="s">
        <v>604</v>
      </c>
      <c r="B143" s="17" t="s">
        <v>30</v>
      </c>
      <c r="C143" s="25" t="s">
        <v>604</v>
      </c>
      <c r="D143" s="18">
        <v>630055623</v>
      </c>
      <c r="E143" s="16" t="s">
        <v>605</v>
      </c>
      <c r="F143" s="19">
        <v>81616154</v>
      </c>
      <c r="G143" s="19">
        <v>81616154</v>
      </c>
      <c r="H143" s="19">
        <v>7772967</v>
      </c>
      <c r="I143" s="20" t="s">
        <v>606</v>
      </c>
      <c r="J143" s="17" t="s">
        <v>87</v>
      </c>
      <c r="K143" s="15" t="s">
        <v>111</v>
      </c>
      <c r="L143" s="25" t="s">
        <v>95</v>
      </c>
      <c r="M143" s="28">
        <v>45456</v>
      </c>
      <c r="N143" s="29">
        <v>45462</v>
      </c>
      <c r="O143" s="29">
        <v>45780</v>
      </c>
      <c r="P143" s="21" t="s">
        <v>38</v>
      </c>
      <c r="Q143" s="15" t="s">
        <v>607</v>
      </c>
      <c r="R143" s="15" t="s">
        <v>83</v>
      </c>
      <c r="S143" s="22">
        <v>1057582497</v>
      </c>
      <c r="T143" s="22">
        <v>1</v>
      </c>
      <c r="U143" s="4">
        <f t="shared" si="0"/>
        <v>318</v>
      </c>
      <c r="V143" s="5"/>
      <c r="W143" s="6">
        <v>45747</v>
      </c>
      <c r="X143" s="23">
        <f t="shared" si="4"/>
        <v>89.622641509433961</v>
      </c>
      <c r="Y143" s="19">
        <v>73065890</v>
      </c>
      <c r="Z143" s="24">
        <f t="shared" si="2"/>
        <v>8550264</v>
      </c>
    </row>
    <row r="144" spans="1:26" s="8" customFormat="1" ht="69.75" customHeight="1">
      <c r="A144" s="25" t="s">
        <v>608</v>
      </c>
      <c r="B144" s="17" t="s">
        <v>30</v>
      </c>
      <c r="C144" s="25" t="s">
        <v>608</v>
      </c>
      <c r="D144" s="18">
        <v>630057723</v>
      </c>
      <c r="E144" s="16" t="s">
        <v>609</v>
      </c>
      <c r="F144" s="19">
        <v>81616154</v>
      </c>
      <c r="G144" s="19">
        <v>81616154</v>
      </c>
      <c r="H144" s="19">
        <v>7772967</v>
      </c>
      <c r="I144" s="20" t="s">
        <v>153</v>
      </c>
      <c r="J144" s="17" t="s">
        <v>87</v>
      </c>
      <c r="K144" s="15" t="s">
        <v>232</v>
      </c>
      <c r="L144" s="25" t="s">
        <v>95</v>
      </c>
      <c r="M144" s="28">
        <v>45457</v>
      </c>
      <c r="N144" s="29">
        <v>45460</v>
      </c>
      <c r="O144" s="29">
        <v>45778</v>
      </c>
      <c r="P144" s="21" t="s">
        <v>38</v>
      </c>
      <c r="Q144" s="15" t="s">
        <v>610</v>
      </c>
      <c r="R144" s="15" t="s">
        <v>83</v>
      </c>
      <c r="S144" s="22">
        <v>1052390921</v>
      </c>
      <c r="T144" s="22">
        <v>0</v>
      </c>
      <c r="U144" s="4">
        <f t="shared" si="0"/>
        <v>318</v>
      </c>
      <c r="V144" s="5"/>
      <c r="W144" s="6">
        <v>45747</v>
      </c>
      <c r="X144" s="23">
        <f t="shared" si="4"/>
        <v>90.25157232704403</v>
      </c>
      <c r="Y144" s="19">
        <v>65811121</v>
      </c>
      <c r="Z144" s="24">
        <f t="shared" si="2"/>
        <v>15805033</v>
      </c>
    </row>
    <row r="145" spans="1:26" s="8" customFormat="1" ht="69.75" customHeight="1">
      <c r="A145" s="25" t="s">
        <v>611</v>
      </c>
      <c r="B145" s="17" t="s">
        <v>30</v>
      </c>
      <c r="C145" s="25" t="s">
        <v>611</v>
      </c>
      <c r="D145" s="18">
        <v>630056423</v>
      </c>
      <c r="E145" s="16" t="s">
        <v>612</v>
      </c>
      <c r="F145" s="19">
        <v>101811665</v>
      </c>
      <c r="G145" s="19">
        <v>101811665</v>
      </c>
      <c r="H145" s="19">
        <v>9696349</v>
      </c>
      <c r="I145" s="20" t="s">
        <v>613</v>
      </c>
      <c r="J145" s="17" t="s">
        <v>87</v>
      </c>
      <c r="K145" s="15" t="s">
        <v>232</v>
      </c>
      <c r="L145" s="25" t="s">
        <v>95</v>
      </c>
      <c r="M145" s="28">
        <v>45456</v>
      </c>
      <c r="N145" s="29">
        <v>45460</v>
      </c>
      <c r="O145" s="29">
        <v>45778</v>
      </c>
      <c r="P145" s="21" t="s">
        <v>38</v>
      </c>
      <c r="Q145" s="15" t="s">
        <v>614</v>
      </c>
      <c r="R145" s="15" t="s">
        <v>83</v>
      </c>
      <c r="S145" s="22">
        <v>1053339594</v>
      </c>
      <c r="T145" s="22">
        <v>3</v>
      </c>
      <c r="U145" s="4">
        <f t="shared" si="0"/>
        <v>318</v>
      </c>
      <c r="V145" s="5"/>
      <c r="W145" s="6">
        <v>45747</v>
      </c>
      <c r="X145" s="23">
        <f t="shared" si="4"/>
        <v>90.25157232704403</v>
      </c>
      <c r="Y145" s="19">
        <v>91792104</v>
      </c>
      <c r="Z145" s="24">
        <f t="shared" si="2"/>
        <v>10019561</v>
      </c>
    </row>
    <row r="146" spans="1:26" s="8" customFormat="1" ht="69.75" customHeight="1">
      <c r="A146" s="25" t="s">
        <v>615</v>
      </c>
      <c r="B146" s="17" t="s">
        <v>30</v>
      </c>
      <c r="C146" s="25" t="s">
        <v>615</v>
      </c>
      <c r="D146" s="18">
        <v>630067223</v>
      </c>
      <c r="E146" s="16" t="s">
        <v>616</v>
      </c>
      <c r="F146" s="19">
        <v>81616154</v>
      </c>
      <c r="G146" s="19">
        <v>81616154</v>
      </c>
      <c r="H146" s="19">
        <v>7772967</v>
      </c>
      <c r="I146" s="20" t="s">
        <v>617</v>
      </c>
      <c r="J146" s="17" t="s">
        <v>87</v>
      </c>
      <c r="K146" s="15" t="s">
        <v>232</v>
      </c>
      <c r="L146" s="25" t="s">
        <v>95</v>
      </c>
      <c r="M146" s="28">
        <v>45458</v>
      </c>
      <c r="N146" s="29">
        <v>45462</v>
      </c>
      <c r="O146" s="29">
        <v>45780</v>
      </c>
      <c r="P146" s="21" t="s">
        <v>38</v>
      </c>
      <c r="Q146" s="15" t="s">
        <v>618</v>
      </c>
      <c r="R146" s="15" t="s">
        <v>83</v>
      </c>
      <c r="S146" s="22">
        <v>1065611134</v>
      </c>
      <c r="T146" s="22">
        <v>8</v>
      </c>
      <c r="U146" s="4">
        <f t="shared" si="0"/>
        <v>318</v>
      </c>
      <c r="V146" s="5"/>
      <c r="W146" s="6">
        <v>45747</v>
      </c>
      <c r="X146" s="23">
        <f t="shared" si="4"/>
        <v>89.622641509433961</v>
      </c>
      <c r="Y146" s="19">
        <v>73065890</v>
      </c>
      <c r="Z146" s="24">
        <f t="shared" si="2"/>
        <v>8550264</v>
      </c>
    </row>
    <row r="147" spans="1:26" s="8" customFormat="1" ht="69.75" customHeight="1">
      <c r="A147" s="25" t="s">
        <v>619</v>
      </c>
      <c r="B147" s="17" t="s">
        <v>30</v>
      </c>
      <c r="C147" s="25" t="s">
        <v>619</v>
      </c>
      <c r="D147" s="18">
        <v>630054223</v>
      </c>
      <c r="E147" s="16" t="s">
        <v>620</v>
      </c>
      <c r="F147" s="19">
        <v>81616154</v>
      </c>
      <c r="G147" s="19">
        <v>81616154</v>
      </c>
      <c r="H147" s="19">
        <v>7772967</v>
      </c>
      <c r="I147" s="20" t="s">
        <v>153</v>
      </c>
      <c r="J147" s="17" t="s">
        <v>87</v>
      </c>
      <c r="K147" s="15" t="s">
        <v>88</v>
      </c>
      <c r="L147" s="25" t="s">
        <v>95</v>
      </c>
      <c r="M147" s="28">
        <v>45456</v>
      </c>
      <c r="N147" s="29">
        <v>45461</v>
      </c>
      <c r="O147" s="29">
        <v>45779</v>
      </c>
      <c r="P147" s="21" t="s">
        <v>38</v>
      </c>
      <c r="Q147" s="15" t="s">
        <v>621</v>
      </c>
      <c r="R147" s="15" t="s">
        <v>83</v>
      </c>
      <c r="S147" s="22">
        <v>1116859811</v>
      </c>
      <c r="T147" s="22">
        <v>6</v>
      </c>
      <c r="U147" s="4">
        <f t="shared" si="0"/>
        <v>318</v>
      </c>
      <c r="V147" s="5"/>
      <c r="W147" s="6">
        <v>45747</v>
      </c>
      <c r="X147" s="23">
        <f t="shared" si="4"/>
        <v>89.937106918238996</v>
      </c>
      <c r="Y147" s="19">
        <v>65292923</v>
      </c>
      <c r="Z147" s="24">
        <f t="shared" si="2"/>
        <v>16323231</v>
      </c>
    </row>
    <row r="148" spans="1:26" s="8" customFormat="1" ht="69.75" customHeight="1">
      <c r="A148" s="25" t="s">
        <v>622</v>
      </c>
      <c r="B148" s="17" t="s">
        <v>30</v>
      </c>
      <c r="C148" s="25" t="s">
        <v>622</v>
      </c>
      <c r="D148" s="18">
        <v>630055323</v>
      </c>
      <c r="E148" s="16" t="s">
        <v>623</v>
      </c>
      <c r="F148" s="19">
        <v>81616154</v>
      </c>
      <c r="G148" s="19">
        <v>81616154</v>
      </c>
      <c r="H148" s="19">
        <v>7772967</v>
      </c>
      <c r="I148" s="20" t="s">
        <v>460</v>
      </c>
      <c r="J148" s="17" t="s">
        <v>87</v>
      </c>
      <c r="K148" s="15" t="s">
        <v>111</v>
      </c>
      <c r="L148" s="25" t="s">
        <v>95</v>
      </c>
      <c r="M148" s="28">
        <v>45457</v>
      </c>
      <c r="N148" s="29">
        <v>45460</v>
      </c>
      <c r="O148" s="29">
        <v>45778</v>
      </c>
      <c r="P148" s="21" t="s">
        <v>38</v>
      </c>
      <c r="Q148" s="15" t="s">
        <v>624</v>
      </c>
      <c r="R148" s="15" t="s">
        <v>83</v>
      </c>
      <c r="S148" s="22">
        <v>12647928</v>
      </c>
      <c r="T148" s="22">
        <v>0</v>
      </c>
      <c r="U148" s="4">
        <f t="shared" si="0"/>
        <v>318</v>
      </c>
      <c r="V148" s="5"/>
      <c r="W148" s="6">
        <v>45747</v>
      </c>
      <c r="X148" s="23">
        <f t="shared" si="4"/>
        <v>90.25157232704403</v>
      </c>
      <c r="Y148" s="19">
        <v>73324989</v>
      </c>
      <c r="Z148" s="24">
        <f t="shared" si="2"/>
        <v>8291165</v>
      </c>
    </row>
    <row r="149" spans="1:26" s="8" customFormat="1" ht="69.75" customHeight="1">
      <c r="A149" s="25" t="s">
        <v>625</v>
      </c>
      <c r="B149" s="17" t="s">
        <v>30</v>
      </c>
      <c r="C149" s="25" t="s">
        <v>625</v>
      </c>
      <c r="D149" s="18">
        <v>630056823</v>
      </c>
      <c r="E149" s="16" t="s">
        <v>626</v>
      </c>
      <c r="F149" s="19">
        <v>81616154</v>
      </c>
      <c r="G149" s="19">
        <v>81616154</v>
      </c>
      <c r="H149" s="19">
        <v>7772967</v>
      </c>
      <c r="I149" s="20" t="s">
        <v>167</v>
      </c>
      <c r="J149" s="17" t="s">
        <v>87</v>
      </c>
      <c r="K149" s="15" t="s">
        <v>232</v>
      </c>
      <c r="L149" s="25" t="s">
        <v>95</v>
      </c>
      <c r="M149" s="28">
        <v>45458</v>
      </c>
      <c r="N149" s="29">
        <v>45461</v>
      </c>
      <c r="O149" s="29">
        <v>45779</v>
      </c>
      <c r="P149" s="21" t="s">
        <v>38</v>
      </c>
      <c r="Q149" s="15" t="s">
        <v>627</v>
      </c>
      <c r="R149" s="15" t="s">
        <v>83</v>
      </c>
      <c r="S149" s="22">
        <v>74377846</v>
      </c>
      <c r="T149" s="22">
        <v>1</v>
      </c>
      <c r="U149" s="4">
        <f t="shared" si="0"/>
        <v>318</v>
      </c>
      <c r="V149" s="5"/>
      <c r="W149" s="6">
        <v>45747</v>
      </c>
      <c r="X149" s="23">
        <f t="shared" si="4"/>
        <v>89.937106918238996</v>
      </c>
      <c r="Y149" s="19">
        <v>65552022</v>
      </c>
      <c r="Z149" s="24">
        <f t="shared" si="2"/>
        <v>16064132</v>
      </c>
    </row>
    <row r="150" spans="1:26" s="8" customFormat="1" ht="69.75" customHeight="1">
      <c r="A150" s="25" t="s">
        <v>628</v>
      </c>
      <c r="B150" s="17" t="s">
        <v>30</v>
      </c>
      <c r="C150" s="25" t="s">
        <v>628</v>
      </c>
      <c r="D150" s="18">
        <v>630057023</v>
      </c>
      <c r="E150" s="16" t="s">
        <v>629</v>
      </c>
      <c r="F150" s="19">
        <v>81616154</v>
      </c>
      <c r="G150" s="19">
        <v>81616154</v>
      </c>
      <c r="H150" s="19">
        <v>7772967</v>
      </c>
      <c r="I150" s="20" t="s">
        <v>630</v>
      </c>
      <c r="J150" s="17" t="s">
        <v>87</v>
      </c>
      <c r="K150" s="15" t="s">
        <v>232</v>
      </c>
      <c r="L150" s="25" t="s">
        <v>95</v>
      </c>
      <c r="M150" s="28">
        <v>45456</v>
      </c>
      <c r="N150" s="29">
        <v>45460</v>
      </c>
      <c r="O150" s="29">
        <v>45778</v>
      </c>
      <c r="P150" s="21" t="s">
        <v>38</v>
      </c>
      <c r="Q150" s="15" t="s">
        <v>631</v>
      </c>
      <c r="R150" s="15" t="s">
        <v>83</v>
      </c>
      <c r="S150" s="22">
        <v>84008541</v>
      </c>
      <c r="T150" s="22">
        <v>5</v>
      </c>
      <c r="U150" s="4">
        <f t="shared" si="0"/>
        <v>318</v>
      </c>
      <c r="V150" s="5"/>
      <c r="W150" s="6">
        <v>45747</v>
      </c>
      <c r="X150" s="23">
        <f t="shared" si="4"/>
        <v>90.25157232704403</v>
      </c>
      <c r="Y150" s="19">
        <v>73584088</v>
      </c>
      <c r="Z150" s="24">
        <f t="shared" si="2"/>
        <v>8032066</v>
      </c>
    </row>
    <row r="151" spans="1:26" s="8" customFormat="1" ht="69.75" customHeight="1">
      <c r="A151" s="25" t="s">
        <v>632</v>
      </c>
      <c r="B151" s="17" t="s">
        <v>30</v>
      </c>
      <c r="C151" s="25" t="s">
        <v>632</v>
      </c>
      <c r="D151" s="18" t="s">
        <v>633</v>
      </c>
      <c r="E151" s="16" t="s">
        <v>634</v>
      </c>
      <c r="F151" s="19">
        <v>101811665</v>
      </c>
      <c r="G151" s="19">
        <v>101811665</v>
      </c>
      <c r="H151" s="19">
        <v>9696349</v>
      </c>
      <c r="I151" s="20" t="s">
        <v>635</v>
      </c>
      <c r="J151" s="17" t="s">
        <v>87</v>
      </c>
      <c r="K151" s="15" t="s">
        <v>88</v>
      </c>
      <c r="L151" s="25" t="s">
        <v>95</v>
      </c>
      <c r="M151" s="28">
        <v>45458</v>
      </c>
      <c r="N151" s="29">
        <v>45462</v>
      </c>
      <c r="O151" s="29">
        <v>45780</v>
      </c>
      <c r="P151" s="21" t="s">
        <v>38</v>
      </c>
      <c r="Q151" s="15" t="s">
        <v>636</v>
      </c>
      <c r="R151" s="15" t="s">
        <v>83</v>
      </c>
      <c r="S151" s="22">
        <v>1013667943</v>
      </c>
      <c r="T151" s="22" t="s">
        <v>637</v>
      </c>
      <c r="U151" s="4">
        <f t="shared" si="0"/>
        <v>318</v>
      </c>
      <c r="V151" s="5"/>
      <c r="W151" s="6">
        <v>45747</v>
      </c>
      <c r="X151" s="23">
        <f t="shared" si="4"/>
        <v>89.622641509433961</v>
      </c>
      <c r="Y151" s="19">
        <v>81449332</v>
      </c>
      <c r="Z151" s="24">
        <f t="shared" si="2"/>
        <v>20362333</v>
      </c>
    </row>
    <row r="152" spans="1:26" s="8" customFormat="1" ht="69.75" customHeight="1">
      <c r="A152" s="25" t="s">
        <v>638</v>
      </c>
      <c r="B152" s="17" t="s">
        <v>30</v>
      </c>
      <c r="C152" s="25" t="s">
        <v>638</v>
      </c>
      <c r="D152" s="18">
        <v>630075723</v>
      </c>
      <c r="E152" s="16" t="s">
        <v>639</v>
      </c>
      <c r="F152" s="19">
        <v>96963490</v>
      </c>
      <c r="G152" s="19">
        <v>96963490</v>
      </c>
      <c r="H152" s="19">
        <v>9696349</v>
      </c>
      <c r="I152" s="20" t="s">
        <v>640</v>
      </c>
      <c r="J152" s="17" t="s">
        <v>87</v>
      </c>
      <c r="K152" s="15" t="s">
        <v>88</v>
      </c>
      <c r="L152" s="25" t="s">
        <v>95</v>
      </c>
      <c r="M152" s="28">
        <v>45463</v>
      </c>
      <c r="N152" s="29">
        <v>45463</v>
      </c>
      <c r="O152" s="29">
        <v>45766</v>
      </c>
      <c r="P152" s="21" t="s">
        <v>38</v>
      </c>
      <c r="Q152" s="15" t="s">
        <v>641</v>
      </c>
      <c r="R152" s="15" t="s">
        <v>83</v>
      </c>
      <c r="S152" s="22">
        <v>1053782666</v>
      </c>
      <c r="T152" s="22">
        <v>3</v>
      </c>
      <c r="U152" s="4">
        <f t="shared" si="0"/>
        <v>303</v>
      </c>
      <c r="V152" s="5"/>
      <c r="W152" s="6">
        <v>45747</v>
      </c>
      <c r="X152" s="23">
        <f t="shared" si="4"/>
        <v>93.729372937293732</v>
      </c>
      <c r="Y152" s="19">
        <v>90499257</v>
      </c>
      <c r="Z152" s="24">
        <f t="shared" si="2"/>
        <v>6464233</v>
      </c>
    </row>
    <row r="153" spans="1:26" s="8" customFormat="1" ht="69.75" customHeight="1">
      <c r="A153" s="25" t="s">
        <v>642</v>
      </c>
      <c r="B153" s="17" t="s">
        <v>30</v>
      </c>
      <c r="C153" s="25" t="s">
        <v>642</v>
      </c>
      <c r="D153" s="18">
        <v>630057623</v>
      </c>
      <c r="E153" s="16" t="s">
        <v>643</v>
      </c>
      <c r="F153" s="19">
        <v>81616154</v>
      </c>
      <c r="G153" s="19">
        <v>81616154</v>
      </c>
      <c r="H153" s="19">
        <v>7772967</v>
      </c>
      <c r="I153" s="20" t="s">
        <v>472</v>
      </c>
      <c r="J153" s="17" t="s">
        <v>87</v>
      </c>
      <c r="K153" s="15" t="s">
        <v>232</v>
      </c>
      <c r="L153" s="25" t="s">
        <v>95</v>
      </c>
      <c r="M153" s="28">
        <v>45460</v>
      </c>
      <c r="N153" s="29">
        <v>45463</v>
      </c>
      <c r="O153" s="29">
        <v>45781</v>
      </c>
      <c r="P153" s="21" t="s">
        <v>38</v>
      </c>
      <c r="Q153" s="15" t="s">
        <v>644</v>
      </c>
      <c r="R153" s="15" t="s">
        <v>83</v>
      </c>
      <c r="S153" s="22">
        <v>74184581</v>
      </c>
      <c r="T153" s="22">
        <v>6</v>
      </c>
      <c r="U153" s="4">
        <f t="shared" si="0"/>
        <v>318</v>
      </c>
      <c r="V153" s="5"/>
      <c r="W153" s="6">
        <v>45747</v>
      </c>
      <c r="X153" s="23">
        <f t="shared" si="4"/>
        <v>89.308176100628927</v>
      </c>
      <c r="Y153" s="19">
        <v>65033824</v>
      </c>
      <c r="Z153" s="24">
        <f t="shared" si="2"/>
        <v>16582330</v>
      </c>
    </row>
    <row r="154" spans="1:26" s="8" customFormat="1" ht="69.75" customHeight="1">
      <c r="A154" s="25" t="s">
        <v>645</v>
      </c>
      <c r="B154" s="17" t="s">
        <v>30</v>
      </c>
      <c r="C154" s="25" t="s">
        <v>645</v>
      </c>
      <c r="D154" s="18">
        <v>630056023</v>
      </c>
      <c r="E154" s="16" t="s">
        <v>646</v>
      </c>
      <c r="F154" s="19">
        <v>81616154</v>
      </c>
      <c r="G154" s="19">
        <v>81616154</v>
      </c>
      <c r="H154" s="19">
        <v>7772967</v>
      </c>
      <c r="I154" s="20" t="s">
        <v>153</v>
      </c>
      <c r="J154" s="17" t="s">
        <v>87</v>
      </c>
      <c r="K154" s="15" t="s">
        <v>479</v>
      </c>
      <c r="L154" s="25" t="s">
        <v>95</v>
      </c>
      <c r="M154" s="28">
        <v>45461</v>
      </c>
      <c r="N154" s="29">
        <v>45463</v>
      </c>
      <c r="O154" s="29">
        <v>45781</v>
      </c>
      <c r="P154" s="21" t="s">
        <v>38</v>
      </c>
      <c r="Q154" s="15" t="s">
        <v>647</v>
      </c>
      <c r="R154" s="15" t="s">
        <v>83</v>
      </c>
      <c r="S154" s="22">
        <v>1017176951</v>
      </c>
      <c r="T154" s="22">
        <v>8</v>
      </c>
      <c r="U154" s="4">
        <f t="shared" si="0"/>
        <v>318</v>
      </c>
      <c r="V154" s="5"/>
      <c r="W154" s="6">
        <v>45747</v>
      </c>
      <c r="X154" s="23">
        <f t="shared" si="4"/>
        <v>89.308176100628927</v>
      </c>
      <c r="Y154" s="19">
        <v>72806791</v>
      </c>
      <c r="Z154" s="24">
        <f t="shared" si="2"/>
        <v>8809363</v>
      </c>
    </row>
    <row r="155" spans="1:26" s="8" customFormat="1" ht="69.75" customHeight="1">
      <c r="A155" s="25" t="s">
        <v>648</v>
      </c>
      <c r="B155" s="17" t="s">
        <v>30</v>
      </c>
      <c r="C155" s="25" t="s">
        <v>648</v>
      </c>
      <c r="D155" s="18">
        <v>630052523</v>
      </c>
      <c r="E155" s="16" t="s">
        <v>649</v>
      </c>
      <c r="F155" s="19">
        <v>101811665</v>
      </c>
      <c r="G155" s="19">
        <v>101811665</v>
      </c>
      <c r="H155" s="19">
        <v>9696349</v>
      </c>
      <c r="I155" s="20" t="s">
        <v>650</v>
      </c>
      <c r="J155" s="17" t="s">
        <v>87</v>
      </c>
      <c r="K155" s="15" t="s">
        <v>88</v>
      </c>
      <c r="L155" s="25" t="s">
        <v>95</v>
      </c>
      <c r="M155" s="28">
        <v>45458</v>
      </c>
      <c r="N155" s="29">
        <v>45462</v>
      </c>
      <c r="O155" s="29">
        <v>45780</v>
      </c>
      <c r="P155" s="21" t="s">
        <v>38</v>
      </c>
      <c r="Q155" s="15" t="s">
        <v>651</v>
      </c>
      <c r="R155" s="15" t="s">
        <v>83</v>
      </c>
      <c r="S155" s="22">
        <v>1061700563</v>
      </c>
      <c r="T155" s="22">
        <v>1</v>
      </c>
      <c r="U155" s="4">
        <f t="shared" si="0"/>
        <v>318</v>
      </c>
      <c r="V155" s="5"/>
      <c r="W155" s="6">
        <v>45747</v>
      </c>
      <c r="X155" s="23">
        <f t="shared" si="4"/>
        <v>89.622641509433961</v>
      </c>
      <c r="Y155" s="19">
        <v>91145681</v>
      </c>
      <c r="Z155" s="24">
        <f t="shared" si="2"/>
        <v>10665984</v>
      </c>
    </row>
    <row r="156" spans="1:26" s="8" customFormat="1" ht="69.75" customHeight="1">
      <c r="A156" s="25" t="s">
        <v>652</v>
      </c>
      <c r="B156" s="17" t="s">
        <v>30</v>
      </c>
      <c r="C156" s="25" t="s">
        <v>652</v>
      </c>
      <c r="D156" s="18">
        <v>630052623</v>
      </c>
      <c r="E156" s="16" t="s">
        <v>653</v>
      </c>
      <c r="F156" s="19">
        <v>81616154</v>
      </c>
      <c r="G156" s="19">
        <v>81616154</v>
      </c>
      <c r="H156" s="19">
        <v>7772967</v>
      </c>
      <c r="I156" s="20" t="s">
        <v>617</v>
      </c>
      <c r="J156" s="17" t="s">
        <v>87</v>
      </c>
      <c r="K156" s="15" t="s">
        <v>654</v>
      </c>
      <c r="L156" s="25" t="s">
        <v>95</v>
      </c>
      <c r="M156" s="28">
        <v>45461</v>
      </c>
      <c r="N156" s="29">
        <v>45462</v>
      </c>
      <c r="O156" s="29">
        <v>45780</v>
      </c>
      <c r="P156" s="21" t="s">
        <v>38</v>
      </c>
      <c r="Q156" s="15" t="s">
        <v>655</v>
      </c>
      <c r="R156" s="15" t="s">
        <v>83</v>
      </c>
      <c r="S156" s="22">
        <v>1130584223</v>
      </c>
      <c r="T156" s="22">
        <v>4</v>
      </c>
      <c r="U156" s="4">
        <f t="shared" si="0"/>
        <v>318</v>
      </c>
      <c r="V156" s="5"/>
      <c r="W156" s="6">
        <v>45747</v>
      </c>
      <c r="X156" s="23">
        <f t="shared" si="4"/>
        <v>89.622641509433961</v>
      </c>
      <c r="Y156" s="19">
        <v>73065890</v>
      </c>
      <c r="Z156" s="24">
        <f t="shared" si="2"/>
        <v>8550264</v>
      </c>
    </row>
    <row r="157" spans="1:26" s="8" customFormat="1" ht="69.75" customHeight="1">
      <c r="A157" s="25" t="s">
        <v>656</v>
      </c>
      <c r="B157" s="17" t="s">
        <v>30</v>
      </c>
      <c r="C157" s="25" t="s">
        <v>656</v>
      </c>
      <c r="D157" s="18">
        <v>630058323</v>
      </c>
      <c r="E157" s="16" t="s">
        <v>657</v>
      </c>
      <c r="F157" s="19">
        <v>110906628</v>
      </c>
      <c r="G157" s="19">
        <v>110906628</v>
      </c>
      <c r="H157" s="19">
        <v>10562536</v>
      </c>
      <c r="I157" s="20" t="s">
        <v>658</v>
      </c>
      <c r="J157" s="17" t="s">
        <v>87</v>
      </c>
      <c r="K157" s="15" t="s">
        <v>88</v>
      </c>
      <c r="L157" s="25" t="s">
        <v>95</v>
      </c>
      <c r="M157" s="28">
        <v>45461</v>
      </c>
      <c r="N157" s="29">
        <v>45462</v>
      </c>
      <c r="O157" s="29">
        <v>45780</v>
      </c>
      <c r="P157" s="21" t="s">
        <v>38</v>
      </c>
      <c r="Q157" s="15" t="s">
        <v>659</v>
      </c>
      <c r="R157" s="15" t="s">
        <v>83</v>
      </c>
      <c r="S157" s="22">
        <v>24337842</v>
      </c>
      <c r="T157" s="22">
        <v>1</v>
      </c>
      <c r="U157" s="4">
        <f t="shared" si="0"/>
        <v>318</v>
      </c>
      <c r="V157" s="5"/>
      <c r="W157" s="6">
        <v>45747</v>
      </c>
      <c r="X157" s="23">
        <f t="shared" si="4"/>
        <v>89.622641509433961</v>
      </c>
      <c r="Y157" s="19">
        <v>99287838</v>
      </c>
      <c r="Z157" s="24">
        <f t="shared" si="2"/>
        <v>11618790</v>
      </c>
    </row>
    <row r="158" spans="1:26" s="8" customFormat="1" ht="69.75" customHeight="1">
      <c r="A158" s="25" t="s">
        <v>660</v>
      </c>
      <c r="B158" s="17" t="s">
        <v>30</v>
      </c>
      <c r="C158" s="25" t="s">
        <v>660</v>
      </c>
      <c r="D158" s="18">
        <v>630051223</v>
      </c>
      <c r="E158" s="16" t="s">
        <v>661</v>
      </c>
      <c r="F158" s="19">
        <v>36192944</v>
      </c>
      <c r="G158" s="19">
        <v>36192944</v>
      </c>
      <c r="H158" s="19">
        <v>3446947</v>
      </c>
      <c r="I158" s="20" t="s">
        <v>662</v>
      </c>
      <c r="J158" s="17" t="s">
        <v>117</v>
      </c>
      <c r="K158" s="15" t="s">
        <v>663</v>
      </c>
      <c r="L158" s="25" t="s">
        <v>95</v>
      </c>
      <c r="M158" s="28">
        <v>45460</v>
      </c>
      <c r="N158" s="29">
        <v>45463</v>
      </c>
      <c r="O158" s="29">
        <v>45781</v>
      </c>
      <c r="P158" s="21" t="s">
        <v>38</v>
      </c>
      <c r="Q158" s="15" t="s">
        <v>664</v>
      </c>
      <c r="R158" s="15" t="s">
        <v>83</v>
      </c>
      <c r="S158" s="22">
        <v>1018503214</v>
      </c>
      <c r="T158" s="22">
        <v>5</v>
      </c>
      <c r="U158" s="4">
        <f t="shared" ref="U158:U221" si="5">O158-N158</f>
        <v>318</v>
      </c>
      <c r="V158" s="5"/>
      <c r="W158" s="6">
        <v>45747</v>
      </c>
      <c r="X158" s="23">
        <f t="shared" si="4"/>
        <v>89.308176100628927</v>
      </c>
      <c r="Y158" s="19">
        <v>28839457</v>
      </c>
      <c r="Z158" s="24">
        <f t="shared" si="2"/>
        <v>7353487</v>
      </c>
    </row>
    <row r="159" spans="1:26" s="8" customFormat="1" ht="69.75" customHeight="1">
      <c r="A159" s="25" t="s">
        <v>665</v>
      </c>
      <c r="B159" s="17" t="s">
        <v>30</v>
      </c>
      <c r="C159" s="25" t="s">
        <v>665</v>
      </c>
      <c r="D159" s="18">
        <v>630055923</v>
      </c>
      <c r="E159" s="16" t="s">
        <v>666</v>
      </c>
      <c r="F159" s="19">
        <v>81616154</v>
      </c>
      <c r="G159" s="19">
        <v>81616154</v>
      </c>
      <c r="H159" s="19">
        <v>7772967</v>
      </c>
      <c r="I159" s="20" t="s">
        <v>153</v>
      </c>
      <c r="J159" s="17" t="s">
        <v>87</v>
      </c>
      <c r="K159" s="15" t="s">
        <v>567</v>
      </c>
      <c r="L159" s="25" t="s">
        <v>95</v>
      </c>
      <c r="M159" s="28">
        <v>45463</v>
      </c>
      <c r="N159" s="29">
        <v>45464</v>
      </c>
      <c r="O159" s="29">
        <v>45782</v>
      </c>
      <c r="P159" s="21" t="s">
        <v>38</v>
      </c>
      <c r="Q159" s="15" t="s">
        <v>667</v>
      </c>
      <c r="R159" s="15" t="s">
        <v>83</v>
      </c>
      <c r="S159" s="22">
        <v>60396967</v>
      </c>
      <c r="T159" s="22">
        <v>4</v>
      </c>
      <c r="U159" s="4">
        <f t="shared" si="5"/>
        <v>318</v>
      </c>
      <c r="V159" s="5"/>
      <c r="W159" s="6">
        <v>45747</v>
      </c>
      <c r="X159" s="23">
        <f t="shared" si="4"/>
        <v>88.993710691823892</v>
      </c>
      <c r="Y159" s="19">
        <v>72547692</v>
      </c>
      <c r="Z159" s="24">
        <f t="shared" ref="Z159:Z222" si="6">G159-Y159</f>
        <v>9068462</v>
      </c>
    </row>
    <row r="160" spans="1:26" s="8" customFormat="1" ht="69.75" customHeight="1">
      <c r="A160" s="25" t="s">
        <v>668</v>
      </c>
      <c r="B160" s="17" t="s">
        <v>30</v>
      </c>
      <c r="C160" s="25" t="s">
        <v>668</v>
      </c>
      <c r="D160" s="18">
        <v>630056923</v>
      </c>
      <c r="E160" s="16" t="s">
        <v>669</v>
      </c>
      <c r="F160" s="19">
        <v>81616154</v>
      </c>
      <c r="G160" s="19">
        <v>81616154</v>
      </c>
      <c r="H160" s="19">
        <v>7772967</v>
      </c>
      <c r="I160" s="20" t="s">
        <v>606</v>
      </c>
      <c r="J160" s="17" t="s">
        <v>87</v>
      </c>
      <c r="K160" s="15" t="s">
        <v>232</v>
      </c>
      <c r="L160" s="25" t="s">
        <v>95</v>
      </c>
      <c r="M160" s="28">
        <v>45460</v>
      </c>
      <c r="N160" s="29">
        <v>45462</v>
      </c>
      <c r="O160" s="29">
        <v>45669</v>
      </c>
      <c r="P160" s="21" t="s">
        <v>81</v>
      </c>
      <c r="Q160" s="15" t="s">
        <v>670</v>
      </c>
      <c r="R160" s="15" t="s">
        <v>83</v>
      </c>
      <c r="S160" s="22">
        <v>9527842</v>
      </c>
      <c r="T160" s="22">
        <v>0</v>
      </c>
      <c r="U160" s="4">
        <f t="shared" si="5"/>
        <v>207</v>
      </c>
      <c r="V160" s="5"/>
      <c r="W160" s="6">
        <v>45669</v>
      </c>
      <c r="X160" s="23">
        <f t="shared" si="4"/>
        <v>100</v>
      </c>
      <c r="Y160" s="19">
        <v>73065890</v>
      </c>
      <c r="Z160" s="24">
        <f t="shared" si="6"/>
        <v>8550264</v>
      </c>
    </row>
    <row r="161" spans="1:26" s="8" customFormat="1" ht="69.75" customHeight="1">
      <c r="A161" s="25" t="s">
        <v>671</v>
      </c>
      <c r="B161" s="17" t="s">
        <v>30</v>
      </c>
      <c r="C161" s="25" t="s">
        <v>671</v>
      </c>
      <c r="D161" s="18">
        <v>630054023</v>
      </c>
      <c r="E161" s="16" t="s">
        <v>672</v>
      </c>
      <c r="F161" s="19">
        <v>101811665</v>
      </c>
      <c r="G161" s="19">
        <v>101811665</v>
      </c>
      <c r="H161" s="19">
        <v>9696349</v>
      </c>
      <c r="I161" s="20" t="s">
        <v>562</v>
      </c>
      <c r="J161" s="17" t="s">
        <v>87</v>
      </c>
      <c r="K161" s="15" t="s">
        <v>88</v>
      </c>
      <c r="L161" s="25" t="s">
        <v>95</v>
      </c>
      <c r="M161" s="28">
        <v>45461</v>
      </c>
      <c r="N161" s="29">
        <v>45468</v>
      </c>
      <c r="O161" s="29">
        <v>45786</v>
      </c>
      <c r="P161" s="21" t="s">
        <v>38</v>
      </c>
      <c r="Q161" s="15" t="s">
        <v>673</v>
      </c>
      <c r="R161" s="15" t="s">
        <v>83</v>
      </c>
      <c r="S161" s="22">
        <v>1065595645</v>
      </c>
      <c r="T161" s="22">
        <v>0</v>
      </c>
      <c r="U161" s="4">
        <f t="shared" si="5"/>
        <v>318</v>
      </c>
      <c r="V161" s="5"/>
      <c r="W161" s="6">
        <v>45747</v>
      </c>
      <c r="X161" s="23">
        <f t="shared" si="4"/>
        <v>87.735849056603769</v>
      </c>
      <c r="Y161" s="19">
        <v>89206411</v>
      </c>
      <c r="Z161" s="24">
        <f t="shared" si="6"/>
        <v>12605254</v>
      </c>
    </row>
    <row r="162" spans="1:26" s="8" customFormat="1" ht="69.75" customHeight="1">
      <c r="A162" s="25" t="s">
        <v>674</v>
      </c>
      <c r="B162" s="17" t="s">
        <v>30</v>
      </c>
      <c r="C162" s="25" t="s">
        <v>674</v>
      </c>
      <c r="D162" s="18">
        <v>630053723</v>
      </c>
      <c r="E162" s="16" t="s">
        <v>675</v>
      </c>
      <c r="F162" s="19">
        <v>81616154</v>
      </c>
      <c r="G162" s="19">
        <v>81616154</v>
      </c>
      <c r="H162" s="19">
        <v>7772967</v>
      </c>
      <c r="I162" s="20" t="s">
        <v>167</v>
      </c>
      <c r="J162" s="17" t="s">
        <v>87</v>
      </c>
      <c r="K162" s="15" t="s">
        <v>88</v>
      </c>
      <c r="L162" s="25" t="s">
        <v>95</v>
      </c>
      <c r="M162" s="28">
        <v>45461</v>
      </c>
      <c r="N162" s="29">
        <v>45462</v>
      </c>
      <c r="O162" s="29">
        <v>45780</v>
      </c>
      <c r="P162" s="21" t="s">
        <v>38</v>
      </c>
      <c r="Q162" s="15" t="s">
        <v>676</v>
      </c>
      <c r="R162" s="15" t="s">
        <v>83</v>
      </c>
      <c r="S162" s="22">
        <v>1057594627</v>
      </c>
      <c r="T162" s="22">
        <v>4</v>
      </c>
      <c r="U162" s="4">
        <f t="shared" si="5"/>
        <v>318</v>
      </c>
      <c r="V162" s="5"/>
      <c r="W162" s="6">
        <v>45747</v>
      </c>
      <c r="X162" s="23">
        <f t="shared" si="4"/>
        <v>89.622641509433961</v>
      </c>
      <c r="Y162" s="19">
        <v>73065890</v>
      </c>
      <c r="Z162" s="24">
        <f t="shared" si="6"/>
        <v>8550264</v>
      </c>
    </row>
    <row r="163" spans="1:26" s="8" customFormat="1" ht="69.75" customHeight="1">
      <c r="A163" s="25" t="s">
        <v>677</v>
      </c>
      <c r="B163" s="17" t="s">
        <v>30</v>
      </c>
      <c r="C163" s="25" t="s">
        <v>677</v>
      </c>
      <c r="D163" s="18">
        <v>630071523</v>
      </c>
      <c r="E163" s="16" t="s">
        <v>678</v>
      </c>
      <c r="F163" s="19">
        <v>44564050</v>
      </c>
      <c r="G163" s="19">
        <v>44564050</v>
      </c>
      <c r="H163" s="19">
        <v>4456405</v>
      </c>
      <c r="I163" s="20" t="s">
        <v>135</v>
      </c>
      <c r="J163" s="17" t="s">
        <v>87</v>
      </c>
      <c r="K163" s="15" t="s">
        <v>94</v>
      </c>
      <c r="L163" s="25" t="s">
        <v>95</v>
      </c>
      <c r="M163" s="28">
        <v>45461</v>
      </c>
      <c r="N163" s="29">
        <v>45468</v>
      </c>
      <c r="O163" s="29">
        <v>45771</v>
      </c>
      <c r="P163" s="21" t="s">
        <v>38</v>
      </c>
      <c r="Q163" s="15" t="s">
        <v>679</v>
      </c>
      <c r="R163" s="15" t="s">
        <v>83</v>
      </c>
      <c r="S163" s="22">
        <v>1152216136</v>
      </c>
      <c r="T163" s="22">
        <v>4</v>
      </c>
      <c r="U163" s="4">
        <f t="shared" si="5"/>
        <v>303</v>
      </c>
      <c r="V163" s="5"/>
      <c r="W163" s="6">
        <v>45747</v>
      </c>
      <c r="X163" s="23">
        <f t="shared" si="4"/>
        <v>92.079207920792072</v>
      </c>
      <c r="Y163" s="19">
        <v>40998926</v>
      </c>
      <c r="Z163" s="24">
        <f t="shared" si="6"/>
        <v>3565124</v>
      </c>
    </row>
    <row r="164" spans="1:26" s="8" customFormat="1" ht="69.75" customHeight="1">
      <c r="A164" s="25" t="s">
        <v>680</v>
      </c>
      <c r="B164" s="17" t="s">
        <v>30</v>
      </c>
      <c r="C164" s="25" t="s">
        <v>680</v>
      </c>
      <c r="D164" s="18">
        <v>630076023</v>
      </c>
      <c r="E164" s="16" t="s">
        <v>681</v>
      </c>
      <c r="F164" s="19">
        <v>96963490</v>
      </c>
      <c r="G164" s="19">
        <v>96963490</v>
      </c>
      <c r="H164" s="19">
        <v>9696349</v>
      </c>
      <c r="I164" s="20" t="s">
        <v>682</v>
      </c>
      <c r="J164" s="17" t="s">
        <v>87</v>
      </c>
      <c r="K164" s="15" t="s">
        <v>88</v>
      </c>
      <c r="L164" s="25" t="s">
        <v>95</v>
      </c>
      <c r="M164" s="28">
        <v>45461</v>
      </c>
      <c r="N164" s="29">
        <v>45464</v>
      </c>
      <c r="O164" s="29">
        <v>45782</v>
      </c>
      <c r="P164" s="21" t="s">
        <v>38</v>
      </c>
      <c r="Q164" s="15" t="s">
        <v>683</v>
      </c>
      <c r="R164" s="15" t="s">
        <v>83</v>
      </c>
      <c r="S164" s="22">
        <v>24436725</v>
      </c>
      <c r="T164" s="22">
        <v>0</v>
      </c>
      <c r="U164" s="4">
        <f t="shared" si="5"/>
        <v>318</v>
      </c>
      <c r="V164" s="5"/>
      <c r="W164" s="6">
        <v>45747</v>
      </c>
      <c r="X164" s="23">
        <f t="shared" si="4"/>
        <v>88.993710691823892</v>
      </c>
      <c r="Y164" s="19">
        <v>90499257</v>
      </c>
      <c r="Z164" s="24">
        <f t="shared" si="6"/>
        <v>6464233</v>
      </c>
    </row>
    <row r="165" spans="1:26" s="8" customFormat="1" ht="69.75" customHeight="1">
      <c r="A165" s="25" t="s">
        <v>684</v>
      </c>
      <c r="B165" s="17" t="s">
        <v>30</v>
      </c>
      <c r="C165" s="25" t="s">
        <v>684</v>
      </c>
      <c r="D165" s="18">
        <v>630073323</v>
      </c>
      <c r="E165" s="16" t="s">
        <v>685</v>
      </c>
      <c r="F165" s="19">
        <v>77729670</v>
      </c>
      <c r="G165" s="19">
        <v>77729670</v>
      </c>
      <c r="H165" s="19">
        <v>7772967</v>
      </c>
      <c r="I165" s="20" t="s">
        <v>460</v>
      </c>
      <c r="J165" s="17" t="s">
        <v>87</v>
      </c>
      <c r="K165" s="15" t="s">
        <v>111</v>
      </c>
      <c r="L165" s="25" t="s">
        <v>95</v>
      </c>
      <c r="M165" s="28">
        <v>45461</v>
      </c>
      <c r="N165" s="29">
        <v>45468</v>
      </c>
      <c r="O165" s="29">
        <v>45783</v>
      </c>
      <c r="P165" s="21" t="s">
        <v>38</v>
      </c>
      <c r="Q165" s="15" t="s">
        <v>686</v>
      </c>
      <c r="R165" s="15" t="s">
        <v>83</v>
      </c>
      <c r="S165" s="22">
        <v>66930173</v>
      </c>
      <c r="T165" s="22">
        <v>6</v>
      </c>
      <c r="U165" s="4">
        <f t="shared" si="5"/>
        <v>315</v>
      </c>
      <c r="V165" s="5"/>
      <c r="W165" s="6">
        <v>45747</v>
      </c>
      <c r="X165" s="23">
        <f t="shared" si="4"/>
        <v>88.571428571428569</v>
      </c>
      <c r="Y165" s="19">
        <v>63738329</v>
      </c>
      <c r="Z165" s="24">
        <f t="shared" si="6"/>
        <v>13991341</v>
      </c>
    </row>
    <row r="166" spans="1:26" s="8" customFormat="1" ht="69.75" customHeight="1">
      <c r="A166" s="25" t="s">
        <v>687</v>
      </c>
      <c r="B166" s="17" t="s">
        <v>30</v>
      </c>
      <c r="C166" s="25" t="s">
        <v>687</v>
      </c>
      <c r="D166" s="18">
        <v>630074823</v>
      </c>
      <c r="E166" s="16" t="s">
        <v>688</v>
      </c>
      <c r="F166" s="19">
        <v>77729670</v>
      </c>
      <c r="G166" s="19">
        <v>77729670</v>
      </c>
      <c r="H166" s="19">
        <v>7772967</v>
      </c>
      <c r="I166" s="20" t="s">
        <v>464</v>
      </c>
      <c r="J166" s="17" t="s">
        <v>87</v>
      </c>
      <c r="K166" s="15" t="s">
        <v>88</v>
      </c>
      <c r="L166" s="25" t="s">
        <v>95</v>
      </c>
      <c r="M166" s="28">
        <v>45461</v>
      </c>
      <c r="N166" s="29">
        <v>45468</v>
      </c>
      <c r="O166" s="29">
        <v>45771</v>
      </c>
      <c r="P166" s="21" t="s">
        <v>38</v>
      </c>
      <c r="Q166" s="15" t="s">
        <v>689</v>
      </c>
      <c r="R166" s="15" t="s">
        <v>83</v>
      </c>
      <c r="S166" s="22">
        <v>1065584102</v>
      </c>
      <c r="T166" s="22">
        <v>6</v>
      </c>
      <c r="U166" s="4">
        <f t="shared" si="5"/>
        <v>303</v>
      </c>
      <c r="V166" s="5"/>
      <c r="W166" s="6">
        <v>45747</v>
      </c>
      <c r="X166" s="23">
        <f t="shared" si="4"/>
        <v>92.079207920792072</v>
      </c>
      <c r="Y166" s="19">
        <v>71511296</v>
      </c>
      <c r="Z166" s="24">
        <f t="shared" si="6"/>
        <v>6218374</v>
      </c>
    </row>
    <row r="167" spans="1:26" s="8" customFormat="1" ht="69.75" customHeight="1">
      <c r="A167" s="25" t="s">
        <v>690</v>
      </c>
      <c r="B167" s="17" t="s">
        <v>30</v>
      </c>
      <c r="C167" s="25" t="s">
        <v>690</v>
      </c>
      <c r="D167" s="18">
        <v>630074623</v>
      </c>
      <c r="E167" s="16" t="s">
        <v>691</v>
      </c>
      <c r="F167" s="19">
        <v>44564050</v>
      </c>
      <c r="G167" s="19">
        <v>44564050</v>
      </c>
      <c r="H167" s="19">
        <v>4456405</v>
      </c>
      <c r="I167" s="20" t="s">
        <v>258</v>
      </c>
      <c r="J167" s="17" t="s">
        <v>87</v>
      </c>
      <c r="K167" s="15" t="s">
        <v>88</v>
      </c>
      <c r="L167" s="25" t="s">
        <v>95</v>
      </c>
      <c r="M167" s="28">
        <v>45462</v>
      </c>
      <c r="N167" s="29">
        <v>45468</v>
      </c>
      <c r="O167" s="29">
        <v>45771</v>
      </c>
      <c r="P167" s="21" t="s">
        <v>38</v>
      </c>
      <c r="Q167" s="15" t="s">
        <v>692</v>
      </c>
      <c r="R167" s="15" t="s">
        <v>83</v>
      </c>
      <c r="S167" s="22">
        <v>1014301498</v>
      </c>
      <c r="T167" s="22">
        <v>8</v>
      </c>
      <c r="U167" s="4">
        <f t="shared" si="5"/>
        <v>303</v>
      </c>
      <c r="V167" s="5"/>
      <c r="W167" s="6">
        <v>45747</v>
      </c>
      <c r="X167" s="23">
        <f t="shared" ref="X167:X230" si="7">((W167-N167)*100)/U167</f>
        <v>92.079207920792072</v>
      </c>
      <c r="Y167" s="19">
        <v>36691068</v>
      </c>
      <c r="Z167" s="24">
        <f t="shared" si="6"/>
        <v>7872982</v>
      </c>
    </row>
    <row r="168" spans="1:26" s="8" customFormat="1" ht="69.75" customHeight="1">
      <c r="A168" s="25" t="s">
        <v>693</v>
      </c>
      <c r="B168" s="17" t="s">
        <v>30</v>
      </c>
      <c r="C168" s="25" t="s">
        <v>693</v>
      </c>
      <c r="D168" s="18">
        <v>630071923</v>
      </c>
      <c r="E168" s="16" t="s">
        <v>694</v>
      </c>
      <c r="F168" s="19">
        <v>77729670</v>
      </c>
      <c r="G168" s="19">
        <v>77729670</v>
      </c>
      <c r="H168" s="19">
        <v>7772967</v>
      </c>
      <c r="I168" s="20" t="s">
        <v>153</v>
      </c>
      <c r="J168" s="17" t="s">
        <v>87</v>
      </c>
      <c r="K168" s="15" t="s">
        <v>94</v>
      </c>
      <c r="L168" s="25" t="s">
        <v>95</v>
      </c>
      <c r="M168" s="28">
        <v>45463</v>
      </c>
      <c r="N168" s="29">
        <v>45468</v>
      </c>
      <c r="O168" s="29">
        <v>45771</v>
      </c>
      <c r="P168" s="21" t="s">
        <v>38</v>
      </c>
      <c r="Q168" s="15" t="s">
        <v>695</v>
      </c>
      <c r="R168" s="15" t="s">
        <v>83</v>
      </c>
      <c r="S168" s="22">
        <v>43093590</v>
      </c>
      <c r="T168" s="22">
        <v>9</v>
      </c>
      <c r="U168" s="4">
        <f t="shared" si="5"/>
        <v>303</v>
      </c>
      <c r="V168" s="5"/>
      <c r="W168" s="6">
        <v>45747</v>
      </c>
      <c r="X168" s="23">
        <f t="shared" si="7"/>
        <v>92.079207920792072</v>
      </c>
      <c r="Y168" s="19">
        <v>71511296</v>
      </c>
      <c r="Z168" s="24">
        <f t="shared" si="6"/>
        <v>6218374</v>
      </c>
    </row>
    <row r="169" spans="1:26" s="8" customFormat="1" ht="69.75" customHeight="1">
      <c r="A169" s="25" t="s">
        <v>696</v>
      </c>
      <c r="B169" s="17" t="s">
        <v>30</v>
      </c>
      <c r="C169" s="25" t="s">
        <v>696</v>
      </c>
      <c r="D169" s="18">
        <v>630070023</v>
      </c>
      <c r="E169" s="16" t="s">
        <v>697</v>
      </c>
      <c r="F169" s="19">
        <v>44564050</v>
      </c>
      <c r="G169" s="19">
        <v>44564050</v>
      </c>
      <c r="H169" s="19">
        <v>4456405</v>
      </c>
      <c r="I169" s="20" t="s">
        <v>698</v>
      </c>
      <c r="J169" s="17" t="s">
        <v>87</v>
      </c>
      <c r="K169" s="15" t="s">
        <v>403</v>
      </c>
      <c r="L169" s="25" t="s">
        <v>95</v>
      </c>
      <c r="M169" s="28">
        <v>45463</v>
      </c>
      <c r="N169" s="29">
        <v>45471</v>
      </c>
      <c r="O169" s="29">
        <v>45783</v>
      </c>
      <c r="P169" s="21" t="s">
        <v>38</v>
      </c>
      <c r="Q169" s="15" t="s">
        <v>699</v>
      </c>
      <c r="R169" s="15" t="s">
        <v>83</v>
      </c>
      <c r="S169" s="22">
        <v>1065644675</v>
      </c>
      <c r="T169" s="22">
        <v>2</v>
      </c>
      <c r="U169" s="4">
        <f t="shared" si="5"/>
        <v>312</v>
      </c>
      <c r="V169" s="5"/>
      <c r="W169" s="6">
        <v>45747</v>
      </c>
      <c r="X169" s="23">
        <f t="shared" si="7"/>
        <v>88.461538461538467</v>
      </c>
      <c r="Y169" s="19">
        <v>40107645</v>
      </c>
      <c r="Z169" s="24">
        <f t="shared" si="6"/>
        <v>4456405</v>
      </c>
    </row>
    <row r="170" spans="1:26" s="8" customFormat="1" ht="69.75" customHeight="1">
      <c r="A170" s="25" t="s">
        <v>700</v>
      </c>
      <c r="B170" s="17" t="s">
        <v>30</v>
      </c>
      <c r="C170" s="25" t="s">
        <v>700</v>
      </c>
      <c r="D170" s="18">
        <v>630070923</v>
      </c>
      <c r="E170" s="16" t="s">
        <v>701</v>
      </c>
      <c r="F170" s="19">
        <v>77729670</v>
      </c>
      <c r="G170" s="19">
        <v>77729670</v>
      </c>
      <c r="H170" s="19">
        <v>7772967</v>
      </c>
      <c r="I170" s="20" t="s">
        <v>167</v>
      </c>
      <c r="J170" s="17" t="s">
        <v>87</v>
      </c>
      <c r="K170" s="15" t="s">
        <v>504</v>
      </c>
      <c r="L170" s="25" t="s">
        <v>95</v>
      </c>
      <c r="M170" s="28">
        <v>45463</v>
      </c>
      <c r="N170" s="29">
        <v>45470</v>
      </c>
      <c r="O170" s="29">
        <v>45773</v>
      </c>
      <c r="P170" s="21" t="s">
        <v>38</v>
      </c>
      <c r="Q170" s="15" t="s">
        <v>702</v>
      </c>
      <c r="R170" s="15" t="s">
        <v>83</v>
      </c>
      <c r="S170" s="22">
        <v>1087781849</v>
      </c>
      <c r="T170" s="22">
        <v>3</v>
      </c>
      <c r="U170" s="4">
        <f t="shared" si="5"/>
        <v>303</v>
      </c>
      <c r="V170" s="5"/>
      <c r="W170" s="6">
        <v>45747</v>
      </c>
      <c r="X170" s="23">
        <f t="shared" si="7"/>
        <v>91.419141914191414</v>
      </c>
      <c r="Y170" s="19">
        <v>55447165</v>
      </c>
      <c r="Z170" s="24">
        <f t="shared" si="6"/>
        <v>22282505</v>
      </c>
    </row>
    <row r="171" spans="1:26" s="8" customFormat="1" ht="69.75" customHeight="1">
      <c r="A171" s="25" t="s">
        <v>703</v>
      </c>
      <c r="B171" s="17" t="s">
        <v>30</v>
      </c>
      <c r="C171" s="25" t="s">
        <v>703</v>
      </c>
      <c r="D171" s="18">
        <v>630074423</v>
      </c>
      <c r="E171" s="16" t="s">
        <v>704</v>
      </c>
      <c r="F171" s="19">
        <v>77729670</v>
      </c>
      <c r="G171" s="19">
        <v>77729670</v>
      </c>
      <c r="H171" s="19">
        <v>7772967</v>
      </c>
      <c r="I171" s="20" t="s">
        <v>705</v>
      </c>
      <c r="J171" s="17" t="s">
        <v>87</v>
      </c>
      <c r="K171" s="15" t="s">
        <v>88</v>
      </c>
      <c r="L171" s="25" t="s">
        <v>95</v>
      </c>
      <c r="M171" s="28">
        <v>45463</v>
      </c>
      <c r="N171" s="29">
        <v>45468</v>
      </c>
      <c r="O171" s="29">
        <v>45771</v>
      </c>
      <c r="P171" s="21" t="s">
        <v>38</v>
      </c>
      <c r="Q171" s="15" t="s">
        <v>706</v>
      </c>
      <c r="R171" s="15" t="s">
        <v>83</v>
      </c>
      <c r="S171" s="22">
        <v>37443039</v>
      </c>
      <c r="T171" s="22">
        <v>2</v>
      </c>
      <c r="U171" s="4">
        <f t="shared" si="5"/>
        <v>303</v>
      </c>
      <c r="V171" s="5"/>
      <c r="W171" s="6">
        <v>45747</v>
      </c>
      <c r="X171" s="23">
        <f t="shared" si="7"/>
        <v>92.079207920792072</v>
      </c>
      <c r="Y171" s="19">
        <v>63738329</v>
      </c>
      <c r="Z171" s="24">
        <f t="shared" si="6"/>
        <v>13991341</v>
      </c>
    </row>
    <row r="172" spans="1:26" s="8" customFormat="1" ht="69.75" customHeight="1">
      <c r="A172" s="25" t="s">
        <v>707</v>
      </c>
      <c r="B172" s="17" t="s">
        <v>30</v>
      </c>
      <c r="C172" s="25" t="s">
        <v>707</v>
      </c>
      <c r="D172" s="18">
        <v>630070823</v>
      </c>
      <c r="E172" s="16" t="s">
        <v>708</v>
      </c>
      <c r="F172" s="19">
        <v>77729670</v>
      </c>
      <c r="G172" s="19">
        <v>77729670</v>
      </c>
      <c r="H172" s="19">
        <v>7772967</v>
      </c>
      <c r="I172" s="20" t="s">
        <v>709</v>
      </c>
      <c r="J172" s="17" t="s">
        <v>87</v>
      </c>
      <c r="K172" s="15" t="s">
        <v>504</v>
      </c>
      <c r="L172" s="25" t="s">
        <v>95</v>
      </c>
      <c r="M172" s="28">
        <v>45466</v>
      </c>
      <c r="N172" s="29">
        <v>45469</v>
      </c>
      <c r="O172" s="29">
        <v>45772</v>
      </c>
      <c r="P172" s="21" t="s">
        <v>38</v>
      </c>
      <c r="Q172" s="15" t="s">
        <v>710</v>
      </c>
      <c r="R172" s="15" t="s">
        <v>83</v>
      </c>
      <c r="S172" s="22">
        <v>1022393367</v>
      </c>
      <c r="T172" s="22">
        <v>4</v>
      </c>
      <c r="U172" s="4">
        <f t="shared" si="5"/>
        <v>303</v>
      </c>
      <c r="V172" s="5"/>
      <c r="W172" s="6">
        <v>45747</v>
      </c>
      <c r="X172" s="23">
        <f t="shared" si="7"/>
        <v>91.749174917491743</v>
      </c>
      <c r="Y172" s="19">
        <v>55706264</v>
      </c>
      <c r="Z172" s="24">
        <f t="shared" si="6"/>
        <v>22023406</v>
      </c>
    </row>
    <row r="173" spans="1:26" s="8" customFormat="1" ht="69.75" customHeight="1">
      <c r="A173" s="25" t="s">
        <v>711</v>
      </c>
      <c r="B173" s="17" t="s">
        <v>30</v>
      </c>
      <c r="C173" s="25" t="s">
        <v>711</v>
      </c>
      <c r="D173" s="18">
        <v>630069423</v>
      </c>
      <c r="E173" s="16" t="s">
        <v>712</v>
      </c>
      <c r="F173" s="19">
        <v>85502637</v>
      </c>
      <c r="G173" s="19">
        <v>85502637</v>
      </c>
      <c r="H173" s="19">
        <v>7772967</v>
      </c>
      <c r="I173" s="20" t="s">
        <v>713</v>
      </c>
      <c r="J173" s="17" t="s">
        <v>87</v>
      </c>
      <c r="K173" s="15" t="s">
        <v>88</v>
      </c>
      <c r="L173" s="25" t="s">
        <v>95</v>
      </c>
      <c r="M173" s="28">
        <v>45462</v>
      </c>
      <c r="N173" s="29">
        <v>45468</v>
      </c>
      <c r="O173" s="29">
        <v>45810</v>
      </c>
      <c r="P173" s="21" t="s">
        <v>38</v>
      </c>
      <c r="Q173" s="15" t="s">
        <v>714</v>
      </c>
      <c r="R173" s="15" t="s">
        <v>83</v>
      </c>
      <c r="S173" s="22">
        <v>1126909860</v>
      </c>
      <c r="T173" s="22">
        <v>9</v>
      </c>
      <c r="U173" s="4">
        <f t="shared" si="5"/>
        <v>342</v>
      </c>
      <c r="V173" s="5"/>
      <c r="W173" s="6">
        <v>45747</v>
      </c>
      <c r="X173" s="23">
        <f t="shared" si="7"/>
        <v>81.578947368421055</v>
      </c>
      <c r="Y173" s="19">
        <v>63738329</v>
      </c>
      <c r="Z173" s="24">
        <f t="shared" si="6"/>
        <v>21764308</v>
      </c>
    </row>
    <row r="174" spans="1:26" s="8" customFormat="1" ht="69.75" customHeight="1">
      <c r="A174" s="25" t="s">
        <v>715</v>
      </c>
      <c r="B174" s="17" t="s">
        <v>30</v>
      </c>
      <c r="C174" s="25" t="s">
        <v>715</v>
      </c>
      <c r="D174" s="18">
        <v>630070623</v>
      </c>
      <c r="E174" s="16" t="s">
        <v>716</v>
      </c>
      <c r="F174" s="19">
        <v>30244870</v>
      </c>
      <c r="G174" s="19">
        <v>30244870</v>
      </c>
      <c r="H174" s="19">
        <v>3024487</v>
      </c>
      <c r="I174" s="20" t="s">
        <v>717</v>
      </c>
      <c r="J174" s="17" t="s">
        <v>117</v>
      </c>
      <c r="K174" s="15" t="s">
        <v>504</v>
      </c>
      <c r="L174" s="25" t="s">
        <v>95</v>
      </c>
      <c r="M174" s="28">
        <v>45462</v>
      </c>
      <c r="N174" s="29">
        <v>45468</v>
      </c>
      <c r="O174" s="29">
        <v>45771</v>
      </c>
      <c r="P174" s="21" t="s">
        <v>38</v>
      </c>
      <c r="Q174" s="15" t="s">
        <v>718</v>
      </c>
      <c r="R174" s="15" t="s">
        <v>83</v>
      </c>
      <c r="S174" s="22">
        <v>36953563</v>
      </c>
      <c r="T174" s="22">
        <v>5</v>
      </c>
      <c r="U174" s="4">
        <f t="shared" si="5"/>
        <v>303</v>
      </c>
      <c r="V174" s="5"/>
      <c r="W174" s="6">
        <v>45747</v>
      </c>
      <c r="X174" s="23">
        <f t="shared" si="7"/>
        <v>92.079207920792072</v>
      </c>
      <c r="Y174" s="19">
        <v>27825280</v>
      </c>
      <c r="Z174" s="24">
        <f t="shared" si="6"/>
        <v>2419590</v>
      </c>
    </row>
    <row r="175" spans="1:26" s="8" customFormat="1" ht="69.75" customHeight="1">
      <c r="A175" s="25" t="s">
        <v>719</v>
      </c>
      <c r="B175" s="17" t="s">
        <v>30</v>
      </c>
      <c r="C175" s="25" t="s">
        <v>719</v>
      </c>
      <c r="D175" s="18">
        <v>630075023</v>
      </c>
      <c r="E175" s="16" t="s">
        <v>720</v>
      </c>
      <c r="F175" s="19">
        <v>47239500</v>
      </c>
      <c r="G175" s="19">
        <v>47239500</v>
      </c>
      <c r="H175" s="19">
        <v>4723950</v>
      </c>
      <c r="I175" s="20" t="s">
        <v>721</v>
      </c>
      <c r="J175" s="17" t="s">
        <v>87</v>
      </c>
      <c r="K175" s="15" t="s">
        <v>88</v>
      </c>
      <c r="L175" s="25" t="s">
        <v>95</v>
      </c>
      <c r="M175" s="28">
        <v>45462</v>
      </c>
      <c r="N175" s="29">
        <v>45468</v>
      </c>
      <c r="O175" s="29">
        <v>45771</v>
      </c>
      <c r="P175" s="21" t="s">
        <v>38</v>
      </c>
      <c r="Q175" s="15" t="s">
        <v>722</v>
      </c>
      <c r="R175" s="15" t="s">
        <v>83</v>
      </c>
      <c r="S175" s="22">
        <v>1075215412</v>
      </c>
      <c r="T175" s="22">
        <v>9</v>
      </c>
      <c r="U175" s="4">
        <f t="shared" si="5"/>
        <v>303</v>
      </c>
      <c r="V175" s="5"/>
      <c r="W175" s="6">
        <v>45747</v>
      </c>
      <c r="X175" s="23">
        <f t="shared" si="7"/>
        <v>92.079207920792072</v>
      </c>
      <c r="Y175" s="19">
        <v>43460340</v>
      </c>
      <c r="Z175" s="24">
        <f t="shared" si="6"/>
        <v>3779160</v>
      </c>
    </row>
    <row r="176" spans="1:26" s="8" customFormat="1" ht="69.75" customHeight="1">
      <c r="A176" s="25" t="s">
        <v>723</v>
      </c>
      <c r="B176" s="17" t="s">
        <v>30</v>
      </c>
      <c r="C176" s="25" t="s">
        <v>723</v>
      </c>
      <c r="D176" s="18">
        <v>630076823</v>
      </c>
      <c r="E176" s="16" t="s">
        <v>724</v>
      </c>
      <c r="F176" s="19">
        <v>134121800</v>
      </c>
      <c r="G176" s="19">
        <v>134121800</v>
      </c>
      <c r="H176" s="19">
        <v>13412180</v>
      </c>
      <c r="I176" s="20" t="s">
        <v>441</v>
      </c>
      <c r="J176" s="17" t="s">
        <v>87</v>
      </c>
      <c r="K176" s="15" t="s">
        <v>88</v>
      </c>
      <c r="L176" s="25" t="s">
        <v>95</v>
      </c>
      <c r="M176" s="28">
        <v>45462</v>
      </c>
      <c r="N176" s="29">
        <v>45464</v>
      </c>
      <c r="O176" s="29">
        <v>45767</v>
      </c>
      <c r="P176" s="21" t="s">
        <v>38</v>
      </c>
      <c r="Q176" s="15" t="s">
        <v>725</v>
      </c>
      <c r="R176" s="15" t="s">
        <v>83</v>
      </c>
      <c r="S176" s="22">
        <v>52713504</v>
      </c>
      <c r="T176" s="22">
        <v>1</v>
      </c>
      <c r="U176" s="4">
        <f t="shared" si="5"/>
        <v>303</v>
      </c>
      <c r="V176" s="5"/>
      <c r="W176" s="6">
        <v>45747</v>
      </c>
      <c r="X176" s="23">
        <f t="shared" si="7"/>
        <v>93.399339933993403</v>
      </c>
      <c r="Y176" s="19">
        <v>125180347</v>
      </c>
      <c r="Z176" s="24">
        <f t="shared" si="6"/>
        <v>8941453</v>
      </c>
    </row>
    <row r="177" spans="1:26" s="8" customFormat="1" ht="69.75" customHeight="1">
      <c r="A177" s="25" t="s">
        <v>726</v>
      </c>
      <c r="B177" s="17" t="s">
        <v>30</v>
      </c>
      <c r="C177" s="25" t="s">
        <v>726</v>
      </c>
      <c r="D177" s="18">
        <v>630056523</v>
      </c>
      <c r="E177" s="16" t="s">
        <v>727</v>
      </c>
      <c r="F177" s="19">
        <v>81616154</v>
      </c>
      <c r="G177" s="19">
        <v>81616154</v>
      </c>
      <c r="H177" s="19">
        <v>7772967</v>
      </c>
      <c r="I177" s="20" t="s">
        <v>167</v>
      </c>
      <c r="J177" s="17" t="s">
        <v>87</v>
      </c>
      <c r="K177" s="15" t="s">
        <v>232</v>
      </c>
      <c r="L177" s="25" t="s">
        <v>95</v>
      </c>
      <c r="M177" s="28">
        <v>45463</v>
      </c>
      <c r="N177" s="29">
        <v>45470</v>
      </c>
      <c r="O177" s="29">
        <v>45788</v>
      </c>
      <c r="P177" s="21" t="s">
        <v>38</v>
      </c>
      <c r="Q177" s="15" t="s">
        <v>728</v>
      </c>
      <c r="R177" s="15" t="s">
        <v>83</v>
      </c>
      <c r="S177" s="22">
        <v>1057586170</v>
      </c>
      <c r="T177" s="22">
        <v>7</v>
      </c>
      <c r="U177" s="4">
        <f t="shared" si="5"/>
        <v>318</v>
      </c>
      <c r="V177" s="5"/>
      <c r="W177" s="6">
        <v>45747</v>
      </c>
      <c r="X177" s="23">
        <f t="shared" si="7"/>
        <v>87.106918238993714</v>
      </c>
      <c r="Y177" s="19">
        <v>63220132</v>
      </c>
      <c r="Z177" s="24">
        <f t="shared" si="6"/>
        <v>18396022</v>
      </c>
    </row>
    <row r="178" spans="1:26" s="8" customFormat="1" ht="69.75" customHeight="1">
      <c r="A178" s="25" t="s">
        <v>729</v>
      </c>
      <c r="B178" s="17" t="s">
        <v>30</v>
      </c>
      <c r="C178" s="25" t="s">
        <v>729</v>
      </c>
      <c r="D178" s="18">
        <v>630055523</v>
      </c>
      <c r="E178" s="16" t="s">
        <v>730</v>
      </c>
      <c r="F178" s="19">
        <v>81616154</v>
      </c>
      <c r="G178" s="19">
        <v>81616154</v>
      </c>
      <c r="H178" s="19">
        <v>7772967</v>
      </c>
      <c r="I178" s="20" t="s">
        <v>472</v>
      </c>
      <c r="J178" s="17" t="s">
        <v>87</v>
      </c>
      <c r="K178" s="15" t="s">
        <v>111</v>
      </c>
      <c r="L178" s="25" t="s">
        <v>95</v>
      </c>
      <c r="M178" s="28">
        <v>45463</v>
      </c>
      <c r="N178" s="29">
        <v>45468</v>
      </c>
      <c r="O178" s="29">
        <v>45809</v>
      </c>
      <c r="P178" s="21" t="s">
        <v>38</v>
      </c>
      <c r="Q178" s="15" t="s">
        <v>731</v>
      </c>
      <c r="R178" s="15" t="s">
        <v>83</v>
      </c>
      <c r="S178" s="22">
        <v>75101331</v>
      </c>
      <c r="T178" s="22">
        <v>1</v>
      </c>
      <c r="U178" s="4">
        <f t="shared" si="5"/>
        <v>341</v>
      </c>
      <c r="V178" s="5"/>
      <c r="W178" s="6">
        <v>45747</v>
      </c>
      <c r="X178" s="23">
        <f t="shared" si="7"/>
        <v>81.818181818181813</v>
      </c>
      <c r="Y178" s="19">
        <v>71511296</v>
      </c>
      <c r="Z178" s="24">
        <f t="shared" si="6"/>
        <v>10104858</v>
      </c>
    </row>
    <row r="179" spans="1:26" s="8" customFormat="1" ht="69.75" customHeight="1">
      <c r="A179" s="25" t="s">
        <v>732</v>
      </c>
      <c r="B179" s="17" t="s">
        <v>30</v>
      </c>
      <c r="C179" s="25" t="s">
        <v>732</v>
      </c>
      <c r="D179" s="18">
        <v>630067523</v>
      </c>
      <c r="E179" s="16" t="s">
        <v>733</v>
      </c>
      <c r="F179" s="19">
        <v>86279934</v>
      </c>
      <c r="G179" s="19">
        <v>86279934</v>
      </c>
      <c r="H179" s="19">
        <v>7772967</v>
      </c>
      <c r="I179" s="20" t="s">
        <v>734</v>
      </c>
      <c r="J179" s="17" t="s">
        <v>87</v>
      </c>
      <c r="K179" s="15" t="s">
        <v>94</v>
      </c>
      <c r="L179" s="25" t="s">
        <v>95</v>
      </c>
      <c r="M179" s="28">
        <v>45463</v>
      </c>
      <c r="N179" s="29">
        <v>45470</v>
      </c>
      <c r="O179" s="29">
        <v>45806</v>
      </c>
      <c r="P179" s="21" t="s">
        <v>38</v>
      </c>
      <c r="Q179" s="15" t="s">
        <v>735</v>
      </c>
      <c r="R179" s="15" t="s">
        <v>83</v>
      </c>
      <c r="S179" s="22">
        <v>1065563658</v>
      </c>
      <c r="T179" s="22">
        <v>9</v>
      </c>
      <c r="U179" s="4">
        <f t="shared" si="5"/>
        <v>336</v>
      </c>
      <c r="V179" s="5"/>
      <c r="W179" s="6">
        <v>45747</v>
      </c>
      <c r="X179" s="23">
        <f t="shared" si="7"/>
        <v>82.44047619047619</v>
      </c>
      <c r="Y179" s="19">
        <v>70993099</v>
      </c>
      <c r="Z179" s="24">
        <f t="shared" si="6"/>
        <v>15286835</v>
      </c>
    </row>
    <row r="180" spans="1:26" s="8" customFormat="1" ht="69.75" customHeight="1">
      <c r="A180" s="25" t="s">
        <v>736</v>
      </c>
      <c r="B180" s="17" t="s">
        <v>30</v>
      </c>
      <c r="C180" s="25" t="s">
        <v>736</v>
      </c>
      <c r="D180" s="18">
        <v>630070723</v>
      </c>
      <c r="E180" s="16" t="s">
        <v>737</v>
      </c>
      <c r="F180" s="19">
        <v>77729670</v>
      </c>
      <c r="G180" s="19">
        <v>77729670</v>
      </c>
      <c r="H180" s="19">
        <v>7772967</v>
      </c>
      <c r="I180" s="20" t="s">
        <v>738</v>
      </c>
      <c r="J180" s="17" t="s">
        <v>87</v>
      </c>
      <c r="K180" s="15" t="s">
        <v>504</v>
      </c>
      <c r="L180" s="25" t="s">
        <v>95</v>
      </c>
      <c r="M180" s="28">
        <v>45463</v>
      </c>
      <c r="N180" s="29">
        <v>45469</v>
      </c>
      <c r="O180" s="29">
        <v>45772</v>
      </c>
      <c r="P180" s="21" t="s">
        <v>38</v>
      </c>
      <c r="Q180" s="15" t="s">
        <v>739</v>
      </c>
      <c r="R180" s="15" t="s">
        <v>83</v>
      </c>
      <c r="S180" s="22">
        <v>1053828718</v>
      </c>
      <c r="T180" s="22">
        <v>8</v>
      </c>
      <c r="U180" s="4">
        <f t="shared" si="5"/>
        <v>303</v>
      </c>
      <c r="V180" s="5"/>
      <c r="W180" s="6">
        <v>45747</v>
      </c>
      <c r="X180" s="23">
        <f t="shared" si="7"/>
        <v>91.749174917491743</v>
      </c>
      <c r="Y180" s="19">
        <v>63479231</v>
      </c>
      <c r="Z180" s="24">
        <f t="shared" si="6"/>
        <v>14250439</v>
      </c>
    </row>
    <row r="181" spans="1:26" s="8" customFormat="1" ht="69.75" customHeight="1">
      <c r="A181" s="25" t="s">
        <v>740</v>
      </c>
      <c r="B181" s="17" t="s">
        <v>30</v>
      </c>
      <c r="C181" s="25" t="s">
        <v>740</v>
      </c>
      <c r="D181" s="18">
        <v>630070423</v>
      </c>
      <c r="E181" s="16" t="s">
        <v>741</v>
      </c>
      <c r="F181" s="19">
        <v>30244870</v>
      </c>
      <c r="G181" s="19">
        <v>30244870</v>
      </c>
      <c r="H181" s="19">
        <v>3024487</v>
      </c>
      <c r="I181" s="20" t="s">
        <v>329</v>
      </c>
      <c r="J181" s="17" t="s">
        <v>117</v>
      </c>
      <c r="K181" s="15" t="s">
        <v>742</v>
      </c>
      <c r="L181" s="25" t="s">
        <v>95</v>
      </c>
      <c r="M181" s="28">
        <v>45463</v>
      </c>
      <c r="N181" s="29">
        <v>45468</v>
      </c>
      <c r="O181" s="29">
        <v>45716</v>
      </c>
      <c r="P181" s="21" t="s">
        <v>81</v>
      </c>
      <c r="Q181" s="15" t="s">
        <v>743</v>
      </c>
      <c r="R181" s="15" t="s">
        <v>83</v>
      </c>
      <c r="S181" s="22">
        <v>35695554</v>
      </c>
      <c r="T181" s="22">
        <v>8</v>
      </c>
      <c r="U181" s="4">
        <f t="shared" si="5"/>
        <v>248</v>
      </c>
      <c r="V181" s="5" t="s">
        <v>744</v>
      </c>
      <c r="W181" s="6">
        <v>45716</v>
      </c>
      <c r="X181" s="23">
        <f t="shared" si="7"/>
        <v>100</v>
      </c>
      <c r="Y181" s="19">
        <v>24800793</v>
      </c>
      <c r="Z181" s="24">
        <f t="shared" si="6"/>
        <v>5444077</v>
      </c>
    </row>
    <row r="182" spans="1:26" s="8" customFormat="1" ht="69.75" customHeight="1">
      <c r="A182" s="25" t="s">
        <v>745</v>
      </c>
      <c r="B182" s="17" t="s">
        <v>30</v>
      </c>
      <c r="C182" s="25" t="s">
        <v>745</v>
      </c>
      <c r="D182" s="18">
        <v>630070523</v>
      </c>
      <c r="E182" s="16" t="s">
        <v>746</v>
      </c>
      <c r="F182" s="19">
        <v>77729670</v>
      </c>
      <c r="G182" s="19">
        <v>77729670</v>
      </c>
      <c r="H182" s="19">
        <v>7772967</v>
      </c>
      <c r="I182" s="20" t="s">
        <v>747</v>
      </c>
      <c r="J182" s="17" t="s">
        <v>87</v>
      </c>
      <c r="K182" s="15" t="s">
        <v>742</v>
      </c>
      <c r="L182" s="25" t="s">
        <v>95</v>
      </c>
      <c r="M182" s="28">
        <v>45464</v>
      </c>
      <c r="N182" s="29">
        <v>45470</v>
      </c>
      <c r="O182" s="29">
        <v>45773</v>
      </c>
      <c r="P182" s="21" t="s">
        <v>38</v>
      </c>
      <c r="Q182" s="15" t="s">
        <v>748</v>
      </c>
      <c r="R182" s="15" t="s">
        <v>83</v>
      </c>
      <c r="S182" s="22">
        <v>1065579363</v>
      </c>
      <c r="T182" s="22">
        <v>1</v>
      </c>
      <c r="U182" s="4">
        <f t="shared" si="5"/>
        <v>303</v>
      </c>
      <c r="V182" s="5"/>
      <c r="W182" s="6">
        <v>45747</v>
      </c>
      <c r="X182" s="23">
        <f t="shared" si="7"/>
        <v>91.419141914191414</v>
      </c>
      <c r="Y182" s="19">
        <v>70993099</v>
      </c>
      <c r="Z182" s="24">
        <f t="shared" si="6"/>
        <v>6736571</v>
      </c>
    </row>
    <row r="183" spans="1:26" s="8" customFormat="1" ht="69.75" customHeight="1">
      <c r="A183" s="25" t="s">
        <v>749</v>
      </c>
      <c r="B183" s="17" t="s">
        <v>30</v>
      </c>
      <c r="C183" s="25" t="s">
        <v>749</v>
      </c>
      <c r="D183" s="18">
        <v>630070323</v>
      </c>
      <c r="E183" s="16" t="s">
        <v>750</v>
      </c>
      <c r="F183" s="19">
        <v>77729670</v>
      </c>
      <c r="G183" s="19">
        <v>77729670</v>
      </c>
      <c r="H183" s="19">
        <v>7772967</v>
      </c>
      <c r="I183" s="20" t="s">
        <v>460</v>
      </c>
      <c r="J183" s="17" t="s">
        <v>87</v>
      </c>
      <c r="K183" s="15" t="s">
        <v>742</v>
      </c>
      <c r="L183" s="25" t="s">
        <v>95</v>
      </c>
      <c r="M183" s="28">
        <v>45463</v>
      </c>
      <c r="N183" s="29">
        <v>45464</v>
      </c>
      <c r="O183" s="29">
        <v>45776</v>
      </c>
      <c r="P183" s="21" t="s">
        <v>38</v>
      </c>
      <c r="Q183" s="15" t="s">
        <v>751</v>
      </c>
      <c r="R183" s="15" t="s">
        <v>83</v>
      </c>
      <c r="S183" s="22">
        <v>1077420450</v>
      </c>
      <c r="T183" s="22">
        <v>4</v>
      </c>
      <c r="U183" s="4">
        <f t="shared" si="5"/>
        <v>312</v>
      </c>
      <c r="V183" s="5"/>
      <c r="W183" s="6">
        <v>45747</v>
      </c>
      <c r="X183" s="23">
        <f t="shared" si="7"/>
        <v>90.705128205128204</v>
      </c>
      <c r="Y183" s="19">
        <v>71252198</v>
      </c>
      <c r="Z183" s="24">
        <f t="shared" si="6"/>
        <v>6477472</v>
      </c>
    </row>
    <row r="184" spans="1:26" s="8" customFormat="1" ht="69.75" customHeight="1">
      <c r="A184" s="25" t="s">
        <v>752</v>
      </c>
      <c r="B184" s="17" t="s">
        <v>30</v>
      </c>
      <c r="C184" s="25" t="s">
        <v>752</v>
      </c>
      <c r="D184" s="18">
        <v>630071623</v>
      </c>
      <c r="E184" s="16" t="s">
        <v>753</v>
      </c>
      <c r="F184" s="19">
        <v>77729670</v>
      </c>
      <c r="G184" s="19">
        <v>77729670</v>
      </c>
      <c r="H184" s="19">
        <v>7772967</v>
      </c>
      <c r="I184" s="20" t="s">
        <v>464</v>
      </c>
      <c r="J184" s="17" t="s">
        <v>87</v>
      </c>
      <c r="K184" s="15" t="s">
        <v>94</v>
      </c>
      <c r="L184" s="25" t="s">
        <v>95</v>
      </c>
      <c r="M184" s="28">
        <v>45463</v>
      </c>
      <c r="N184" s="29">
        <v>45468</v>
      </c>
      <c r="O184" s="29">
        <v>45771</v>
      </c>
      <c r="P184" s="21" t="s">
        <v>38</v>
      </c>
      <c r="Q184" s="15" t="s">
        <v>754</v>
      </c>
      <c r="R184" s="15" t="s">
        <v>83</v>
      </c>
      <c r="S184" s="22">
        <v>1017138966</v>
      </c>
      <c r="T184" s="22">
        <v>6</v>
      </c>
      <c r="U184" s="4">
        <f t="shared" si="5"/>
        <v>303</v>
      </c>
      <c r="V184" s="5"/>
      <c r="W184" s="6">
        <v>45747</v>
      </c>
      <c r="X184" s="23">
        <f t="shared" si="7"/>
        <v>92.079207920792072</v>
      </c>
      <c r="Y184" s="19">
        <v>71511296</v>
      </c>
      <c r="Z184" s="24">
        <f t="shared" si="6"/>
        <v>6218374</v>
      </c>
    </row>
    <row r="185" spans="1:26" s="8" customFormat="1" ht="69.75" customHeight="1">
      <c r="A185" s="25" t="s">
        <v>755</v>
      </c>
      <c r="B185" s="17" t="s">
        <v>30</v>
      </c>
      <c r="C185" s="25" t="s">
        <v>755</v>
      </c>
      <c r="D185" s="18">
        <v>630055723</v>
      </c>
      <c r="E185" s="16" t="s">
        <v>756</v>
      </c>
      <c r="F185" s="19">
        <v>45329981</v>
      </c>
      <c r="G185" s="19">
        <v>45329981</v>
      </c>
      <c r="H185" s="19">
        <v>4317141</v>
      </c>
      <c r="I185" s="20" t="s">
        <v>757</v>
      </c>
      <c r="J185" s="17" t="s">
        <v>117</v>
      </c>
      <c r="K185" s="15" t="s">
        <v>567</v>
      </c>
      <c r="L185" s="25" t="s">
        <v>95</v>
      </c>
      <c r="M185" s="28">
        <v>45471</v>
      </c>
      <c r="N185" s="29">
        <v>45476</v>
      </c>
      <c r="O185" s="29">
        <v>45794</v>
      </c>
      <c r="P185" s="21" t="s">
        <v>38</v>
      </c>
      <c r="Q185" s="15" t="s">
        <v>758</v>
      </c>
      <c r="R185" s="15" t="s">
        <v>83</v>
      </c>
      <c r="S185" s="22">
        <v>1093801256</v>
      </c>
      <c r="T185" s="22">
        <v>5</v>
      </c>
      <c r="U185" s="4">
        <f t="shared" si="5"/>
        <v>318</v>
      </c>
      <c r="V185" s="5"/>
      <c r="W185" s="6">
        <v>45747</v>
      </c>
      <c r="X185" s="23">
        <f t="shared" si="7"/>
        <v>85.220125786163521</v>
      </c>
      <c r="Y185" s="19">
        <v>38566460</v>
      </c>
      <c r="Z185" s="24">
        <f t="shared" si="6"/>
        <v>6763521</v>
      </c>
    </row>
    <row r="186" spans="1:26" s="8" customFormat="1" ht="69.75" customHeight="1">
      <c r="A186" s="25" t="s">
        <v>759</v>
      </c>
      <c r="B186" s="17" t="s">
        <v>30</v>
      </c>
      <c r="C186" s="25" t="s">
        <v>759</v>
      </c>
      <c r="D186" s="18">
        <v>630054323</v>
      </c>
      <c r="E186" s="16" t="s">
        <v>760</v>
      </c>
      <c r="F186" s="19">
        <v>81616154</v>
      </c>
      <c r="G186" s="19">
        <v>81616154</v>
      </c>
      <c r="H186" s="19">
        <v>7772967</v>
      </c>
      <c r="I186" s="20" t="s">
        <v>153</v>
      </c>
      <c r="J186" s="17" t="s">
        <v>87</v>
      </c>
      <c r="K186" s="15" t="s">
        <v>88</v>
      </c>
      <c r="L186" s="25" t="s">
        <v>95</v>
      </c>
      <c r="M186" s="28">
        <v>45467</v>
      </c>
      <c r="N186" s="29">
        <v>45469</v>
      </c>
      <c r="O186" s="29">
        <v>45787</v>
      </c>
      <c r="P186" s="21" t="s">
        <v>38</v>
      </c>
      <c r="Q186" s="15" t="s">
        <v>761</v>
      </c>
      <c r="R186" s="15" t="s">
        <v>83</v>
      </c>
      <c r="S186" s="22">
        <v>1121327154</v>
      </c>
      <c r="T186" s="22">
        <v>0</v>
      </c>
      <c r="U186" s="4">
        <f t="shared" si="5"/>
        <v>318</v>
      </c>
      <c r="V186" s="5"/>
      <c r="W186" s="6">
        <v>45747</v>
      </c>
      <c r="X186" s="23">
        <f t="shared" si="7"/>
        <v>87.421383647798748</v>
      </c>
      <c r="Y186" s="19">
        <v>63479231</v>
      </c>
      <c r="Z186" s="24">
        <f t="shared" si="6"/>
        <v>18136923</v>
      </c>
    </row>
    <row r="187" spans="1:26" s="8" customFormat="1" ht="69.75" customHeight="1">
      <c r="A187" s="25" t="s">
        <v>762</v>
      </c>
      <c r="B187" s="17" t="s">
        <v>30</v>
      </c>
      <c r="C187" s="25" t="s">
        <v>762</v>
      </c>
      <c r="D187" s="18">
        <v>630072023</v>
      </c>
      <c r="E187" s="16" t="s">
        <v>763</v>
      </c>
      <c r="F187" s="19">
        <v>77729670</v>
      </c>
      <c r="G187" s="19">
        <v>77729670</v>
      </c>
      <c r="H187" s="19">
        <v>7772967</v>
      </c>
      <c r="I187" s="20" t="s">
        <v>764</v>
      </c>
      <c r="J187" s="17" t="s">
        <v>87</v>
      </c>
      <c r="K187" s="15" t="s">
        <v>184</v>
      </c>
      <c r="L187" s="25" t="s">
        <v>95</v>
      </c>
      <c r="M187" s="28">
        <v>45464</v>
      </c>
      <c r="N187" s="29">
        <v>45470</v>
      </c>
      <c r="O187" s="29">
        <v>45773</v>
      </c>
      <c r="P187" s="21" t="s">
        <v>38</v>
      </c>
      <c r="Q187" s="15" t="s">
        <v>765</v>
      </c>
      <c r="R187" s="15" t="s">
        <v>83</v>
      </c>
      <c r="S187" s="22">
        <v>16073430</v>
      </c>
      <c r="T187" s="22">
        <v>5</v>
      </c>
      <c r="U187" s="4">
        <f t="shared" si="5"/>
        <v>303</v>
      </c>
      <c r="V187" s="5"/>
      <c r="W187" s="6">
        <v>45747</v>
      </c>
      <c r="X187" s="23">
        <f t="shared" si="7"/>
        <v>91.419141914191414</v>
      </c>
      <c r="Y187" s="19">
        <v>70993099</v>
      </c>
      <c r="Z187" s="24">
        <f t="shared" si="6"/>
        <v>6736571</v>
      </c>
    </row>
    <row r="188" spans="1:26" s="8" customFormat="1" ht="69.75" customHeight="1">
      <c r="A188" s="25" t="s">
        <v>766</v>
      </c>
      <c r="B188" s="17" t="s">
        <v>30</v>
      </c>
      <c r="C188" s="25" t="s">
        <v>766</v>
      </c>
      <c r="D188" s="18">
        <v>630074123</v>
      </c>
      <c r="E188" s="16" t="s">
        <v>767</v>
      </c>
      <c r="F188" s="19">
        <v>96963490</v>
      </c>
      <c r="G188" s="19">
        <v>96963490</v>
      </c>
      <c r="H188" s="19">
        <v>9696349</v>
      </c>
      <c r="I188" s="20" t="s">
        <v>491</v>
      </c>
      <c r="J188" s="17" t="s">
        <v>87</v>
      </c>
      <c r="K188" s="15"/>
      <c r="L188" s="25" t="s">
        <v>95</v>
      </c>
      <c r="M188" s="28">
        <v>45463</v>
      </c>
      <c r="N188" s="29">
        <v>45468</v>
      </c>
      <c r="O188" s="29">
        <v>45780</v>
      </c>
      <c r="P188" s="21" t="s">
        <v>38</v>
      </c>
      <c r="Q188" s="15" t="s">
        <v>768</v>
      </c>
      <c r="R188" s="15" t="s">
        <v>83</v>
      </c>
      <c r="S188" s="22">
        <v>32779845</v>
      </c>
      <c r="T188" s="22">
        <v>7</v>
      </c>
      <c r="U188" s="4">
        <f t="shared" si="5"/>
        <v>312</v>
      </c>
      <c r="V188" s="5"/>
      <c r="W188" s="6">
        <v>45747</v>
      </c>
      <c r="X188" s="23">
        <f t="shared" si="7"/>
        <v>89.42307692307692</v>
      </c>
      <c r="Y188" s="19">
        <v>89206411</v>
      </c>
      <c r="Z188" s="24">
        <f t="shared" si="6"/>
        <v>7757079</v>
      </c>
    </row>
    <row r="189" spans="1:26" s="8" customFormat="1" ht="69.75" customHeight="1">
      <c r="A189" s="25" t="s">
        <v>769</v>
      </c>
      <c r="B189" s="17" t="s">
        <v>30</v>
      </c>
      <c r="C189" s="25" t="s">
        <v>769</v>
      </c>
      <c r="D189" s="18">
        <v>630071023</v>
      </c>
      <c r="E189" s="16" t="s">
        <v>770</v>
      </c>
      <c r="F189" s="19">
        <v>96963490</v>
      </c>
      <c r="G189" s="19">
        <v>96963490</v>
      </c>
      <c r="H189" s="19">
        <v>9696349</v>
      </c>
      <c r="I189" s="20" t="s">
        <v>562</v>
      </c>
      <c r="J189" s="17" t="s">
        <v>87</v>
      </c>
      <c r="K189" s="15" t="s">
        <v>232</v>
      </c>
      <c r="L189" s="25" t="s">
        <v>95</v>
      </c>
      <c r="M189" s="28">
        <v>45467</v>
      </c>
      <c r="N189" s="29">
        <v>45470</v>
      </c>
      <c r="O189" s="29">
        <v>45773</v>
      </c>
      <c r="P189" s="21" t="s">
        <v>38</v>
      </c>
      <c r="Q189" s="15" t="s">
        <v>771</v>
      </c>
      <c r="R189" s="15" t="s">
        <v>83</v>
      </c>
      <c r="S189" s="22">
        <v>1057571363</v>
      </c>
      <c r="T189" s="22">
        <v>6</v>
      </c>
      <c r="U189" s="4">
        <f t="shared" si="5"/>
        <v>303</v>
      </c>
      <c r="V189" s="5"/>
      <c r="W189" s="6">
        <v>45747</v>
      </c>
      <c r="X189" s="23">
        <f t="shared" si="7"/>
        <v>91.419141914191414</v>
      </c>
      <c r="Y189" s="19">
        <v>88559988</v>
      </c>
      <c r="Z189" s="24">
        <f t="shared" si="6"/>
        <v>8403502</v>
      </c>
    </row>
    <row r="190" spans="1:26" s="8" customFormat="1" ht="69.75" customHeight="1">
      <c r="A190" s="25" t="s">
        <v>772</v>
      </c>
      <c r="B190" s="17" t="s">
        <v>30</v>
      </c>
      <c r="C190" s="25" t="s">
        <v>772</v>
      </c>
      <c r="D190" s="18">
        <v>630066723</v>
      </c>
      <c r="E190" s="16" t="s">
        <v>773</v>
      </c>
      <c r="F190" s="19">
        <v>93275604</v>
      </c>
      <c r="G190" s="19">
        <v>93275604</v>
      </c>
      <c r="H190" s="19">
        <v>7772967</v>
      </c>
      <c r="I190" s="20" t="s">
        <v>464</v>
      </c>
      <c r="J190" s="17" t="s">
        <v>87</v>
      </c>
      <c r="K190" s="15" t="s">
        <v>88</v>
      </c>
      <c r="L190" s="25" t="s">
        <v>95</v>
      </c>
      <c r="M190" s="28">
        <v>45467</v>
      </c>
      <c r="N190" s="29">
        <v>45469</v>
      </c>
      <c r="O190" s="29">
        <v>45833</v>
      </c>
      <c r="P190" s="21" t="s">
        <v>38</v>
      </c>
      <c r="Q190" s="15" t="s">
        <v>774</v>
      </c>
      <c r="R190" s="15" t="s">
        <v>83</v>
      </c>
      <c r="S190" s="22">
        <v>1022426608</v>
      </c>
      <c r="T190" s="22">
        <v>8</v>
      </c>
      <c r="U190" s="4">
        <f t="shared" si="5"/>
        <v>364</v>
      </c>
      <c r="V190" s="5"/>
      <c r="W190" s="6">
        <v>45747</v>
      </c>
      <c r="X190" s="23">
        <f t="shared" si="7"/>
        <v>76.373626373626379</v>
      </c>
      <c r="Y190" s="19">
        <v>71252198</v>
      </c>
      <c r="Z190" s="24">
        <f t="shared" si="6"/>
        <v>22023406</v>
      </c>
    </row>
    <row r="191" spans="1:26" s="8" customFormat="1" ht="69.75" customHeight="1">
      <c r="A191" s="25" t="s">
        <v>775</v>
      </c>
      <c r="B191" s="17" t="s">
        <v>30</v>
      </c>
      <c r="C191" s="25" t="s">
        <v>775</v>
      </c>
      <c r="D191" s="18">
        <v>630073623</v>
      </c>
      <c r="E191" s="16" t="s">
        <v>776</v>
      </c>
      <c r="F191" s="19">
        <v>77729670</v>
      </c>
      <c r="G191" s="19">
        <v>77729670</v>
      </c>
      <c r="H191" s="19">
        <v>7772967</v>
      </c>
      <c r="I191" s="20" t="s">
        <v>153</v>
      </c>
      <c r="J191" s="17" t="s">
        <v>87</v>
      </c>
      <c r="K191" s="15" t="s">
        <v>111</v>
      </c>
      <c r="L191" s="25" t="s">
        <v>95</v>
      </c>
      <c r="M191" s="28">
        <v>45467</v>
      </c>
      <c r="N191" s="29">
        <v>45470</v>
      </c>
      <c r="O191" s="29">
        <v>45773</v>
      </c>
      <c r="P191" s="21" t="s">
        <v>38</v>
      </c>
      <c r="Q191" s="15" t="s">
        <v>777</v>
      </c>
      <c r="R191" s="15" t="s">
        <v>83</v>
      </c>
      <c r="S191" s="22">
        <v>76328713</v>
      </c>
      <c r="T191" s="22">
        <v>9</v>
      </c>
      <c r="U191" s="4">
        <f t="shared" si="5"/>
        <v>303</v>
      </c>
      <c r="V191" s="5"/>
      <c r="W191" s="6">
        <v>45747</v>
      </c>
      <c r="X191" s="23">
        <f t="shared" si="7"/>
        <v>91.419141914191414</v>
      </c>
      <c r="Y191" s="19">
        <v>70993099</v>
      </c>
      <c r="Z191" s="24">
        <f t="shared" si="6"/>
        <v>6736571</v>
      </c>
    </row>
    <row r="192" spans="1:26" s="8" customFormat="1" ht="69.75" customHeight="1">
      <c r="A192" s="25" t="s">
        <v>778</v>
      </c>
      <c r="B192" s="17" t="s">
        <v>30</v>
      </c>
      <c r="C192" s="25" t="s">
        <v>778</v>
      </c>
      <c r="D192" s="18">
        <v>630074023</v>
      </c>
      <c r="E192" s="16" t="s">
        <v>779</v>
      </c>
      <c r="F192" s="19">
        <v>77729670</v>
      </c>
      <c r="G192" s="19">
        <v>77729670</v>
      </c>
      <c r="H192" s="19">
        <v>7772967</v>
      </c>
      <c r="I192" s="20" t="s">
        <v>606</v>
      </c>
      <c r="J192" s="17" t="s">
        <v>87</v>
      </c>
      <c r="K192" s="15" t="s">
        <v>654</v>
      </c>
      <c r="L192" s="25" t="s">
        <v>95</v>
      </c>
      <c r="M192" s="28">
        <v>45467</v>
      </c>
      <c r="N192" s="29">
        <v>45470</v>
      </c>
      <c r="O192" s="29">
        <v>45773</v>
      </c>
      <c r="P192" s="21" t="s">
        <v>38</v>
      </c>
      <c r="Q192" s="15" t="s">
        <v>780</v>
      </c>
      <c r="R192" s="15" t="s">
        <v>83</v>
      </c>
      <c r="S192" s="22">
        <v>1098685406</v>
      </c>
      <c r="T192" s="22">
        <v>3</v>
      </c>
      <c r="U192" s="4">
        <f t="shared" si="5"/>
        <v>303</v>
      </c>
      <c r="V192" s="5"/>
      <c r="W192" s="6">
        <v>45747</v>
      </c>
      <c r="X192" s="23">
        <f t="shared" si="7"/>
        <v>91.419141914191414</v>
      </c>
      <c r="Y192" s="19">
        <v>70993099</v>
      </c>
      <c r="Z192" s="24">
        <f t="shared" si="6"/>
        <v>6736571</v>
      </c>
    </row>
    <row r="193" spans="1:26" s="8" customFormat="1" ht="69.75" customHeight="1">
      <c r="A193" s="25" t="s">
        <v>781</v>
      </c>
      <c r="B193" s="17" t="s">
        <v>30</v>
      </c>
      <c r="C193" s="25" t="s">
        <v>781</v>
      </c>
      <c r="D193" s="18">
        <v>630077023</v>
      </c>
      <c r="E193" s="16" t="s">
        <v>782</v>
      </c>
      <c r="F193" s="19">
        <v>77729670</v>
      </c>
      <c r="G193" s="19">
        <v>77729670</v>
      </c>
      <c r="H193" s="19">
        <v>7772967</v>
      </c>
      <c r="I193" s="20" t="s">
        <v>464</v>
      </c>
      <c r="J193" s="17" t="s">
        <v>87</v>
      </c>
      <c r="K193" s="15" t="s">
        <v>111</v>
      </c>
      <c r="L193" s="25" t="s">
        <v>95</v>
      </c>
      <c r="M193" s="28">
        <v>45465</v>
      </c>
      <c r="N193" s="29">
        <v>45470</v>
      </c>
      <c r="O193" s="29">
        <v>45778</v>
      </c>
      <c r="P193" s="21" t="s">
        <v>38</v>
      </c>
      <c r="Q193" s="15" t="s">
        <v>783</v>
      </c>
      <c r="R193" s="15" t="s">
        <v>83</v>
      </c>
      <c r="S193" s="22">
        <v>67013166</v>
      </c>
      <c r="T193" s="22">
        <v>4</v>
      </c>
      <c r="U193" s="4">
        <f t="shared" si="5"/>
        <v>308</v>
      </c>
      <c r="V193" s="5"/>
      <c r="W193" s="6">
        <v>45747</v>
      </c>
      <c r="X193" s="23">
        <f t="shared" si="7"/>
        <v>89.935064935064929</v>
      </c>
      <c r="Y193" s="19">
        <v>70993099</v>
      </c>
      <c r="Z193" s="24">
        <f t="shared" si="6"/>
        <v>6736571</v>
      </c>
    </row>
    <row r="194" spans="1:26" s="8" customFormat="1" ht="69.75" customHeight="1">
      <c r="A194" s="25" t="s">
        <v>784</v>
      </c>
      <c r="B194" s="17" t="s">
        <v>30</v>
      </c>
      <c r="C194" s="25" t="s">
        <v>784</v>
      </c>
      <c r="D194" s="18">
        <v>630058223</v>
      </c>
      <c r="E194" s="16" t="s">
        <v>785</v>
      </c>
      <c r="F194" s="19">
        <v>120201386</v>
      </c>
      <c r="G194" s="19">
        <v>120201386</v>
      </c>
      <c r="H194" s="19">
        <v>11447751</v>
      </c>
      <c r="I194" s="20" t="s">
        <v>786</v>
      </c>
      <c r="J194" s="17" t="s">
        <v>87</v>
      </c>
      <c r="K194" s="15" t="s">
        <v>88</v>
      </c>
      <c r="L194" s="25" t="s">
        <v>95</v>
      </c>
      <c r="M194" s="28">
        <v>45467</v>
      </c>
      <c r="N194" s="29">
        <v>45471</v>
      </c>
      <c r="O194" s="29">
        <v>45789</v>
      </c>
      <c r="P194" s="21" t="s">
        <v>38</v>
      </c>
      <c r="Q194" s="15" t="s">
        <v>787</v>
      </c>
      <c r="R194" s="15" t="s">
        <v>83</v>
      </c>
      <c r="S194" s="22">
        <v>52778725</v>
      </c>
      <c r="T194" s="22">
        <v>1</v>
      </c>
      <c r="U194" s="4">
        <f t="shared" si="5"/>
        <v>318</v>
      </c>
      <c r="V194" s="5"/>
      <c r="W194" s="6">
        <v>45747</v>
      </c>
      <c r="X194" s="23">
        <f t="shared" si="7"/>
        <v>86.79245283018868</v>
      </c>
      <c r="Y194" s="19">
        <v>104174534</v>
      </c>
      <c r="Z194" s="24">
        <f t="shared" si="6"/>
        <v>16026852</v>
      </c>
    </row>
    <row r="195" spans="1:26" s="8" customFormat="1" ht="69.75" customHeight="1">
      <c r="A195" s="25" t="s">
        <v>788</v>
      </c>
      <c r="B195" s="17" t="s">
        <v>30</v>
      </c>
      <c r="C195" s="25" t="s">
        <v>788</v>
      </c>
      <c r="D195" s="18">
        <v>630054623</v>
      </c>
      <c r="E195" s="16" t="s">
        <v>789</v>
      </c>
      <c r="F195" s="19">
        <v>81616154</v>
      </c>
      <c r="G195" s="19">
        <v>81616154</v>
      </c>
      <c r="H195" s="19">
        <v>7772967</v>
      </c>
      <c r="I195" s="20" t="s">
        <v>464</v>
      </c>
      <c r="J195" s="17" t="s">
        <v>87</v>
      </c>
      <c r="K195" s="15" t="s">
        <v>88</v>
      </c>
      <c r="L195" s="25" t="s">
        <v>95</v>
      </c>
      <c r="M195" s="28">
        <v>45468</v>
      </c>
      <c r="N195" s="29">
        <v>45470</v>
      </c>
      <c r="O195" s="29">
        <v>45788</v>
      </c>
      <c r="P195" s="21" t="s">
        <v>38</v>
      </c>
      <c r="Q195" s="15" t="s">
        <v>790</v>
      </c>
      <c r="R195" s="15" t="s">
        <v>83</v>
      </c>
      <c r="S195" s="22">
        <v>53055292</v>
      </c>
      <c r="T195" s="22">
        <v>3</v>
      </c>
      <c r="U195" s="4">
        <f t="shared" si="5"/>
        <v>318</v>
      </c>
      <c r="V195" s="5"/>
      <c r="W195" s="6">
        <v>45747</v>
      </c>
      <c r="X195" s="23">
        <f t="shared" si="7"/>
        <v>87.106918238993714</v>
      </c>
      <c r="Y195" s="19">
        <v>70993099</v>
      </c>
      <c r="Z195" s="24">
        <f t="shared" si="6"/>
        <v>10623055</v>
      </c>
    </row>
    <row r="196" spans="1:26" s="8" customFormat="1" ht="69.75" customHeight="1">
      <c r="A196" s="25" t="s">
        <v>791</v>
      </c>
      <c r="B196" s="17" t="s">
        <v>30</v>
      </c>
      <c r="C196" s="25" t="s">
        <v>791</v>
      </c>
      <c r="D196" s="18">
        <v>630056723</v>
      </c>
      <c r="E196" s="16" t="s">
        <v>792</v>
      </c>
      <c r="F196" s="19">
        <v>81616154</v>
      </c>
      <c r="G196" s="19">
        <v>81616154</v>
      </c>
      <c r="H196" s="19">
        <v>7772967</v>
      </c>
      <c r="I196" s="20" t="s">
        <v>153</v>
      </c>
      <c r="J196" s="17" t="s">
        <v>87</v>
      </c>
      <c r="K196" s="15" t="s">
        <v>232</v>
      </c>
      <c r="L196" s="25" t="s">
        <v>95</v>
      </c>
      <c r="M196" s="28">
        <v>45468</v>
      </c>
      <c r="N196" s="29">
        <v>45470</v>
      </c>
      <c r="O196" s="29">
        <v>45788</v>
      </c>
      <c r="P196" s="21" t="s">
        <v>38</v>
      </c>
      <c r="Q196" s="15" t="s">
        <v>793</v>
      </c>
      <c r="R196" s="15" t="s">
        <v>83</v>
      </c>
      <c r="S196" s="22">
        <v>46371148</v>
      </c>
      <c r="T196" s="22">
        <v>1</v>
      </c>
      <c r="U196" s="4">
        <f t="shared" si="5"/>
        <v>318</v>
      </c>
      <c r="V196" s="5"/>
      <c r="W196" s="6">
        <v>45747</v>
      </c>
      <c r="X196" s="23">
        <f t="shared" si="7"/>
        <v>87.106918238993714</v>
      </c>
      <c r="Y196" s="19">
        <v>63220132</v>
      </c>
      <c r="Z196" s="24">
        <f t="shared" si="6"/>
        <v>18396022</v>
      </c>
    </row>
    <row r="197" spans="1:26" s="8" customFormat="1" ht="69.75" customHeight="1">
      <c r="A197" s="25" t="s">
        <v>794</v>
      </c>
      <c r="B197" s="17" t="s">
        <v>30</v>
      </c>
      <c r="C197" s="25" t="s">
        <v>794</v>
      </c>
      <c r="D197" s="18">
        <v>630076723</v>
      </c>
      <c r="E197" s="16" t="s">
        <v>795</v>
      </c>
      <c r="F197" s="19">
        <v>27818080</v>
      </c>
      <c r="G197" s="19">
        <v>27818080</v>
      </c>
      <c r="H197" s="19">
        <v>2781808</v>
      </c>
      <c r="I197" s="20" t="s">
        <v>796</v>
      </c>
      <c r="J197" s="17" t="s">
        <v>117</v>
      </c>
      <c r="K197" s="15" t="s">
        <v>88</v>
      </c>
      <c r="L197" s="25" t="s">
        <v>95</v>
      </c>
      <c r="M197" s="28">
        <v>45467</v>
      </c>
      <c r="N197" s="29">
        <v>45468</v>
      </c>
      <c r="O197" s="29">
        <v>45771</v>
      </c>
      <c r="P197" s="21" t="s">
        <v>38</v>
      </c>
      <c r="Q197" s="15" t="s">
        <v>797</v>
      </c>
      <c r="R197" s="15" t="s">
        <v>83</v>
      </c>
      <c r="S197" s="22">
        <v>1104708829</v>
      </c>
      <c r="T197" s="22">
        <v>7</v>
      </c>
      <c r="U197" s="4">
        <f t="shared" si="5"/>
        <v>303</v>
      </c>
      <c r="V197" s="5"/>
      <c r="W197" s="6">
        <v>45747</v>
      </c>
      <c r="X197" s="23">
        <f t="shared" si="7"/>
        <v>92.079207920792072</v>
      </c>
      <c r="Y197" s="19">
        <v>25592634</v>
      </c>
      <c r="Z197" s="24">
        <f t="shared" si="6"/>
        <v>2225446</v>
      </c>
    </row>
    <row r="198" spans="1:26" s="8" customFormat="1" ht="69.75" customHeight="1">
      <c r="A198" s="25" t="s">
        <v>798</v>
      </c>
      <c r="B198" s="17" t="s">
        <v>30</v>
      </c>
      <c r="C198" s="25" t="s">
        <v>798</v>
      </c>
      <c r="D198" s="18">
        <v>630071223</v>
      </c>
      <c r="E198" s="16" t="s">
        <v>799</v>
      </c>
      <c r="F198" s="19">
        <v>77729670</v>
      </c>
      <c r="G198" s="19">
        <v>77729670</v>
      </c>
      <c r="H198" s="19">
        <v>7772967</v>
      </c>
      <c r="I198" s="20" t="s">
        <v>472</v>
      </c>
      <c r="J198" s="17" t="s">
        <v>87</v>
      </c>
      <c r="K198" s="15" t="s">
        <v>232</v>
      </c>
      <c r="L198" s="25" t="s">
        <v>95</v>
      </c>
      <c r="M198" s="28">
        <v>45469</v>
      </c>
      <c r="N198" s="29">
        <v>45476</v>
      </c>
      <c r="O198" s="29">
        <v>45784</v>
      </c>
      <c r="P198" s="21" t="s">
        <v>38</v>
      </c>
      <c r="Q198" s="15" t="s">
        <v>800</v>
      </c>
      <c r="R198" s="15" t="s">
        <v>83</v>
      </c>
      <c r="S198" s="22">
        <v>9531065</v>
      </c>
      <c r="T198" s="22">
        <v>1</v>
      </c>
      <c r="U198" s="4">
        <f t="shared" si="5"/>
        <v>308</v>
      </c>
      <c r="V198" s="5"/>
      <c r="W198" s="6">
        <v>45747</v>
      </c>
      <c r="X198" s="23">
        <f t="shared" si="7"/>
        <v>87.987012987012989</v>
      </c>
      <c r="Y198" s="19">
        <v>69697604</v>
      </c>
      <c r="Z198" s="24">
        <f t="shared" si="6"/>
        <v>8032066</v>
      </c>
    </row>
    <row r="199" spans="1:26" s="8" customFormat="1" ht="69.75" customHeight="1">
      <c r="A199" s="25" t="s">
        <v>801</v>
      </c>
      <c r="B199" s="17" t="s">
        <v>30</v>
      </c>
      <c r="C199" s="25" t="s">
        <v>801</v>
      </c>
      <c r="D199" s="18">
        <v>630075923</v>
      </c>
      <c r="E199" s="16" t="s">
        <v>802</v>
      </c>
      <c r="F199" s="19">
        <v>96963490</v>
      </c>
      <c r="G199" s="19">
        <v>96963490</v>
      </c>
      <c r="H199" s="19">
        <v>9696349</v>
      </c>
      <c r="I199" s="20" t="s">
        <v>803</v>
      </c>
      <c r="J199" s="17" t="s">
        <v>87</v>
      </c>
      <c r="K199" s="15" t="s">
        <v>88</v>
      </c>
      <c r="L199" s="25" t="s">
        <v>95</v>
      </c>
      <c r="M199" s="28">
        <v>45468</v>
      </c>
      <c r="N199" s="29">
        <v>45470</v>
      </c>
      <c r="O199" s="29">
        <v>45773</v>
      </c>
      <c r="P199" s="21" t="s">
        <v>38</v>
      </c>
      <c r="Q199" s="15" t="s">
        <v>804</v>
      </c>
      <c r="R199" s="15" t="s">
        <v>83</v>
      </c>
      <c r="S199" s="22">
        <v>52704871</v>
      </c>
      <c r="T199" s="22">
        <v>1</v>
      </c>
      <c r="U199" s="4">
        <f t="shared" si="5"/>
        <v>303</v>
      </c>
      <c r="V199" s="5"/>
      <c r="W199" s="6">
        <v>45747</v>
      </c>
      <c r="X199" s="23">
        <f t="shared" si="7"/>
        <v>91.419141914191414</v>
      </c>
      <c r="Y199" s="19">
        <v>88559988</v>
      </c>
      <c r="Z199" s="24">
        <f t="shared" si="6"/>
        <v>8403502</v>
      </c>
    </row>
    <row r="200" spans="1:26" s="8" customFormat="1" ht="69.75" customHeight="1">
      <c r="A200" s="25" t="s">
        <v>805</v>
      </c>
      <c r="B200" s="17" t="s">
        <v>30</v>
      </c>
      <c r="C200" s="25" t="s">
        <v>805</v>
      </c>
      <c r="D200" s="18">
        <v>630076123</v>
      </c>
      <c r="E200" s="16" t="s">
        <v>806</v>
      </c>
      <c r="F200" s="19">
        <v>96963490</v>
      </c>
      <c r="G200" s="19">
        <v>96963490</v>
      </c>
      <c r="H200" s="19">
        <v>9696349</v>
      </c>
      <c r="I200" s="20" t="s">
        <v>807</v>
      </c>
      <c r="J200" s="17" t="s">
        <v>87</v>
      </c>
      <c r="K200" s="15" t="s">
        <v>88</v>
      </c>
      <c r="L200" s="25" t="s">
        <v>95</v>
      </c>
      <c r="M200" s="28">
        <v>45471</v>
      </c>
      <c r="N200" s="29">
        <v>45476</v>
      </c>
      <c r="O200" s="29">
        <v>45779</v>
      </c>
      <c r="P200" s="21" t="s">
        <v>38</v>
      </c>
      <c r="Q200" s="15" t="s">
        <v>808</v>
      </c>
      <c r="R200" s="15" t="s">
        <v>83</v>
      </c>
      <c r="S200" s="22">
        <v>74374435</v>
      </c>
      <c r="T200" s="22">
        <v>4</v>
      </c>
      <c r="U200" s="4">
        <f t="shared" si="5"/>
        <v>303</v>
      </c>
      <c r="V200" s="5"/>
      <c r="W200" s="6">
        <v>45747</v>
      </c>
      <c r="X200" s="23">
        <f t="shared" si="7"/>
        <v>89.438943894389439</v>
      </c>
      <c r="Y200" s="19">
        <v>86943929</v>
      </c>
      <c r="Z200" s="24">
        <f t="shared" si="6"/>
        <v>10019561</v>
      </c>
    </row>
    <row r="201" spans="1:26" s="8" customFormat="1" ht="69.75" customHeight="1">
      <c r="A201" s="25" t="s">
        <v>809</v>
      </c>
      <c r="B201" s="17" t="s">
        <v>30</v>
      </c>
      <c r="C201" s="25" t="s">
        <v>809</v>
      </c>
      <c r="D201" s="18">
        <v>630077223</v>
      </c>
      <c r="E201" s="16" t="s">
        <v>810</v>
      </c>
      <c r="F201" s="19">
        <v>167471952</v>
      </c>
      <c r="G201" s="19">
        <v>167471952</v>
      </c>
      <c r="H201" s="19" t="s">
        <v>811</v>
      </c>
      <c r="I201" s="20" t="s">
        <v>812</v>
      </c>
      <c r="J201" s="17" t="s">
        <v>35</v>
      </c>
      <c r="K201" s="15" t="s">
        <v>88</v>
      </c>
      <c r="L201" s="25" t="s">
        <v>95</v>
      </c>
      <c r="M201" s="28">
        <v>45468</v>
      </c>
      <c r="N201" s="29">
        <v>45470</v>
      </c>
      <c r="O201" s="29">
        <v>45834</v>
      </c>
      <c r="P201" s="21" t="s">
        <v>38</v>
      </c>
      <c r="Q201" s="15" t="s">
        <v>813</v>
      </c>
      <c r="R201" s="15" t="s">
        <v>40</v>
      </c>
      <c r="S201" s="22" t="s">
        <v>814</v>
      </c>
      <c r="T201" s="22">
        <v>2</v>
      </c>
      <c r="U201" s="4">
        <f t="shared" si="5"/>
        <v>364</v>
      </c>
      <c r="V201" s="5"/>
      <c r="W201" s="6">
        <v>45747</v>
      </c>
      <c r="X201" s="23">
        <f t="shared" si="7"/>
        <v>76.098901098901095</v>
      </c>
      <c r="Y201" s="19">
        <v>0</v>
      </c>
      <c r="Z201" s="24">
        <f t="shared" si="6"/>
        <v>167471952</v>
      </c>
    </row>
    <row r="202" spans="1:26" s="8" customFormat="1" ht="69.75" customHeight="1">
      <c r="A202" s="25" t="s">
        <v>815</v>
      </c>
      <c r="B202" s="17" t="s">
        <v>30</v>
      </c>
      <c r="C202" s="25" t="s">
        <v>815</v>
      </c>
      <c r="D202" s="18">
        <v>630073723</v>
      </c>
      <c r="E202" s="16" t="s">
        <v>816</v>
      </c>
      <c r="F202" s="19">
        <v>77729670</v>
      </c>
      <c r="G202" s="19">
        <v>77729670</v>
      </c>
      <c r="H202" s="19">
        <v>7772967</v>
      </c>
      <c r="I202" s="20" t="s">
        <v>460</v>
      </c>
      <c r="J202" s="17" t="s">
        <v>87</v>
      </c>
      <c r="K202" s="15" t="s">
        <v>654</v>
      </c>
      <c r="L202" s="25" t="s">
        <v>95</v>
      </c>
      <c r="M202" s="28">
        <v>45470</v>
      </c>
      <c r="N202" s="29">
        <v>45470</v>
      </c>
      <c r="O202" s="29">
        <v>45773</v>
      </c>
      <c r="P202" s="21" t="s">
        <v>38</v>
      </c>
      <c r="Q202" s="15" t="s">
        <v>817</v>
      </c>
      <c r="R202" s="15" t="s">
        <v>83</v>
      </c>
      <c r="S202" s="22">
        <v>63312104</v>
      </c>
      <c r="T202" s="22">
        <v>6</v>
      </c>
      <c r="U202" s="4">
        <f t="shared" si="5"/>
        <v>303</v>
      </c>
      <c r="V202" s="5"/>
      <c r="W202" s="6">
        <v>45747</v>
      </c>
      <c r="X202" s="23">
        <f t="shared" si="7"/>
        <v>91.419141914191414</v>
      </c>
      <c r="Y202" s="19">
        <v>70734000</v>
      </c>
      <c r="Z202" s="24">
        <f t="shared" si="6"/>
        <v>6995670</v>
      </c>
    </row>
    <row r="203" spans="1:26" s="8" customFormat="1" ht="69.75" customHeight="1">
      <c r="A203" s="25" t="s">
        <v>818</v>
      </c>
      <c r="B203" s="17" t="s">
        <v>30</v>
      </c>
      <c r="C203" s="25" t="s">
        <v>818</v>
      </c>
      <c r="D203" s="18">
        <v>630073823</v>
      </c>
      <c r="E203" s="16" t="s">
        <v>819</v>
      </c>
      <c r="F203" s="19">
        <v>77729670</v>
      </c>
      <c r="G203" s="19">
        <v>77729670</v>
      </c>
      <c r="H203" s="19">
        <v>7772967</v>
      </c>
      <c r="I203" s="20" t="s">
        <v>464</v>
      </c>
      <c r="J203" s="17" t="s">
        <v>87</v>
      </c>
      <c r="K203" s="15" t="s">
        <v>654</v>
      </c>
      <c r="L203" s="25" t="s">
        <v>95</v>
      </c>
      <c r="M203" s="28">
        <v>45469</v>
      </c>
      <c r="N203" s="29">
        <v>45477</v>
      </c>
      <c r="O203" s="29">
        <v>45784</v>
      </c>
      <c r="P203" s="21" t="s">
        <v>38</v>
      </c>
      <c r="Q203" s="15" t="s">
        <v>820</v>
      </c>
      <c r="R203" s="15" t="s">
        <v>83</v>
      </c>
      <c r="S203" s="22">
        <v>55226951</v>
      </c>
      <c r="T203" s="22">
        <v>0</v>
      </c>
      <c r="U203" s="4">
        <f t="shared" si="5"/>
        <v>307</v>
      </c>
      <c r="V203" s="5"/>
      <c r="W203" s="6">
        <v>45747</v>
      </c>
      <c r="X203" s="23">
        <f t="shared" si="7"/>
        <v>87.947882736156359</v>
      </c>
      <c r="Y203" s="19">
        <v>69438505</v>
      </c>
      <c r="Z203" s="24">
        <f t="shared" si="6"/>
        <v>8291165</v>
      </c>
    </row>
    <row r="204" spans="1:26" s="8" customFormat="1" ht="69.75" customHeight="1">
      <c r="A204" s="25" t="s">
        <v>821</v>
      </c>
      <c r="B204" s="17" t="s">
        <v>30</v>
      </c>
      <c r="C204" s="25" t="s">
        <v>821</v>
      </c>
      <c r="D204" s="18">
        <v>630057523</v>
      </c>
      <c r="E204" s="16" t="s">
        <v>822</v>
      </c>
      <c r="F204" s="19">
        <v>81616154</v>
      </c>
      <c r="G204" s="19">
        <v>81616154</v>
      </c>
      <c r="H204" s="19">
        <v>7772967</v>
      </c>
      <c r="I204" s="20" t="s">
        <v>472</v>
      </c>
      <c r="J204" s="17" t="s">
        <v>87</v>
      </c>
      <c r="K204" s="15" t="s">
        <v>88</v>
      </c>
      <c r="L204" s="25" t="s">
        <v>95</v>
      </c>
      <c r="M204" s="28">
        <v>45471</v>
      </c>
      <c r="N204" s="29">
        <v>45478</v>
      </c>
      <c r="O204" s="29">
        <v>45796</v>
      </c>
      <c r="P204" s="21" t="s">
        <v>38</v>
      </c>
      <c r="Q204" s="15" t="s">
        <v>823</v>
      </c>
      <c r="R204" s="15" t="s">
        <v>83</v>
      </c>
      <c r="S204" s="22">
        <v>1093762734</v>
      </c>
      <c r="T204" s="22">
        <v>6</v>
      </c>
      <c r="U204" s="4">
        <f t="shared" si="5"/>
        <v>318</v>
      </c>
      <c r="V204" s="5"/>
      <c r="W204" s="6">
        <v>45747</v>
      </c>
      <c r="X204" s="23">
        <f t="shared" si="7"/>
        <v>84.591194968553452</v>
      </c>
      <c r="Y204" s="19">
        <v>69179406</v>
      </c>
      <c r="Z204" s="24">
        <f t="shared" si="6"/>
        <v>12436748</v>
      </c>
    </row>
    <row r="205" spans="1:26" s="8" customFormat="1" ht="69.75" customHeight="1">
      <c r="A205" s="25" t="s">
        <v>824</v>
      </c>
      <c r="B205" s="17" t="s">
        <v>30</v>
      </c>
      <c r="C205" s="25" t="s">
        <v>824</v>
      </c>
      <c r="D205" s="18">
        <v>630075323</v>
      </c>
      <c r="E205" s="16" t="s">
        <v>825</v>
      </c>
      <c r="F205" s="19">
        <v>96963490</v>
      </c>
      <c r="G205" s="19">
        <v>96963490</v>
      </c>
      <c r="H205" s="19">
        <v>9696349</v>
      </c>
      <c r="I205" s="20" t="s">
        <v>826</v>
      </c>
      <c r="J205" s="17" t="s">
        <v>87</v>
      </c>
      <c r="K205" s="15" t="s">
        <v>88</v>
      </c>
      <c r="L205" s="25" t="s">
        <v>95</v>
      </c>
      <c r="M205" s="28">
        <v>45471</v>
      </c>
      <c r="N205" s="29">
        <v>45476</v>
      </c>
      <c r="O205" s="29">
        <v>45779</v>
      </c>
      <c r="P205" s="21" t="s">
        <v>38</v>
      </c>
      <c r="Q205" s="15" t="s">
        <v>827</v>
      </c>
      <c r="R205" s="15" t="s">
        <v>83</v>
      </c>
      <c r="S205" s="22">
        <v>80099761</v>
      </c>
      <c r="T205" s="22">
        <v>3</v>
      </c>
      <c r="U205" s="4">
        <f t="shared" si="5"/>
        <v>303</v>
      </c>
      <c r="V205" s="5"/>
      <c r="W205" s="6">
        <v>45747</v>
      </c>
      <c r="X205" s="23">
        <f t="shared" si="7"/>
        <v>89.438943894389439</v>
      </c>
      <c r="Y205" s="19">
        <v>86943929</v>
      </c>
      <c r="Z205" s="24">
        <f t="shared" si="6"/>
        <v>10019561</v>
      </c>
    </row>
    <row r="206" spans="1:26" s="8" customFormat="1" ht="69.75" customHeight="1">
      <c r="A206" s="25" t="s">
        <v>828</v>
      </c>
      <c r="B206" s="17" t="s">
        <v>30</v>
      </c>
      <c r="C206" s="25" t="s">
        <v>828</v>
      </c>
      <c r="D206" s="18">
        <v>630075623</v>
      </c>
      <c r="E206" s="16" t="s">
        <v>829</v>
      </c>
      <c r="F206" s="19">
        <v>96963490</v>
      </c>
      <c r="G206" s="19">
        <v>96963490</v>
      </c>
      <c r="H206" s="19">
        <v>9696349</v>
      </c>
      <c r="I206" s="20" t="s">
        <v>830</v>
      </c>
      <c r="J206" s="17" t="s">
        <v>87</v>
      </c>
      <c r="K206" s="15" t="s">
        <v>88</v>
      </c>
      <c r="L206" s="25" t="s">
        <v>95</v>
      </c>
      <c r="M206" s="28">
        <v>45471</v>
      </c>
      <c r="N206" s="29">
        <v>45477</v>
      </c>
      <c r="O206" s="29">
        <v>45780</v>
      </c>
      <c r="P206" s="21" t="s">
        <v>38</v>
      </c>
      <c r="Q206" s="15" t="s">
        <v>831</v>
      </c>
      <c r="R206" s="15" t="s">
        <v>83</v>
      </c>
      <c r="S206" s="22">
        <v>46376202</v>
      </c>
      <c r="T206" s="22">
        <v>2</v>
      </c>
      <c r="U206" s="4">
        <f t="shared" si="5"/>
        <v>303</v>
      </c>
      <c r="V206" s="5"/>
      <c r="W206" s="6">
        <v>45747</v>
      </c>
      <c r="X206" s="23">
        <f t="shared" si="7"/>
        <v>89.10891089108911</v>
      </c>
      <c r="Y206" s="19">
        <v>86270806</v>
      </c>
      <c r="Z206" s="24">
        <f t="shared" si="6"/>
        <v>10692684</v>
      </c>
    </row>
    <row r="207" spans="1:26" s="8" customFormat="1" ht="69.75" customHeight="1">
      <c r="A207" s="25" t="s">
        <v>832</v>
      </c>
      <c r="B207" s="17" t="s">
        <v>30</v>
      </c>
      <c r="C207" s="25" t="s">
        <v>832</v>
      </c>
      <c r="D207" s="18">
        <v>630074923</v>
      </c>
      <c r="E207" s="16" t="s">
        <v>833</v>
      </c>
      <c r="F207" s="19">
        <v>7772967</v>
      </c>
      <c r="G207" s="19">
        <v>77729670</v>
      </c>
      <c r="H207" s="19">
        <v>7772967</v>
      </c>
      <c r="I207" s="20" t="s">
        <v>460</v>
      </c>
      <c r="J207" s="17" t="s">
        <v>87</v>
      </c>
      <c r="K207" s="15" t="s">
        <v>88</v>
      </c>
      <c r="L207" s="25" t="s">
        <v>95</v>
      </c>
      <c r="M207" s="28">
        <v>45475</v>
      </c>
      <c r="N207" s="29">
        <v>45478</v>
      </c>
      <c r="O207" s="29">
        <v>45781</v>
      </c>
      <c r="P207" s="21" t="s">
        <v>38</v>
      </c>
      <c r="Q207" s="15" t="s">
        <v>834</v>
      </c>
      <c r="R207" s="15" t="s">
        <v>83</v>
      </c>
      <c r="S207" s="22">
        <v>33677496</v>
      </c>
      <c r="T207" s="22">
        <v>5</v>
      </c>
      <c r="U207" s="4">
        <f t="shared" si="5"/>
        <v>303</v>
      </c>
      <c r="V207" s="5"/>
      <c r="W207" s="6">
        <v>45747</v>
      </c>
      <c r="X207" s="23">
        <f t="shared" si="7"/>
        <v>88.778877887788781</v>
      </c>
      <c r="Y207" s="19">
        <v>69179406</v>
      </c>
      <c r="Z207" s="24">
        <f t="shared" si="6"/>
        <v>8550264</v>
      </c>
    </row>
    <row r="208" spans="1:26" s="8" customFormat="1" ht="69.75" customHeight="1">
      <c r="A208" s="25" t="s">
        <v>835</v>
      </c>
      <c r="B208" s="17" t="s">
        <v>30</v>
      </c>
      <c r="C208" s="25" t="s">
        <v>835</v>
      </c>
      <c r="D208" s="18">
        <v>630067823</v>
      </c>
      <c r="E208" s="16" t="s">
        <v>836</v>
      </c>
      <c r="F208" s="19">
        <v>86279934</v>
      </c>
      <c r="G208" s="19">
        <v>86279934</v>
      </c>
      <c r="H208" s="19">
        <v>7772967</v>
      </c>
      <c r="I208" s="20" t="s">
        <v>734</v>
      </c>
      <c r="J208" s="17" t="s">
        <v>87</v>
      </c>
      <c r="K208" s="15" t="s">
        <v>88</v>
      </c>
      <c r="L208" s="25" t="s">
        <v>95</v>
      </c>
      <c r="M208" s="28">
        <v>45471</v>
      </c>
      <c r="N208" s="29">
        <v>45476</v>
      </c>
      <c r="O208" s="29">
        <v>45840</v>
      </c>
      <c r="P208" s="21" t="s">
        <v>38</v>
      </c>
      <c r="Q208" s="15" t="s">
        <v>837</v>
      </c>
      <c r="R208" s="15" t="s">
        <v>83</v>
      </c>
      <c r="S208" s="22">
        <v>9524187</v>
      </c>
      <c r="T208" s="22">
        <v>0</v>
      </c>
      <c r="U208" s="4">
        <f t="shared" si="5"/>
        <v>364</v>
      </c>
      <c r="V208" s="5"/>
      <c r="W208" s="6">
        <v>45747</v>
      </c>
      <c r="X208" s="23">
        <f t="shared" si="7"/>
        <v>74.450549450549445</v>
      </c>
      <c r="Y208" s="19">
        <v>69697604</v>
      </c>
      <c r="Z208" s="24">
        <f t="shared" si="6"/>
        <v>16582330</v>
      </c>
    </row>
    <row r="209" spans="1:26" s="8" customFormat="1" ht="69.75" customHeight="1">
      <c r="A209" s="25" t="s">
        <v>838</v>
      </c>
      <c r="B209" s="17" t="s">
        <v>30</v>
      </c>
      <c r="C209" s="25" t="s">
        <v>838</v>
      </c>
      <c r="D209" s="18">
        <v>612002223</v>
      </c>
      <c r="E209" s="16" t="s">
        <v>839</v>
      </c>
      <c r="F209" s="19">
        <v>79280940</v>
      </c>
      <c r="G209" s="19">
        <v>118921410</v>
      </c>
      <c r="H209" s="19">
        <v>13213490</v>
      </c>
      <c r="I209" s="20" t="s">
        <v>840</v>
      </c>
      <c r="J209" s="17" t="s">
        <v>87</v>
      </c>
      <c r="K209" s="15" t="s">
        <v>88</v>
      </c>
      <c r="L209" s="25" t="s">
        <v>89</v>
      </c>
      <c r="M209" s="28">
        <v>45476</v>
      </c>
      <c r="N209" s="29">
        <v>45480</v>
      </c>
      <c r="O209" s="29">
        <v>45754</v>
      </c>
      <c r="P209" s="21" t="s">
        <v>38</v>
      </c>
      <c r="Q209" s="15" t="s">
        <v>841</v>
      </c>
      <c r="R209" s="15" t="s">
        <v>83</v>
      </c>
      <c r="S209" s="22">
        <v>79598641</v>
      </c>
      <c r="T209" s="22">
        <v>5</v>
      </c>
      <c r="U209" s="4">
        <f t="shared" si="5"/>
        <v>274</v>
      </c>
      <c r="V209" s="5" t="s">
        <v>842</v>
      </c>
      <c r="W209" s="6">
        <v>45747</v>
      </c>
      <c r="X209" s="23">
        <f t="shared" si="7"/>
        <v>97.445255474452551</v>
      </c>
      <c r="Y209" s="19">
        <v>116278712</v>
      </c>
      <c r="Z209" s="24">
        <f t="shared" si="6"/>
        <v>2642698</v>
      </c>
    </row>
    <row r="210" spans="1:26" s="8" customFormat="1" ht="69.75" customHeight="1">
      <c r="A210" s="25" t="s">
        <v>843</v>
      </c>
      <c r="B210" s="17" t="s">
        <v>30</v>
      </c>
      <c r="C210" s="25" t="s">
        <v>843</v>
      </c>
      <c r="D210" s="18">
        <v>630072623</v>
      </c>
      <c r="E210" s="16" t="s">
        <v>844</v>
      </c>
      <c r="F210" s="19">
        <v>47239500</v>
      </c>
      <c r="G210" s="19">
        <v>47239500</v>
      </c>
      <c r="H210" s="19">
        <v>4723950</v>
      </c>
      <c r="I210" s="20" t="s">
        <v>845</v>
      </c>
      <c r="J210" s="17" t="s">
        <v>87</v>
      </c>
      <c r="K210" s="15" t="s">
        <v>479</v>
      </c>
      <c r="L210" s="25" t="s">
        <v>95</v>
      </c>
      <c r="M210" s="28">
        <v>45471</v>
      </c>
      <c r="N210" s="29">
        <v>45476</v>
      </c>
      <c r="O210" s="29">
        <v>45779</v>
      </c>
      <c r="P210" s="21" t="s">
        <v>38</v>
      </c>
      <c r="Q210" s="15" t="s">
        <v>846</v>
      </c>
      <c r="R210" s="15" t="s">
        <v>83</v>
      </c>
      <c r="S210" s="22">
        <v>1110472711</v>
      </c>
      <c r="T210" s="22">
        <v>3</v>
      </c>
      <c r="U210" s="4">
        <f t="shared" si="5"/>
        <v>303</v>
      </c>
      <c r="V210" s="5"/>
      <c r="W210" s="6">
        <v>45747</v>
      </c>
      <c r="X210" s="23">
        <f t="shared" si="7"/>
        <v>89.438943894389439</v>
      </c>
      <c r="Y210" s="19">
        <v>42358085</v>
      </c>
      <c r="Z210" s="24">
        <f t="shared" si="6"/>
        <v>4881415</v>
      </c>
    </row>
    <row r="211" spans="1:26" s="8" customFormat="1" ht="69.75" customHeight="1">
      <c r="A211" s="25" t="s">
        <v>847</v>
      </c>
      <c r="B211" s="17" t="s">
        <v>30</v>
      </c>
      <c r="C211" s="25" t="s">
        <v>847</v>
      </c>
      <c r="D211" s="18">
        <v>630057423</v>
      </c>
      <c r="E211" s="16" t="s">
        <v>848</v>
      </c>
      <c r="F211" s="19">
        <v>31757114</v>
      </c>
      <c r="G211" s="19">
        <v>31757114</v>
      </c>
      <c r="H211" s="19">
        <v>3024487</v>
      </c>
      <c r="I211" s="20" t="s">
        <v>329</v>
      </c>
      <c r="J211" s="17" t="s">
        <v>117</v>
      </c>
      <c r="K211" s="15" t="s">
        <v>232</v>
      </c>
      <c r="L211" s="25" t="s">
        <v>95</v>
      </c>
      <c r="M211" s="28">
        <v>45471</v>
      </c>
      <c r="N211" s="29">
        <v>45477</v>
      </c>
      <c r="O211" s="29">
        <v>45795</v>
      </c>
      <c r="P211" s="21" t="s">
        <v>38</v>
      </c>
      <c r="Q211" s="15" t="s">
        <v>849</v>
      </c>
      <c r="R211" s="15" t="s">
        <v>83</v>
      </c>
      <c r="S211" s="22">
        <v>1057571340</v>
      </c>
      <c r="T211" s="22">
        <v>7</v>
      </c>
      <c r="U211" s="4">
        <f t="shared" si="5"/>
        <v>318</v>
      </c>
      <c r="V211" s="5"/>
      <c r="W211" s="6">
        <v>45747</v>
      </c>
      <c r="X211" s="23">
        <f t="shared" si="7"/>
        <v>84.905660377358487</v>
      </c>
      <c r="Y211" s="19">
        <v>27018751</v>
      </c>
      <c r="Z211" s="24">
        <f t="shared" si="6"/>
        <v>4738363</v>
      </c>
    </row>
    <row r="212" spans="1:26" s="8" customFormat="1" ht="69.75" customHeight="1">
      <c r="A212" s="25" t="s">
        <v>850</v>
      </c>
      <c r="B212" s="17" t="s">
        <v>30</v>
      </c>
      <c r="C212" s="25" t="s">
        <v>850</v>
      </c>
      <c r="D212" s="18">
        <v>630074323</v>
      </c>
      <c r="E212" s="16" t="s">
        <v>851</v>
      </c>
      <c r="F212" s="19">
        <v>44564050</v>
      </c>
      <c r="G212" s="19">
        <v>44564050</v>
      </c>
      <c r="H212" s="19">
        <v>4456405</v>
      </c>
      <c r="I212" s="20" t="s">
        <v>144</v>
      </c>
      <c r="J212" s="17" t="s">
        <v>87</v>
      </c>
      <c r="K212" s="15" t="s">
        <v>88</v>
      </c>
      <c r="L212" s="25" t="s">
        <v>95</v>
      </c>
      <c r="M212" s="28">
        <v>45471</v>
      </c>
      <c r="N212" s="29">
        <v>45475</v>
      </c>
      <c r="O212" s="29">
        <v>45778</v>
      </c>
      <c r="P212" s="21" t="s">
        <v>38</v>
      </c>
      <c r="Q212" s="15" t="s">
        <v>852</v>
      </c>
      <c r="R212" s="15" t="s">
        <v>83</v>
      </c>
      <c r="S212" s="22">
        <v>1075307587</v>
      </c>
      <c r="T212" s="22">
        <v>4</v>
      </c>
      <c r="U212" s="4">
        <f t="shared" si="5"/>
        <v>303</v>
      </c>
      <c r="V212" s="5"/>
      <c r="W212" s="6">
        <v>45747</v>
      </c>
      <c r="X212" s="23">
        <f t="shared" si="7"/>
        <v>89.768976897689768</v>
      </c>
      <c r="Y212" s="19">
        <v>40107645</v>
      </c>
      <c r="Z212" s="24">
        <f t="shared" si="6"/>
        <v>4456405</v>
      </c>
    </row>
    <row r="213" spans="1:26" s="8" customFormat="1" ht="69.75" customHeight="1">
      <c r="A213" s="25" t="s">
        <v>853</v>
      </c>
      <c r="B213" s="17" t="s">
        <v>30</v>
      </c>
      <c r="C213" s="25" t="s">
        <v>853</v>
      </c>
      <c r="D213" s="18">
        <v>630072723</v>
      </c>
      <c r="E213" s="16" t="s">
        <v>854</v>
      </c>
      <c r="F213" s="19">
        <v>77729670</v>
      </c>
      <c r="G213" s="19">
        <v>77729670</v>
      </c>
      <c r="H213" s="19">
        <v>7772967</v>
      </c>
      <c r="I213" s="20" t="s">
        <v>472</v>
      </c>
      <c r="J213" s="17" t="s">
        <v>87</v>
      </c>
      <c r="K213" s="15" t="s">
        <v>479</v>
      </c>
      <c r="L213" s="25" t="s">
        <v>95</v>
      </c>
      <c r="M213" s="28">
        <v>45470</v>
      </c>
      <c r="N213" s="29">
        <v>45476</v>
      </c>
      <c r="O213" s="29">
        <v>45779</v>
      </c>
      <c r="P213" s="21" t="s">
        <v>38</v>
      </c>
      <c r="Q213" s="15" t="s">
        <v>855</v>
      </c>
      <c r="R213" s="15" t="s">
        <v>83</v>
      </c>
      <c r="S213" s="22">
        <v>74083330</v>
      </c>
      <c r="T213" s="22">
        <v>0</v>
      </c>
      <c r="U213" s="4">
        <f t="shared" si="5"/>
        <v>303</v>
      </c>
      <c r="V213" s="5"/>
      <c r="W213" s="6">
        <v>45747</v>
      </c>
      <c r="X213" s="23">
        <f t="shared" si="7"/>
        <v>89.438943894389439</v>
      </c>
      <c r="Y213" s="19">
        <v>69697604</v>
      </c>
      <c r="Z213" s="24">
        <f t="shared" si="6"/>
        <v>8032066</v>
      </c>
    </row>
    <row r="214" spans="1:26" s="8" customFormat="1" ht="69.75" customHeight="1">
      <c r="A214" s="25" t="s">
        <v>856</v>
      </c>
      <c r="B214" s="17" t="s">
        <v>30</v>
      </c>
      <c r="C214" s="25" t="s">
        <v>856</v>
      </c>
      <c r="D214" s="18">
        <v>630072223</v>
      </c>
      <c r="E214" s="16" t="s">
        <v>857</v>
      </c>
      <c r="F214" s="19">
        <v>44564050</v>
      </c>
      <c r="G214" s="19">
        <v>44564050</v>
      </c>
      <c r="H214" s="19">
        <v>4456405</v>
      </c>
      <c r="I214" s="20" t="s">
        <v>858</v>
      </c>
      <c r="J214" s="17" t="s">
        <v>87</v>
      </c>
      <c r="K214" s="15" t="s">
        <v>479</v>
      </c>
      <c r="L214" s="25" t="s">
        <v>95</v>
      </c>
      <c r="M214" s="28">
        <v>45472</v>
      </c>
      <c r="N214" s="29">
        <v>45484</v>
      </c>
      <c r="O214" s="29">
        <v>45787</v>
      </c>
      <c r="P214" s="21" t="s">
        <v>38</v>
      </c>
      <c r="Q214" s="15" t="s">
        <v>859</v>
      </c>
      <c r="R214" s="15" t="s">
        <v>83</v>
      </c>
      <c r="S214" s="22">
        <v>1057601791</v>
      </c>
      <c r="T214" s="22">
        <v>5</v>
      </c>
      <c r="U214" s="4">
        <f t="shared" si="5"/>
        <v>303</v>
      </c>
      <c r="V214" s="5"/>
      <c r="W214" s="6">
        <v>45747</v>
      </c>
      <c r="X214" s="23">
        <f t="shared" si="7"/>
        <v>86.798679867986792</v>
      </c>
      <c r="Y214" s="19">
        <v>38770724</v>
      </c>
      <c r="Z214" s="24">
        <f t="shared" si="6"/>
        <v>5793326</v>
      </c>
    </row>
    <row r="215" spans="1:26" s="8" customFormat="1" ht="69.75" customHeight="1">
      <c r="A215" s="25" t="s">
        <v>860</v>
      </c>
      <c r="B215" s="17" t="s">
        <v>30</v>
      </c>
      <c r="C215" s="25" t="s">
        <v>860</v>
      </c>
      <c r="D215" s="18">
        <v>630072923</v>
      </c>
      <c r="E215" s="16" t="s">
        <v>861</v>
      </c>
      <c r="F215" s="19">
        <v>77729670</v>
      </c>
      <c r="G215" s="19">
        <v>77729670</v>
      </c>
      <c r="H215" s="19">
        <v>7772967</v>
      </c>
      <c r="I215" s="20" t="s">
        <v>472</v>
      </c>
      <c r="J215" s="17" t="s">
        <v>87</v>
      </c>
      <c r="K215" s="15" t="s">
        <v>479</v>
      </c>
      <c r="L215" s="25" t="s">
        <v>95</v>
      </c>
      <c r="M215" s="28">
        <v>45472</v>
      </c>
      <c r="N215" s="29">
        <v>45477</v>
      </c>
      <c r="O215" s="29">
        <v>45780</v>
      </c>
      <c r="P215" s="21" t="s">
        <v>38</v>
      </c>
      <c r="Q215" s="15" t="s">
        <v>862</v>
      </c>
      <c r="R215" s="15" t="s">
        <v>83</v>
      </c>
      <c r="S215" s="22">
        <v>74183465</v>
      </c>
      <c r="T215" s="22">
        <v>5</v>
      </c>
      <c r="U215" s="4">
        <f t="shared" si="5"/>
        <v>303</v>
      </c>
      <c r="V215" s="5"/>
      <c r="W215" s="6">
        <v>45747</v>
      </c>
      <c r="X215" s="23">
        <f t="shared" si="7"/>
        <v>89.10891089108911</v>
      </c>
      <c r="Y215" s="19">
        <v>69438505</v>
      </c>
      <c r="Z215" s="24">
        <f t="shared" si="6"/>
        <v>8291165</v>
      </c>
    </row>
    <row r="216" spans="1:26" s="8" customFormat="1" ht="69.75" customHeight="1">
      <c r="A216" s="25" t="s">
        <v>863</v>
      </c>
      <c r="B216" s="17" t="s">
        <v>30</v>
      </c>
      <c r="C216" s="25" t="s">
        <v>863</v>
      </c>
      <c r="D216" s="18">
        <v>630074523</v>
      </c>
      <c r="E216" s="16" t="s">
        <v>864</v>
      </c>
      <c r="F216" s="19">
        <v>77729670</v>
      </c>
      <c r="G216" s="19">
        <v>77729670</v>
      </c>
      <c r="H216" s="19">
        <v>7772967</v>
      </c>
      <c r="I216" s="20" t="s">
        <v>353</v>
      </c>
      <c r="J216" s="17" t="s">
        <v>87</v>
      </c>
      <c r="K216" s="15" t="s">
        <v>88</v>
      </c>
      <c r="L216" s="25" t="s">
        <v>95</v>
      </c>
      <c r="M216" s="28">
        <v>45471</v>
      </c>
      <c r="N216" s="29">
        <v>45478</v>
      </c>
      <c r="O216" s="29">
        <v>45781</v>
      </c>
      <c r="P216" s="21" t="s">
        <v>38</v>
      </c>
      <c r="Q216" s="15" t="s">
        <v>865</v>
      </c>
      <c r="R216" s="15" t="s">
        <v>83</v>
      </c>
      <c r="S216" s="22">
        <v>39179872</v>
      </c>
      <c r="T216" s="22">
        <v>7</v>
      </c>
      <c r="U216" s="4">
        <f t="shared" si="5"/>
        <v>303</v>
      </c>
      <c r="V216" s="5"/>
      <c r="W216" s="6">
        <v>45747</v>
      </c>
      <c r="X216" s="23">
        <f t="shared" si="7"/>
        <v>88.778877887788781</v>
      </c>
      <c r="Y216" s="19">
        <v>69179406</v>
      </c>
      <c r="Z216" s="24">
        <f t="shared" si="6"/>
        <v>8550264</v>
      </c>
    </row>
    <row r="217" spans="1:26" s="8" customFormat="1" ht="69.75" customHeight="1">
      <c r="A217" s="25" t="s">
        <v>866</v>
      </c>
      <c r="B217" s="17" t="s">
        <v>30</v>
      </c>
      <c r="C217" s="25" t="s">
        <v>866</v>
      </c>
      <c r="D217" s="18" t="s">
        <v>867</v>
      </c>
      <c r="E217" s="16" t="s">
        <v>868</v>
      </c>
      <c r="F217" s="19">
        <v>77729670</v>
      </c>
      <c r="G217" s="19">
        <v>77729670</v>
      </c>
      <c r="H217" s="19">
        <v>7772967</v>
      </c>
      <c r="I217" s="20" t="s">
        <v>472</v>
      </c>
      <c r="J217" s="17" t="s">
        <v>87</v>
      </c>
      <c r="K217" s="15" t="s">
        <v>403</v>
      </c>
      <c r="L217" s="25" t="s">
        <v>95</v>
      </c>
      <c r="M217" s="28">
        <v>45471</v>
      </c>
      <c r="N217" s="29">
        <v>45475</v>
      </c>
      <c r="O217" s="29">
        <v>45778</v>
      </c>
      <c r="P217" s="21" t="s">
        <v>38</v>
      </c>
      <c r="Q217" s="15" t="s">
        <v>869</v>
      </c>
      <c r="R217" s="15" t="s">
        <v>83</v>
      </c>
      <c r="S217" s="22">
        <v>1065584896</v>
      </c>
      <c r="T217" s="22">
        <v>5</v>
      </c>
      <c r="U217" s="4">
        <f t="shared" si="5"/>
        <v>303</v>
      </c>
      <c r="V217" s="5"/>
      <c r="W217" s="6">
        <v>45747</v>
      </c>
      <c r="X217" s="23">
        <f t="shared" si="7"/>
        <v>89.768976897689768</v>
      </c>
      <c r="Y217" s="19">
        <v>69956703</v>
      </c>
      <c r="Z217" s="24">
        <f t="shared" si="6"/>
        <v>7772967</v>
      </c>
    </row>
    <row r="218" spans="1:26" s="8" customFormat="1" ht="69.75" customHeight="1">
      <c r="A218" s="25" t="s">
        <v>870</v>
      </c>
      <c r="B218" s="17" t="s">
        <v>30</v>
      </c>
      <c r="C218" s="25" t="s">
        <v>870</v>
      </c>
      <c r="D218" s="18">
        <v>630075123</v>
      </c>
      <c r="E218" s="16" t="s">
        <v>871</v>
      </c>
      <c r="F218" s="19">
        <v>96963490</v>
      </c>
      <c r="G218" s="19">
        <v>96963490</v>
      </c>
      <c r="H218" s="19">
        <v>9696349</v>
      </c>
      <c r="I218" s="20" t="s">
        <v>872</v>
      </c>
      <c r="J218" s="17" t="s">
        <v>87</v>
      </c>
      <c r="K218" s="15" t="s">
        <v>88</v>
      </c>
      <c r="L218" s="25" t="s">
        <v>95</v>
      </c>
      <c r="M218" s="28">
        <v>45478</v>
      </c>
      <c r="N218" s="29">
        <v>45482</v>
      </c>
      <c r="O218" s="29">
        <v>45785</v>
      </c>
      <c r="P218" s="21" t="s">
        <v>38</v>
      </c>
      <c r="Q218" s="15" t="s">
        <v>873</v>
      </c>
      <c r="R218" s="15" t="s">
        <v>83</v>
      </c>
      <c r="S218" s="22">
        <v>1090430764</v>
      </c>
      <c r="T218" s="22">
        <v>1</v>
      </c>
      <c r="U218" s="4">
        <f t="shared" si="5"/>
        <v>303</v>
      </c>
      <c r="V218" s="5" t="s">
        <v>874</v>
      </c>
      <c r="W218" s="6">
        <v>45747</v>
      </c>
      <c r="X218" s="23">
        <f t="shared" si="7"/>
        <v>87.458745874587464</v>
      </c>
      <c r="Y218" s="19">
        <v>85004660</v>
      </c>
      <c r="Z218" s="24">
        <f t="shared" si="6"/>
        <v>11958830</v>
      </c>
    </row>
    <row r="219" spans="1:26" s="8" customFormat="1" ht="69.75" customHeight="1">
      <c r="A219" s="25" t="s">
        <v>875</v>
      </c>
      <c r="B219" s="17" t="s">
        <v>30</v>
      </c>
      <c r="C219" s="25" t="s">
        <v>875</v>
      </c>
      <c r="D219" s="18">
        <v>630091323</v>
      </c>
      <c r="E219" s="16" t="s">
        <v>876</v>
      </c>
      <c r="F219" s="19">
        <v>35651240</v>
      </c>
      <c r="G219" s="19">
        <v>35651240</v>
      </c>
      <c r="H219" s="19">
        <v>4456405</v>
      </c>
      <c r="I219" s="20" t="s">
        <v>877</v>
      </c>
      <c r="J219" s="17" t="s">
        <v>87</v>
      </c>
      <c r="K219" s="15" t="s">
        <v>232</v>
      </c>
      <c r="L219" s="25" t="s">
        <v>95</v>
      </c>
      <c r="M219" s="28">
        <v>45505</v>
      </c>
      <c r="N219" s="29">
        <v>45509</v>
      </c>
      <c r="O219" s="29">
        <v>45751</v>
      </c>
      <c r="P219" s="21" t="s">
        <v>38</v>
      </c>
      <c r="Q219" s="15" t="s">
        <v>878</v>
      </c>
      <c r="R219" s="15" t="s">
        <v>83</v>
      </c>
      <c r="S219" s="22">
        <v>1057604331</v>
      </c>
      <c r="T219" s="22">
        <v>4</v>
      </c>
      <c r="U219" s="4">
        <f t="shared" si="5"/>
        <v>242</v>
      </c>
      <c r="V219" s="5"/>
      <c r="W219" s="6">
        <v>45747</v>
      </c>
      <c r="X219" s="23">
        <f t="shared" si="7"/>
        <v>98.347107438016522</v>
      </c>
      <c r="Y219" s="19">
        <v>35205600</v>
      </c>
      <c r="Z219" s="24">
        <f t="shared" si="6"/>
        <v>445640</v>
      </c>
    </row>
    <row r="220" spans="1:26" s="8" customFormat="1" ht="69.75" customHeight="1">
      <c r="A220" s="25" t="s">
        <v>879</v>
      </c>
      <c r="B220" s="17" t="s">
        <v>30</v>
      </c>
      <c r="C220" s="25" t="s">
        <v>879</v>
      </c>
      <c r="D220" s="18">
        <v>630073023</v>
      </c>
      <c r="E220" s="16" t="s">
        <v>880</v>
      </c>
      <c r="F220" s="19">
        <v>43171410</v>
      </c>
      <c r="G220" s="19">
        <v>43171410</v>
      </c>
      <c r="H220" s="19">
        <v>4317141</v>
      </c>
      <c r="I220" s="20" t="s">
        <v>881</v>
      </c>
      <c r="J220" s="17" t="s">
        <v>117</v>
      </c>
      <c r="K220" s="15" t="s">
        <v>479</v>
      </c>
      <c r="L220" s="25" t="s">
        <v>95</v>
      </c>
      <c r="M220" s="28">
        <v>45471</v>
      </c>
      <c r="N220" s="29">
        <v>45476</v>
      </c>
      <c r="O220" s="29">
        <v>45779</v>
      </c>
      <c r="P220" s="21" t="s">
        <v>38</v>
      </c>
      <c r="Q220" s="15" t="s">
        <v>882</v>
      </c>
      <c r="R220" s="15" t="s">
        <v>83</v>
      </c>
      <c r="S220" s="22">
        <v>38144793</v>
      </c>
      <c r="T220" s="22">
        <v>9</v>
      </c>
      <c r="U220" s="4">
        <f t="shared" si="5"/>
        <v>303</v>
      </c>
      <c r="V220" s="5"/>
      <c r="W220" s="6">
        <v>45747</v>
      </c>
      <c r="X220" s="23">
        <f t="shared" si="7"/>
        <v>89.438943894389439</v>
      </c>
      <c r="Y220" s="19">
        <v>38710364</v>
      </c>
      <c r="Z220" s="24">
        <f t="shared" si="6"/>
        <v>4461046</v>
      </c>
    </row>
    <row r="221" spans="1:26" s="8" customFormat="1" ht="69.75" customHeight="1">
      <c r="A221" s="25" t="s">
        <v>883</v>
      </c>
      <c r="B221" s="17" t="s">
        <v>30</v>
      </c>
      <c r="C221" s="25" t="s">
        <v>883</v>
      </c>
      <c r="D221" s="18">
        <v>630072323</v>
      </c>
      <c r="E221" s="16" t="s">
        <v>884</v>
      </c>
      <c r="F221" s="19">
        <v>77729670</v>
      </c>
      <c r="G221" s="19">
        <v>77729670</v>
      </c>
      <c r="H221" s="19">
        <v>7772967</v>
      </c>
      <c r="I221" s="20" t="s">
        <v>460</v>
      </c>
      <c r="J221" s="17" t="s">
        <v>87</v>
      </c>
      <c r="K221" s="15" t="s">
        <v>479</v>
      </c>
      <c r="L221" s="25" t="s">
        <v>95</v>
      </c>
      <c r="M221" s="28">
        <v>45475</v>
      </c>
      <c r="N221" s="29">
        <v>45477</v>
      </c>
      <c r="O221" s="29">
        <v>45780</v>
      </c>
      <c r="P221" s="21" t="s">
        <v>38</v>
      </c>
      <c r="Q221" s="15" t="s">
        <v>885</v>
      </c>
      <c r="R221" s="15" t="s">
        <v>83</v>
      </c>
      <c r="S221" s="22">
        <v>1085268172</v>
      </c>
      <c r="T221" s="22">
        <v>1</v>
      </c>
      <c r="U221" s="4">
        <f t="shared" si="5"/>
        <v>303</v>
      </c>
      <c r="V221" s="5" t="s">
        <v>886</v>
      </c>
      <c r="W221" s="6">
        <v>45747</v>
      </c>
      <c r="X221" s="23">
        <f t="shared" si="7"/>
        <v>89.10891089108911</v>
      </c>
      <c r="Y221" s="19">
        <v>69179406</v>
      </c>
      <c r="Z221" s="24">
        <f t="shared" si="6"/>
        <v>8550264</v>
      </c>
    </row>
    <row r="222" spans="1:26" s="8" customFormat="1" ht="69.75" customHeight="1">
      <c r="A222" s="25" t="s">
        <v>887</v>
      </c>
      <c r="B222" s="17" t="s">
        <v>30</v>
      </c>
      <c r="C222" s="25" t="s">
        <v>887</v>
      </c>
      <c r="D222" s="18">
        <v>630069923</v>
      </c>
      <c r="E222" s="16" t="s">
        <v>888</v>
      </c>
      <c r="F222" s="19">
        <v>47239500</v>
      </c>
      <c r="G222" s="19">
        <v>47239500</v>
      </c>
      <c r="H222" s="19">
        <v>4723950</v>
      </c>
      <c r="I222" s="20" t="s">
        <v>845</v>
      </c>
      <c r="J222" s="17" t="s">
        <v>87</v>
      </c>
      <c r="K222" s="15" t="s">
        <v>403</v>
      </c>
      <c r="L222" s="25" t="s">
        <v>95</v>
      </c>
      <c r="M222" s="28">
        <v>45477</v>
      </c>
      <c r="N222" s="29">
        <v>45483</v>
      </c>
      <c r="O222" s="29">
        <v>45817</v>
      </c>
      <c r="P222" s="21" t="s">
        <v>38</v>
      </c>
      <c r="Q222" s="15" t="s">
        <v>889</v>
      </c>
      <c r="R222" s="15" t="s">
        <v>83</v>
      </c>
      <c r="S222" s="22">
        <v>1065812606</v>
      </c>
      <c r="T222" s="22">
        <v>5</v>
      </c>
      <c r="U222" s="4">
        <f t="shared" ref="U222:U285" si="8">O222-N222</f>
        <v>334</v>
      </c>
      <c r="V222" s="5"/>
      <c r="W222" s="6">
        <v>45747</v>
      </c>
      <c r="X222" s="23">
        <f t="shared" si="7"/>
        <v>79.041916167664667</v>
      </c>
      <c r="Y222" s="19">
        <v>41255830</v>
      </c>
      <c r="Z222" s="24">
        <f t="shared" si="6"/>
        <v>5983670</v>
      </c>
    </row>
    <row r="223" spans="1:26" s="8" customFormat="1" ht="69.75" customHeight="1">
      <c r="A223" s="25" t="s">
        <v>890</v>
      </c>
      <c r="B223" s="17" t="s">
        <v>30</v>
      </c>
      <c r="C223" s="25" t="s">
        <v>890</v>
      </c>
      <c r="D223" s="18">
        <v>630076323</v>
      </c>
      <c r="E223" s="16" t="s">
        <v>891</v>
      </c>
      <c r="F223" s="19">
        <v>134121800</v>
      </c>
      <c r="G223" s="19">
        <v>134121800</v>
      </c>
      <c r="H223" s="19">
        <v>13412180</v>
      </c>
      <c r="I223" s="20" t="s">
        <v>892</v>
      </c>
      <c r="J223" s="17" t="s">
        <v>87</v>
      </c>
      <c r="K223" s="15" t="s">
        <v>88</v>
      </c>
      <c r="L223" s="25" t="s">
        <v>95</v>
      </c>
      <c r="M223" s="28">
        <v>45476</v>
      </c>
      <c r="N223" s="29">
        <v>45478</v>
      </c>
      <c r="O223" s="29">
        <v>45781</v>
      </c>
      <c r="P223" s="21" t="s">
        <v>38</v>
      </c>
      <c r="Q223" s="15" t="s">
        <v>893</v>
      </c>
      <c r="R223" s="15" t="s">
        <v>83</v>
      </c>
      <c r="S223" s="22">
        <v>1057576088</v>
      </c>
      <c r="T223" s="22">
        <v>8</v>
      </c>
      <c r="U223" s="4">
        <f t="shared" si="8"/>
        <v>303</v>
      </c>
      <c r="V223" s="5"/>
      <c r="W223" s="6">
        <v>45747</v>
      </c>
      <c r="X223" s="23">
        <f t="shared" si="7"/>
        <v>88.778877887788781</v>
      </c>
      <c r="Y223" s="19">
        <v>119368402</v>
      </c>
      <c r="Z223" s="24">
        <f t="shared" ref="Z223:Z286" si="9">G223-Y223</f>
        <v>14753398</v>
      </c>
    </row>
    <row r="224" spans="1:26" s="8" customFormat="1" ht="69.75" customHeight="1">
      <c r="A224" s="25" t="s">
        <v>894</v>
      </c>
      <c r="B224" s="17" t="s">
        <v>30</v>
      </c>
      <c r="C224" s="25" t="s">
        <v>894</v>
      </c>
      <c r="D224" s="18">
        <v>630071823</v>
      </c>
      <c r="E224" s="16" t="s">
        <v>895</v>
      </c>
      <c r="F224" s="19">
        <v>77729670</v>
      </c>
      <c r="G224" s="19">
        <v>77729670</v>
      </c>
      <c r="H224" s="19">
        <v>7772967</v>
      </c>
      <c r="I224" s="20" t="s">
        <v>896</v>
      </c>
      <c r="J224" s="17" t="s">
        <v>87</v>
      </c>
      <c r="K224" s="15" t="s">
        <v>479</v>
      </c>
      <c r="L224" s="25" t="s">
        <v>95</v>
      </c>
      <c r="M224" s="28">
        <v>45476</v>
      </c>
      <c r="N224" s="29">
        <v>45478</v>
      </c>
      <c r="O224" s="29">
        <v>45781</v>
      </c>
      <c r="P224" s="21" t="s">
        <v>38</v>
      </c>
      <c r="Q224" s="15" t="s">
        <v>897</v>
      </c>
      <c r="R224" s="15" t="s">
        <v>83</v>
      </c>
      <c r="S224" s="22">
        <v>84008365</v>
      </c>
      <c r="T224" s="22">
        <v>5</v>
      </c>
      <c r="U224" s="4">
        <f t="shared" si="8"/>
        <v>303</v>
      </c>
      <c r="V224" s="5"/>
      <c r="W224" s="6">
        <v>45747</v>
      </c>
      <c r="X224" s="23">
        <f t="shared" si="7"/>
        <v>88.778877887788781</v>
      </c>
      <c r="Y224" s="19">
        <v>69179406</v>
      </c>
      <c r="Z224" s="24">
        <f t="shared" si="9"/>
        <v>8550264</v>
      </c>
    </row>
    <row r="225" spans="1:26" s="8" customFormat="1" ht="69.75" customHeight="1">
      <c r="A225" s="25" t="s">
        <v>898</v>
      </c>
      <c r="B225" s="17" t="s">
        <v>30</v>
      </c>
      <c r="C225" s="25" t="s">
        <v>898</v>
      </c>
      <c r="D225" s="18">
        <v>630071323</v>
      </c>
      <c r="E225" s="16" t="s">
        <v>899</v>
      </c>
      <c r="F225" s="19">
        <v>77729670</v>
      </c>
      <c r="G225" s="19">
        <v>77729670</v>
      </c>
      <c r="H225" s="19">
        <v>7772967</v>
      </c>
      <c r="I225" s="20" t="s">
        <v>167</v>
      </c>
      <c r="J225" s="17" t="s">
        <v>87</v>
      </c>
      <c r="K225" s="15" t="s">
        <v>232</v>
      </c>
      <c r="L225" s="25" t="s">
        <v>95</v>
      </c>
      <c r="M225" s="28">
        <v>45477</v>
      </c>
      <c r="N225" s="29">
        <v>45481</v>
      </c>
      <c r="O225" s="29">
        <v>45784</v>
      </c>
      <c r="P225" s="21" t="s">
        <v>38</v>
      </c>
      <c r="Q225" s="15" t="s">
        <v>900</v>
      </c>
      <c r="R225" s="15" t="s">
        <v>83</v>
      </c>
      <c r="S225" s="22">
        <v>46376531</v>
      </c>
      <c r="T225" s="22">
        <v>0</v>
      </c>
      <c r="U225" s="4">
        <f t="shared" si="8"/>
        <v>303</v>
      </c>
      <c r="V225" s="5"/>
      <c r="W225" s="6">
        <v>45747</v>
      </c>
      <c r="X225" s="23">
        <f t="shared" si="7"/>
        <v>87.788778877887793</v>
      </c>
      <c r="Y225" s="19">
        <v>60629143</v>
      </c>
      <c r="Z225" s="24">
        <f t="shared" si="9"/>
        <v>17100527</v>
      </c>
    </row>
    <row r="226" spans="1:26" s="8" customFormat="1" ht="69.75" customHeight="1">
      <c r="A226" s="25" t="s">
        <v>901</v>
      </c>
      <c r="B226" s="17" t="s">
        <v>30</v>
      </c>
      <c r="C226" s="25" t="s">
        <v>901</v>
      </c>
      <c r="D226" s="18">
        <v>630073123</v>
      </c>
      <c r="E226" s="16" t="s">
        <v>902</v>
      </c>
      <c r="F226" s="19">
        <v>77729670</v>
      </c>
      <c r="G226" s="19">
        <v>77729670</v>
      </c>
      <c r="H226" s="19">
        <v>7772967</v>
      </c>
      <c r="I226" s="20" t="s">
        <v>472</v>
      </c>
      <c r="J226" s="17" t="s">
        <v>87</v>
      </c>
      <c r="K226" s="15" t="s">
        <v>567</v>
      </c>
      <c r="L226" s="25" t="s">
        <v>95</v>
      </c>
      <c r="M226" s="28">
        <v>45478</v>
      </c>
      <c r="N226" s="29">
        <v>45482</v>
      </c>
      <c r="O226" s="29">
        <v>45785</v>
      </c>
      <c r="P226" s="21" t="s">
        <v>38</v>
      </c>
      <c r="Q226" s="15" t="s">
        <v>903</v>
      </c>
      <c r="R226" s="15" t="s">
        <v>83</v>
      </c>
      <c r="S226" s="22">
        <v>37505660</v>
      </c>
      <c r="T226" s="22">
        <v>4</v>
      </c>
      <c r="U226" s="4">
        <f t="shared" si="8"/>
        <v>303</v>
      </c>
      <c r="V226" s="5"/>
      <c r="W226" s="6">
        <v>45747</v>
      </c>
      <c r="X226" s="23">
        <f t="shared" si="7"/>
        <v>87.458745874587464</v>
      </c>
      <c r="Y226" s="19">
        <v>68143011</v>
      </c>
      <c r="Z226" s="24">
        <f t="shared" si="9"/>
        <v>9586659</v>
      </c>
    </row>
    <row r="227" spans="1:26" s="8" customFormat="1" ht="69.75" customHeight="1">
      <c r="A227" s="25" t="s">
        <v>904</v>
      </c>
      <c r="B227" s="17" t="s">
        <v>30</v>
      </c>
      <c r="C227" s="25" t="s">
        <v>904</v>
      </c>
      <c r="D227" s="18">
        <v>630075523</v>
      </c>
      <c r="E227" s="16" t="s">
        <v>905</v>
      </c>
      <c r="F227" s="19">
        <v>96963490</v>
      </c>
      <c r="G227" s="19">
        <v>96963490</v>
      </c>
      <c r="H227" s="19">
        <v>9696349</v>
      </c>
      <c r="I227" s="20" t="s">
        <v>906</v>
      </c>
      <c r="J227" s="17" t="s">
        <v>87</v>
      </c>
      <c r="K227" s="15" t="s">
        <v>88</v>
      </c>
      <c r="L227" s="25" t="s">
        <v>95</v>
      </c>
      <c r="M227" s="28">
        <v>45477</v>
      </c>
      <c r="N227" s="29">
        <v>45483</v>
      </c>
      <c r="O227" s="29">
        <v>45786</v>
      </c>
      <c r="P227" s="21" t="s">
        <v>38</v>
      </c>
      <c r="Q227" s="15" t="s">
        <v>907</v>
      </c>
      <c r="R227" s="15" t="s">
        <v>83</v>
      </c>
      <c r="S227" s="22">
        <v>7223737</v>
      </c>
      <c r="T227" s="22">
        <v>2</v>
      </c>
      <c r="U227" s="4">
        <f t="shared" si="8"/>
        <v>303</v>
      </c>
      <c r="V227" s="5"/>
      <c r="W227" s="6">
        <v>45747</v>
      </c>
      <c r="X227" s="23">
        <f t="shared" si="7"/>
        <v>87.128712871287135</v>
      </c>
      <c r="Y227" s="19">
        <v>84681448</v>
      </c>
      <c r="Z227" s="24">
        <f t="shared" si="9"/>
        <v>12282042</v>
      </c>
    </row>
    <row r="228" spans="1:26" s="8" customFormat="1" ht="69.75" customHeight="1">
      <c r="A228" s="25" t="s">
        <v>908</v>
      </c>
      <c r="B228" s="17" t="s">
        <v>30</v>
      </c>
      <c r="C228" s="25" t="s">
        <v>908</v>
      </c>
      <c r="D228" s="18">
        <v>630072123</v>
      </c>
      <c r="E228" s="16" t="s">
        <v>909</v>
      </c>
      <c r="F228" s="19">
        <v>77729670</v>
      </c>
      <c r="G228" s="19">
        <v>77729670</v>
      </c>
      <c r="H228" s="19">
        <v>7772967</v>
      </c>
      <c r="I228" s="20" t="s">
        <v>167</v>
      </c>
      <c r="J228" s="17" t="s">
        <v>87</v>
      </c>
      <c r="K228" s="15" t="s">
        <v>479</v>
      </c>
      <c r="L228" s="25" t="s">
        <v>95</v>
      </c>
      <c r="M228" s="28">
        <v>45477</v>
      </c>
      <c r="N228" s="29">
        <v>45481</v>
      </c>
      <c r="O228" s="29">
        <v>45784</v>
      </c>
      <c r="P228" s="21" t="s">
        <v>38</v>
      </c>
      <c r="Q228" s="15" t="s">
        <v>910</v>
      </c>
      <c r="R228" s="15" t="s">
        <v>83</v>
      </c>
      <c r="S228" s="22">
        <v>1057577301</v>
      </c>
      <c r="T228" s="22">
        <v>7</v>
      </c>
      <c r="U228" s="4">
        <f t="shared" si="8"/>
        <v>303</v>
      </c>
      <c r="V228" s="5"/>
      <c r="W228" s="6">
        <v>45747</v>
      </c>
      <c r="X228" s="23">
        <f t="shared" si="7"/>
        <v>87.788778877887793</v>
      </c>
      <c r="Y228" s="19">
        <v>68402110</v>
      </c>
      <c r="Z228" s="24">
        <f t="shared" si="9"/>
        <v>9327560</v>
      </c>
    </row>
    <row r="229" spans="1:26" s="8" customFormat="1" ht="69.75" customHeight="1">
      <c r="A229" s="25" t="s">
        <v>911</v>
      </c>
      <c r="B229" s="17" t="s">
        <v>30</v>
      </c>
      <c r="C229" s="25" t="s">
        <v>911</v>
      </c>
      <c r="D229" s="18">
        <v>630072823</v>
      </c>
      <c r="E229" s="16" t="s">
        <v>912</v>
      </c>
      <c r="F229" s="19">
        <v>77729670</v>
      </c>
      <c r="G229" s="19">
        <v>77729670</v>
      </c>
      <c r="H229" s="19">
        <v>7772967</v>
      </c>
      <c r="I229" s="20" t="s">
        <v>153</v>
      </c>
      <c r="J229" s="17" t="s">
        <v>87</v>
      </c>
      <c r="K229" s="15" t="s">
        <v>479</v>
      </c>
      <c r="L229" s="25" t="s">
        <v>95</v>
      </c>
      <c r="M229" s="28">
        <v>45477</v>
      </c>
      <c r="N229" s="29">
        <v>45482</v>
      </c>
      <c r="O229" s="29">
        <v>45785</v>
      </c>
      <c r="P229" s="21" t="s">
        <v>38</v>
      </c>
      <c r="Q229" s="15" t="s">
        <v>913</v>
      </c>
      <c r="R229" s="15" t="s">
        <v>83</v>
      </c>
      <c r="S229" s="22">
        <v>77090588</v>
      </c>
      <c r="T229" s="22">
        <v>3</v>
      </c>
      <c r="U229" s="4">
        <f t="shared" si="8"/>
        <v>303</v>
      </c>
      <c r="V229" s="5"/>
      <c r="W229" s="6">
        <v>45747</v>
      </c>
      <c r="X229" s="23">
        <f t="shared" si="7"/>
        <v>87.458745874587464</v>
      </c>
      <c r="Y229" s="19">
        <v>68143011</v>
      </c>
      <c r="Z229" s="24">
        <f t="shared" si="9"/>
        <v>9586659</v>
      </c>
    </row>
    <row r="230" spans="1:26" s="8" customFormat="1" ht="69.75" customHeight="1">
      <c r="A230" s="25" t="s">
        <v>914</v>
      </c>
      <c r="B230" s="17" t="s">
        <v>30</v>
      </c>
      <c r="C230" s="25" t="s">
        <v>914</v>
      </c>
      <c r="D230" s="18">
        <v>630058923</v>
      </c>
      <c r="E230" s="16" t="s">
        <v>915</v>
      </c>
      <c r="F230" s="19">
        <v>53476860</v>
      </c>
      <c r="G230" s="19">
        <v>53476860</v>
      </c>
      <c r="H230" s="19">
        <v>4456405</v>
      </c>
      <c r="I230" s="20" t="s">
        <v>916</v>
      </c>
      <c r="J230" s="17" t="s">
        <v>87</v>
      </c>
      <c r="K230" s="15" t="s">
        <v>88</v>
      </c>
      <c r="L230" s="25" t="s">
        <v>95</v>
      </c>
      <c r="M230" s="28">
        <v>45477</v>
      </c>
      <c r="N230" s="29">
        <v>45481</v>
      </c>
      <c r="O230" s="29">
        <v>45845</v>
      </c>
      <c r="P230" s="21" t="s">
        <v>38</v>
      </c>
      <c r="Q230" s="15" t="s">
        <v>917</v>
      </c>
      <c r="R230" s="15" t="s">
        <v>83</v>
      </c>
      <c r="S230" s="22">
        <v>1065590752</v>
      </c>
      <c r="T230" s="22">
        <v>8</v>
      </c>
      <c r="U230" s="4">
        <f t="shared" si="8"/>
        <v>364</v>
      </c>
      <c r="V230" s="5"/>
      <c r="W230" s="6">
        <v>45747</v>
      </c>
      <c r="X230" s="23">
        <f t="shared" si="7"/>
        <v>73.07692307692308</v>
      </c>
      <c r="Y230" s="19">
        <v>39216364</v>
      </c>
      <c r="Z230" s="24">
        <f t="shared" si="9"/>
        <v>14260496</v>
      </c>
    </row>
    <row r="231" spans="1:26" s="8" customFormat="1" ht="69.75" customHeight="1">
      <c r="A231" s="25" t="s">
        <v>918</v>
      </c>
      <c r="B231" s="17" t="s">
        <v>30</v>
      </c>
      <c r="C231" s="25" t="s">
        <v>918</v>
      </c>
      <c r="D231" s="18">
        <v>630072523</v>
      </c>
      <c r="E231" s="16" t="s">
        <v>919</v>
      </c>
      <c r="F231" s="19">
        <v>77729670</v>
      </c>
      <c r="G231" s="19">
        <v>77729670</v>
      </c>
      <c r="H231" s="19">
        <v>7772967</v>
      </c>
      <c r="I231" s="20" t="s">
        <v>353</v>
      </c>
      <c r="J231" s="17" t="s">
        <v>87</v>
      </c>
      <c r="K231" s="15" t="s">
        <v>479</v>
      </c>
      <c r="L231" s="25" t="s">
        <v>95</v>
      </c>
      <c r="M231" s="28">
        <v>45478</v>
      </c>
      <c r="N231" s="29">
        <v>45483</v>
      </c>
      <c r="O231" s="29">
        <v>45786</v>
      </c>
      <c r="P231" s="21" t="s">
        <v>38</v>
      </c>
      <c r="Q231" s="15" t="s">
        <v>920</v>
      </c>
      <c r="R231" s="15" t="s">
        <v>83</v>
      </c>
      <c r="S231" s="22">
        <v>73008471</v>
      </c>
      <c r="T231" s="22">
        <v>8</v>
      </c>
      <c r="U231" s="4">
        <f t="shared" si="8"/>
        <v>303</v>
      </c>
      <c r="V231" s="5"/>
      <c r="W231" s="6">
        <v>45747</v>
      </c>
      <c r="X231" s="23">
        <f t="shared" ref="X231:X294" si="10">((W231-N231)*100)/U231</f>
        <v>87.128712871287135</v>
      </c>
      <c r="Y231" s="19">
        <v>67883912</v>
      </c>
      <c r="Z231" s="24">
        <f t="shared" si="9"/>
        <v>9845758</v>
      </c>
    </row>
    <row r="232" spans="1:26" s="8" customFormat="1" ht="69.75" customHeight="1">
      <c r="A232" s="25" t="s">
        <v>921</v>
      </c>
      <c r="B232" s="17" t="s">
        <v>30</v>
      </c>
      <c r="C232" s="25" t="s">
        <v>921</v>
      </c>
      <c r="D232" s="18">
        <v>630076423</v>
      </c>
      <c r="E232" s="16" t="s">
        <v>922</v>
      </c>
      <c r="F232" s="19">
        <v>134121800</v>
      </c>
      <c r="G232" s="19">
        <v>134121800</v>
      </c>
      <c r="H232" s="19">
        <v>13412180</v>
      </c>
      <c r="I232" s="20" t="s">
        <v>923</v>
      </c>
      <c r="J232" s="17" t="s">
        <v>87</v>
      </c>
      <c r="K232" s="15" t="s">
        <v>88</v>
      </c>
      <c r="L232" s="25" t="s">
        <v>95</v>
      </c>
      <c r="M232" s="28">
        <v>45478</v>
      </c>
      <c r="N232" s="29">
        <v>45483</v>
      </c>
      <c r="O232" s="29">
        <v>45786</v>
      </c>
      <c r="P232" s="21" t="s">
        <v>38</v>
      </c>
      <c r="Q232" s="15" t="s">
        <v>924</v>
      </c>
      <c r="R232" s="15" t="s">
        <v>83</v>
      </c>
      <c r="S232" s="22">
        <v>71311559</v>
      </c>
      <c r="T232" s="22">
        <v>8</v>
      </c>
      <c r="U232" s="4">
        <f t="shared" si="8"/>
        <v>303</v>
      </c>
      <c r="V232" s="5"/>
      <c r="W232" s="6">
        <v>45747</v>
      </c>
      <c r="X232" s="23">
        <f t="shared" si="10"/>
        <v>87.128712871287135</v>
      </c>
      <c r="Y232" s="19">
        <v>117133039</v>
      </c>
      <c r="Z232" s="24">
        <f t="shared" si="9"/>
        <v>16988761</v>
      </c>
    </row>
    <row r="233" spans="1:26" s="8" customFormat="1" ht="69.75" customHeight="1">
      <c r="A233" s="25" t="s">
        <v>925</v>
      </c>
      <c r="B233" s="17" t="s">
        <v>30</v>
      </c>
      <c r="C233" s="25" t="s">
        <v>925</v>
      </c>
      <c r="D233" s="18">
        <v>630073523</v>
      </c>
      <c r="E233" s="16" t="s">
        <v>926</v>
      </c>
      <c r="F233" s="19">
        <v>77729670</v>
      </c>
      <c r="G233" s="19">
        <v>77729670</v>
      </c>
      <c r="H233" s="19">
        <v>7772967</v>
      </c>
      <c r="I233" s="20" t="s">
        <v>705</v>
      </c>
      <c r="J233" s="17" t="s">
        <v>87</v>
      </c>
      <c r="K233" s="15" t="s">
        <v>111</v>
      </c>
      <c r="L233" s="25" t="s">
        <v>95</v>
      </c>
      <c r="M233" s="28">
        <v>45477</v>
      </c>
      <c r="N233" s="29">
        <v>45485</v>
      </c>
      <c r="O233" s="29">
        <v>45788</v>
      </c>
      <c r="P233" s="21" t="s">
        <v>38</v>
      </c>
      <c r="Q233" s="15" t="s">
        <v>927</v>
      </c>
      <c r="R233" s="15" t="s">
        <v>83</v>
      </c>
      <c r="S233" s="22">
        <v>34568669</v>
      </c>
      <c r="T233" s="22">
        <v>9</v>
      </c>
      <c r="U233" s="4">
        <f t="shared" si="8"/>
        <v>303</v>
      </c>
      <c r="V233" s="5"/>
      <c r="W233" s="6">
        <v>45747</v>
      </c>
      <c r="X233" s="23">
        <f t="shared" si="10"/>
        <v>86.468646864686463</v>
      </c>
      <c r="Y233" s="19">
        <v>67365714</v>
      </c>
      <c r="Z233" s="24">
        <f t="shared" si="9"/>
        <v>10363956</v>
      </c>
    </row>
    <row r="234" spans="1:26" s="8" customFormat="1" ht="69.75" customHeight="1">
      <c r="A234" s="25" t="s">
        <v>928</v>
      </c>
      <c r="B234" s="17" t="s">
        <v>30</v>
      </c>
      <c r="C234" s="25" t="s">
        <v>928</v>
      </c>
      <c r="D234" s="18">
        <v>630053023</v>
      </c>
      <c r="E234" s="16" t="s">
        <v>929</v>
      </c>
      <c r="F234" s="19">
        <v>81616154</v>
      </c>
      <c r="G234" s="19">
        <v>81616154</v>
      </c>
      <c r="H234" s="19">
        <v>7772967</v>
      </c>
      <c r="I234" s="20" t="s">
        <v>167</v>
      </c>
      <c r="J234" s="17" t="s">
        <v>87</v>
      </c>
      <c r="K234" s="15" t="s">
        <v>88</v>
      </c>
      <c r="L234" s="25" t="s">
        <v>95</v>
      </c>
      <c r="M234" s="28">
        <v>45481</v>
      </c>
      <c r="N234" s="29">
        <v>45485</v>
      </c>
      <c r="O234" s="29">
        <v>45788</v>
      </c>
      <c r="P234" s="21" t="s">
        <v>38</v>
      </c>
      <c r="Q234" s="15" t="s">
        <v>930</v>
      </c>
      <c r="R234" s="15" t="s">
        <v>83</v>
      </c>
      <c r="S234" s="22">
        <v>43986394</v>
      </c>
      <c r="T234" s="22">
        <v>4</v>
      </c>
      <c r="U234" s="4">
        <f t="shared" si="8"/>
        <v>303</v>
      </c>
      <c r="V234" s="5"/>
      <c r="W234" s="6">
        <v>45747</v>
      </c>
      <c r="X234" s="23">
        <f t="shared" si="10"/>
        <v>86.468646864686463</v>
      </c>
      <c r="Y234" s="19">
        <v>67365714</v>
      </c>
      <c r="Z234" s="24">
        <f t="shared" si="9"/>
        <v>14250440</v>
      </c>
    </row>
    <row r="235" spans="1:26" s="8" customFormat="1" ht="69.75" customHeight="1">
      <c r="A235" s="25" t="s">
        <v>931</v>
      </c>
      <c r="B235" s="17" t="s">
        <v>30</v>
      </c>
      <c r="C235" s="25" t="s">
        <v>931</v>
      </c>
      <c r="D235" s="18">
        <v>630069323</v>
      </c>
      <c r="E235" s="16" t="s">
        <v>932</v>
      </c>
      <c r="F235" s="19">
        <v>85502637</v>
      </c>
      <c r="G235" s="19">
        <v>85502637</v>
      </c>
      <c r="H235" s="19">
        <v>7772967</v>
      </c>
      <c r="I235" s="20" t="s">
        <v>122</v>
      </c>
      <c r="J235" s="17" t="s">
        <v>87</v>
      </c>
      <c r="K235" s="15"/>
      <c r="L235" s="25" t="s">
        <v>95</v>
      </c>
      <c r="M235" s="28">
        <v>45481</v>
      </c>
      <c r="N235" s="29">
        <v>45483</v>
      </c>
      <c r="O235" s="29">
        <v>45817</v>
      </c>
      <c r="P235" s="21" t="s">
        <v>38</v>
      </c>
      <c r="Q235" s="15" t="s">
        <v>933</v>
      </c>
      <c r="R235" s="15" t="s">
        <v>83</v>
      </c>
      <c r="S235" s="22">
        <v>1065630269</v>
      </c>
      <c r="T235" s="22">
        <v>4</v>
      </c>
      <c r="U235" s="4">
        <f t="shared" si="8"/>
        <v>334</v>
      </c>
      <c r="V235" s="5"/>
      <c r="W235" s="6">
        <v>45747</v>
      </c>
      <c r="X235" s="23">
        <f t="shared" si="10"/>
        <v>79.041916167664667</v>
      </c>
      <c r="Y235" s="19">
        <v>51819781</v>
      </c>
      <c r="Z235" s="24">
        <f t="shared" si="9"/>
        <v>33682856</v>
      </c>
    </row>
    <row r="236" spans="1:26" s="8" customFormat="1" ht="69.75" customHeight="1">
      <c r="A236" s="25" t="s">
        <v>934</v>
      </c>
      <c r="B236" s="17" t="s">
        <v>30</v>
      </c>
      <c r="C236" s="25" t="s">
        <v>934</v>
      </c>
      <c r="D236" s="18">
        <v>630072423</v>
      </c>
      <c r="E236" s="16" t="s">
        <v>935</v>
      </c>
      <c r="F236" s="19">
        <v>77729670</v>
      </c>
      <c r="G236" s="19">
        <v>77729670</v>
      </c>
      <c r="H236" s="19">
        <v>7772967</v>
      </c>
      <c r="I236" s="20" t="s">
        <v>353</v>
      </c>
      <c r="J236" s="17" t="s">
        <v>87</v>
      </c>
      <c r="K236" s="15" t="s">
        <v>479</v>
      </c>
      <c r="L236" s="25" t="s">
        <v>95</v>
      </c>
      <c r="M236" s="28">
        <v>45478</v>
      </c>
      <c r="N236" s="29">
        <v>45482</v>
      </c>
      <c r="O236" s="29">
        <v>45785</v>
      </c>
      <c r="P236" s="21" t="s">
        <v>38</v>
      </c>
      <c r="Q236" s="15" t="s">
        <v>936</v>
      </c>
      <c r="R236" s="15" t="s">
        <v>83</v>
      </c>
      <c r="S236" s="22">
        <v>1110581518</v>
      </c>
      <c r="T236" s="22">
        <v>5</v>
      </c>
      <c r="U236" s="4">
        <f t="shared" si="8"/>
        <v>303</v>
      </c>
      <c r="V236" s="5"/>
      <c r="W236" s="6">
        <v>45747</v>
      </c>
      <c r="X236" s="23">
        <f t="shared" si="10"/>
        <v>87.458745874587464</v>
      </c>
      <c r="Y236" s="19">
        <v>68143011</v>
      </c>
      <c r="Z236" s="24">
        <f t="shared" si="9"/>
        <v>9586659</v>
      </c>
    </row>
    <row r="237" spans="1:26" s="8" customFormat="1" ht="69.75" customHeight="1">
      <c r="A237" s="25" t="s">
        <v>937</v>
      </c>
      <c r="B237" s="17" t="s">
        <v>30</v>
      </c>
      <c r="C237" s="25" t="s">
        <v>937</v>
      </c>
      <c r="D237" s="18">
        <v>630077923</v>
      </c>
      <c r="E237" s="16" t="s">
        <v>938</v>
      </c>
      <c r="F237" s="19">
        <v>150442900</v>
      </c>
      <c r="G237" s="19">
        <v>150442900</v>
      </c>
      <c r="H237" s="19">
        <v>15044290</v>
      </c>
      <c r="I237" s="20" t="s">
        <v>939</v>
      </c>
      <c r="J237" s="17" t="s">
        <v>87</v>
      </c>
      <c r="K237" s="15" t="s">
        <v>88</v>
      </c>
      <c r="L237" s="25" t="s">
        <v>95</v>
      </c>
      <c r="M237" s="28">
        <v>45478</v>
      </c>
      <c r="N237" s="29">
        <v>45481</v>
      </c>
      <c r="O237" s="29">
        <v>45784</v>
      </c>
      <c r="P237" s="21" t="s">
        <v>38</v>
      </c>
      <c r="Q237" s="15" t="s">
        <v>940</v>
      </c>
      <c r="R237" s="15" t="s">
        <v>83</v>
      </c>
      <c r="S237" s="22">
        <v>1017129579</v>
      </c>
      <c r="T237" s="22">
        <v>0</v>
      </c>
      <c r="U237" s="4">
        <f t="shared" si="8"/>
        <v>303</v>
      </c>
      <c r="V237" s="5" t="s">
        <v>941</v>
      </c>
      <c r="W237" s="6">
        <v>45747</v>
      </c>
      <c r="X237" s="23">
        <f t="shared" si="10"/>
        <v>87.788778877887793</v>
      </c>
      <c r="Y237" s="19">
        <v>94277551</v>
      </c>
      <c r="Z237" s="24">
        <f t="shared" si="9"/>
        <v>56165349</v>
      </c>
    </row>
    <row r="238" spans="1:26" s="8" customFormat="1" ht="69.75" customHeight="1">
      <c r="A238" s="25" t="s">
        <v>942</v>
      </c>
      <c r="B238" s="17" t="s">
        <v>30</v>
      </c>
      <c r="C238" s="25" t="s">
        <v>942</v>
      </c>
      <c r="D238" s="18">
        <v>630069223</v>
      </c>
      <c r="E238" s="16" t="s">
        <v>943</v>
      </c>
      <c r="F238" s="19">
        <v>106386623</v>
      </c>
      <c r="G238" s="19">
        <v>106386623</v>
      </c>
      <c r="H238" s="19">
        <v>10464258</v>
      </c>
      <c r="I238" s="20" t="s">
        <v>944</v>
      </c>
      <c r="J238" s="17" t="s">
        <v>87</v>
      </c>
      <c r="K238" s="15" t="s">
        <v>88</v>
      </c>
      <c r="L238" s="25" t="s">
        <v>95</v>
      </c>
      <c r="M238" s="28">
        <v>45482</v>
      </c>
      <c r="N238" s="29">
        <v>45483</v>
      </c>
      <c r="O238" s="29">
        <v>45762</v>
      </c>
      <c r="P238" s="21" t="s">
        <v>38</v>
      </c>
      <c r="Q238" s="15" t="s">
        <v>945</v>
      </c>
      <c r="R238" s="15" t="s">
        <v>83</v>
      </c>
      <c r="S238" s="22">
        <v>53122235</v>
      </c>
      <c r="T238" s="22">
        <v>0</v>
      </c>
      <c r="U238" s="4">
        <f t="shared" si="8"/>
        <v>279</v>
      </c>
      <c r="V238" s="5"/>
      <c r="W238" s="6">
        <v>45747</v>
      </c>
      <c r="X238" s="23">
        <f t="shared" si="10"/>
        <v>94.623655913978496</v>
      </c>
      <c r="Y238" s="19">
        <v>91387853</v>
      </c>
      <c r="Z238" s="24">
        <f t="shared" si="9"/>
        <v>14998770</v>
      </c>
    </row>
    <row r="239" spans="1:26" s="8" customFormat="1" ht="69.75" customHeight="1">
      <c r="A239" s="25" t="s">
        <v>946</v>
      </c>
      <c r="B239" s="17" t="s">
        <v>30</v>
      </c>
      <c r="C239" s="25" t="s">
        <v>946</v>
      </c>
      <c r="D239" s="18">
        <v>630058423</v>
      </c>
      <c r="E239" s="16" t="s">
        <v>947</v>
      </c>
      <c r="F239" s="19">
        <v>101752430</v>
      </c>
      <c r="G239" s="19">
        <v>101752430</v>
      </c>
      <c r="H239" s="19">
        <v>10562536</v>
      </c>
      <c r="I239" s="20" t="s">
        <v>948</v>
      </c>
      <c r="J239" s="17" t="s">
        <v>87</v>
      </c>
      <c r="K239" s="15" t="s">
        <v>88</v>
      </c>
      <c r="L239" s="25" t="s">
        <v>95</v>
      </c>
      <c r="M239" s="28">
        <v>45483</v>
      </c>
      <c r="N239" s="29">
        <v>45485</v>
      </c>
      <c r="O239" s="29">
        <v>45777</v>
      </c>
      <c r="P239" s="21" t="s">
        <v>38</v>
      </c>
      <c r="Q239" s="15" t="s">
        <v>949</v>
      </c>
      <c r="R239" s="15" t="s">
        <v>83</v>
      </c>
      <c r="S239" s="22">
        <v>52338769</v>
      </c>
      <c r="T239" s="22">
        <v>6</v>
      </c>
      <c r="U239" s="4">
        <f t="shared" si="8"/>
        <v>292</v>
      </c>
      <c r="V239" s="5"/>
      <c r="W239" s="6">
        <v>45747</v>
      </c>
      <c r="X239" s="23">
        <f t="shared" si="10"/>
        <v>89.726027397260268</v>
      </c>
      <c r="Y239" s="19">
        <v>91541979</v>
      </c>
      <c r="Z239" s="24">
        <f t="shared" si="9"/>
        <v>10210451</v>
      </c>
    </row>
    <row r="240" spans="1:26" s="8" customFormat="1" ht="69.75" customHeight="1">
      <c r="A240" s="25" t="s">
        <v>950</v>
      </c>
      <c r="B240" s="17" t="s">
        <v>30</v>
      </c>
      <c r="C240" s="25" t="s">
        <v>950</v>
      </c>
      <c r="D240" s="18">
        <v>630077123</v>
      </c>
      <c r="E240" s="16" t="s">
        <v>951</v>
      </c>
      <c r="F240" s="19">
        <v>198673000</v>
      </c>
      <c r="G240" s="19">
        <v>198673000</v>
      </c>
      <c r="H240" s="19">
        <v>19867300</v>
      </c>
      <c r="I240" s="20" t="s">
        <v>952</v>
      </c>
      <c r="J240" s="17" t="s">
        <v>50</v>
      </c>
      <c r="K240" s="15" t="s">
        <v>88</v>
      </c>
      <c r="L240" s="25" t="s">
        <v>95</v>
      </c>
      <c r="M240" s="28">
        <v>45483</v>
      </c>
      <c r="N240" s="29">
        <v>45495</v>
      </c>
      <c r="O240" s="29">
        <v>45798</v>
      </c>
      <c r="P240" s="21" t="s">
        <v>38</v>
      </c>
      <c r="Q240" s="15" t="s">
        <v>953</v>
      </c>
      <c r="R240" s="15" t="s">
        <v>40</v>
      </c>
      <c r="S240" s="22">
        <v>901077151</v>
      </c>
      <c r="T240" s="22">
        <v>3</v>
      </c>
      <c r="U240" s="4">
        <f t="shared" si="8"/>
        <v>303</v>
      </c>
      <c r="V240" s="5"/>
      <c r="W240" s="6">
        <v>45747</v>
      </c>
      <c r="X240" s="23">
        <f t="shared" si="10"/>
        <v>83.168316831683171</v>
      </c>
      <c r="Y240" s="19">
        <v>99336500</v>
      </c>
      <c r="Z240" s="24">
        <f t="shared" si="9"/>
        <v>99336500</v>
      </c>
    </row>
    <row r="241" spans="1:26" s="8" customFormat="1" ht="69.75" customHeight="1">
      <c r="A241" s="25" t="s">
        <v>954</v>
      </c>
      <c r="B241" s="17" t="s">
        <v>30</v>
      </c>
      <c r="C241" s="25" t="s">
        <v>954</v>
      </c>
      <c r="D241" s="18">
        <v>630050923</v>
      </c>
      <c r="E241" s="16" t="s">
        <v>955</v>
      </c>
      <c r="F241" s="19">
        <v>93275604</v>
      </c>
      <c r="G241" s="19">
        <v>93275604</v>
      </c>
      <c r="H241" s="19">
        <v>7772967</v>
      </c>
      <c r="I241" s="20" t="s">
        <v>318</v>
      </c>
      <c r="J241" s="17" t="s">
        <v>87</v>
      </c>
      <c r="K241" s="15" t="s">
        <v>94</v>
      </c>
      <c r="L241" s="25" t="s">
        <v>95</v>
      </c>
      <c r="M241" s="28">
        <v>45482</v>
      </c>
      <c r="N241" s="29">
        <v>45484</v>
      </c>
      <c r="O241" s="29">
        <v>45848</v>
      </c>
      <c r="P241" s="21" t="s">
        <v>38</v>
      </c>
      <c r="Q241" s="15" t="s">
        <v>956</v>
      </c>
      <c r="R241" s="15" t="s">
        <v>83</v>
      </c>
      <c r="S241" s="22">
        <v>1065657322</v>
      </c>
      <c r="T241" s="22">
        <v>4</v>
      </c>
      <c r="U241" s="4">
        <f t="shared" si="8"/>
        <v>364</v>
      </c>
      <c r="V241" s="5"/>
      <c r="W241" s="6">
        <v>45747</v>
      </c>
      <c r="X241" s="23">
        <f t="shared" si="10"/>
        <v>72.252747252747255</v>
      </c>
      <c r="Y241" s="19">
        <v>67624813</v>
      </c>
      <c r="Z241" s="24">
        <f t="shared" si="9"/>
        <v>25650791</v>
      </c>
    </row>
    <row r="242" spans="1:26" s="8" customFormat="1" ht="69.75" customHeight="1">
      <c r="A242" s="25" t="s">
        <v>957</v>
      </c>
      <c r="B242" s="17" t="s">
        <v>30</v>
      </c>
      <c r="C242" s="25" t="s">
        <v>957</v>
      </c>
      <c r="D242" s="18">
        <v>630074723</v>
      </c>
      <c r="E242" s="16" t="s">
        <v>958</v>
      </c>
      <c r="F242" s="19">
        <v>96963490</v>
      </c>
      <c r="G242" s="19">
        <v>96963490</v>
      </c>
      <c r="H242" s="19">
        <v>9696349</v>
      </c>
      <c r="I242" s="20" t="s">
        <v>959</v>
      </c>
      <c r="J242" s="17" t="s">
        <v>87</v>
      </c>
      <c r="K242" s="15" t="s">
        <v>567</v>
      </c>
      <c r="L242" s="25" t="s">
        <v>95</v>
      </c>
      <c r="M242" s="28">
        <v>45483</v>
      </c>
      <c r="N242" s="29">
        <v>45489</v>
      </c>
      <c r="O242" s="29">
        <v>45792</v>
      </c>
      <c r="P242" s="21" t="s">
        <v>38</v>
      </c>
      <c r="Q242" s="15" t="s">
        <v>960</v>
      </c>
      <c r="R242" s="15" t="s">
        <v>83</v>
      </c>
      <c r="S242" s="22">
        <v>80872933</v>
      </c>
      <c r="T242" s="22">
        <v>9</v>
      </c>
      <c r="U242" s="4">
        <f t="shared" si="8"/>
        <v>303</v>
      </c>
      <c r="V242" s="5"/>
      <c r="W242" s="6">
        <v>45747</v>
      </c>
      <c r="X242" s="23">
        <f t="shared" si="10"/>
        <v>85.148514851485146</v>
      </c>
      <c r="Y242" s="19">
        <v>73045829</v>
      </c>
      <c r="Z242" s="24">
        <f t="shared" si="9"/>
        <v>23917661</v>
      </c>
    </row>
    <row r="243" spans="1:26" s="8" customFormat="1" ht="69.75" customHeight="1">
      <c r="A243" s="25" t="s">
        <v>961</v>
      </c>
      <c r="B243" s="17" t="s">
        <v>30</v>
      </c>
      <c r="C243" s="25" t="s">
        <v>961</v>
      </c>
      <c r="D243" s="18">
        <v>630054123</v>
      </c>
      <c r="E243" s="16" t="s">
        <v>962</v>
      </c>
      <c r="F243" s="19">
        <v>81616154</v>
      </c>
      <c r="G243" s="19">
        <v>81616154</v>
      </c>
      <c r="H243" s="19">
        <v>7772967</v>
      </c>
      <c r="I243" s="20" t="s">
        <v>606</v>
      </c>
      <c r="J243" s="17" t="s">
        <v>87</v>
      </c>
      <c r="K243" s="15" t="s">
        <v>88</v>
      </c>
      <c r="L243" s="25" t="s">
        <v>95</v>
      </c>
      <c r="M243" s="28">
        <v>45482</v>
      </c>
      <c r="N243" s="29">
        <v>45488</v>
      </c>
      <c r="O243" s="29">
        <v>45842</v>
      </c>
      <c r="P243" s="21" t="s">
        <v>38</v>
      </c>
      <c r="Q243" s="15" t="s">
        <v>963</v>
      </c>
      <c r="R243" s="15" t="s">
        <v>83</v>
      </c>
      <c r="S243" s="22">
        <v>1082965807</v>
      </c>
      <c r="T243" s="22">
        <v>7</v>
      </c>
      <c r="U243" s="4">
        <f t="shared" si="8"/>
        <v>354</v>
      </c>
      <c r="V243" s="5"/>
      <c r="W243" s="6">
        <v>45747</v>
      </c>
      <c r="X243" s="23">
        <f t="shared" si="10"/>
        <v>73.163841807909606</v>
      </c>
      <c r="Y243" s="19">
        <v>66588417</v>
      </c>
      <c r="Z243" s="24">
        <f t="shared" si="9"/>
        <v>15027737</v>
      </c>
    </row>
    <row r="244" spans="1:26" s="8" customFormat="1" ht="69.75" customHeight="1">
      <c r="A244" s="25" t="s">
        <v>964</v>
      </c>
      <c r="B244" s="17" t="s">
        <v>30</v>
      </c>
      <c r="C244" s="25" t="s">
        <v>964</v>
      </c>
      <c r="D244" s="18">
        <v>630082023</v>
      </c>
      <c r="E244" s="16" t="s">
        <v>965</v>
      </c>
      <c r="F244" s="19">
        <v>38134746</v>
      </c>
      <c r="G244" s="19">
        <v>38134746</v>
      </c>
      <c r="H244" s="19">
        <v>4317141</v>
      </c>
      <c r="I244" s="20" t="s">
        <v>966</v>
      </c>
      <c r="J244" s="17" t="s">
        <v>117</v>
      </c>
      <c r="K244" s="15" t="s">
        <v>88</v>
      </c>
      <c r="L244" s="25" t="s">
        <v>95</v>
      </c>
      <c r="M244" s="28">
        <v>45483</v>
      </c>
      <c r="N244" s="29">
        <v>45485</v>
      </c>
      <c r="O244" s="29">
        <v>45727</v>
      </c>
      <c r="P244" s="21" t="s">
        <v>81</v>
      </c>
      <c r="Q244" s="15" t="s">
        <v>967</v>
      </c>
      <c r="R244" s="15" t="s">
        <v>83</v>
      </c>
      <c r="S244" s="22">
        <v>1054550768</v>
      </c>
      <c r="T244" s="22">
        <v>4</v>
      </c>
      <c r="U244" s="4">
        <f t="shared" si="8"/>
        <v>242</v>
      </c>
      <c r="V244" s="5"/>
      <c r="W244" s="6">
        <v>45727</v>
      </c>
      <c r="X244" s="23">
        <f t="shared" si="10"/>
        <v>100</v>
      </c>
      <c r="Y244" s="19">
        <v>37415222</v>
      </c>
      <c r="Z244" s="24">
        <f t="shared" si="9"/>
        <v>719524</v>
      </c>
    </row>
    <row r="245" spans="1:26" s="8" customFormat="1" ht="69.75" customHeight="1">
      <c r="A245" s="25" t="s">
        <v>968</v>
      </c>
      <c r="B245" s="17" t="s">
        <v>30</v>
      </c>
      <c r="C245" s="25" t="s">
        <v>968</v>
      </c>
      <c r="D245" s="18">
        <v>650007423</v>
      </c>
      <c r="E245" s="16" t="s">
        <v>969</v>
      </c>
      <c r="F245" s="19">
        <v>48735000</v>
      </c>
      <c r="G245" s="19">
        <v>48735000</v>
      </c>
      <c r="H245" s="19">
        <v>5415000</v>
      </c>
      <c r="I245" s="20" t="s">
        <v>970</v>
      </c>
      <c r="J245" s="17" t="s">
        <v>87</v>
      </c>
      <c r="K245" s="15" t="s">
        <v>88</v>
      </c>
      <c r="L245" s="25" t="s">
        <v>52</v>
      </c>
      <c r="M245" s="28">
        <v>45482</v>
      </c>
      <c r="N245" s="29">
        <v>45484</v>
      </c>
      <c r="O245" s="29">
        <v>45757</v>
      </c>
      <c r="P245" s="21" t="s">
        <v>38</v>
      </c>
      <c r="Q245" s="15" t="s">
        <v>971</v>
      </c>
      <c r="R245" s="15" t="s">
        <v>83</v>
      </c>
      <c r="S245" s="22">
        <v>1073990851</v>
      </c>
      <c r="T245" s="22">
        <v>4</v>
      </c>
      <c r="U245" s="4">
        <f t="shared" si="8"/>
        <v>273</v>
      </c>
      <c r="V245" s="5"/>
      <c r="W245" s="6">
        <v>45747</v>
      </c>
      <c r="X245" s="23">
        <f t="shared" si="10"/>
        <v>96.336996336996336</v>
      </c>
      <c r="Y245" s="19">
        <v>47110500</v>
      </c>
      <c r="Z245" s="24">
        <f t="shared" si="9"/>
        <v>1624500</v>
      </c>
    </row>
    <row r="246" spans="1:26" s="8" customFormat="1" ht="69.75" customHeight="1">
      <c r="A246" s="25" t="s">
        <v>972</v>
      </c>
      <c r="B246" s="17" t="s">
        <v>30</v>
      </c>
      <c r="C246" s="25" t="s">
        <v>972</v>
      </c>
      <c r="D246" s="18">
        <v>630073423</v>
      </c>
      <c r="E246" s="16" t="s">
        <v>973</v>
      </c>
      <c r="F246" s="19">
        <v>77729670</v>
      </c>
      <c r="G246" s="19">
        <v>77729670</v>
      </c>
      <c r="H246" s="19">
        <v>7772967</v>
      </c>
      <c r="I246" s="20" t="s">
        <v>167</v>
      </c>
      <c r="J246" s="17" t="s">
        <v>87</v>
      </c>
      <c r="K246" s="15" t="s">
        <v>184</v>
      </c>
      <c r="L246" s="25" t="s">
        <v>95</v>
      </c>
      <c r="M246" s="28">
        <v>45483</v>
      </c>
      <c r="N246" s="29">
        <v>45488</v>
      </c>
      <c r="O246" s="29">
        <v>45791</v>
      </c>
      <c r="P246" s="21" t="s">
        <v>38</v>
      </c>
      <c r="Q246" s="15" t="s">
        <v>974</v>
      </c>
      <c r="R246" s="15" t="s">
        <v>83</v>
      </c>
      <c r="S246" s="22">
        <v>71790629</v>
      </c>
      <c r="T246" s="22">
        <v>9</v>
      </c>
      <c r="U246" s="4">
        <f t="shared" si="8"/>
        <v>303</v>
      </c>
      <c r="V246" s="5" t="s">
        <v>975</v>
      </c>
      <c r="W246" s="6">
        <v>45747</v>
      </c>
      <c r="X246" s="23">
        <f t="shared" si="10"/>
        <v>85.478547854785475</v>
      </c>
      <c r="Y246" s="19">
        <v>51042483</v>
      </c>
      <c r="Z246" s="24">
        <f t="shared" si="9"/>
        <v>26687187</v>
      </c>
    </row>
    <row r="247" spans="1:26" s="8" customFormat="1" ht="69.75" customHeight="1">
      <c r="A247" s="25" t="s">
        <v>976</v>
      </c>
      <c r="B247" s="17" t="s">
        <v>30</v>
      </c>
      <c r="C247" s="25" t="s">
        <v>976</v>
      </c>
      <c r="D247" s="18">
        <v>630062923</v>
      </c>
      <c r="E247" s="16" t="s">
        <v>977</v>
      </c>
      <c r="F247" s="19">
        <v>93275604</v>
      </c>
      <c r="G247" s="19">
        <v>93275604</v>
      </c>
      <c r="H247" s="19">
        <v>7772967</v>
      </c>
      <c r="I247" s="20" t="s">
        <v>167</v>
      </c>
      <c r="J247" s="17" t="s">
        <v>87</v>
      </c>
      <c r="K247" s="15" t="s">
        <v>94</v>
      </c>
      <c r="L247" s="25" t="s">
        <v>95</v>
      </c>
      <c r="M247" s="28">
        <v>45482</v>
      </c>
      <c r="N247" s="29">
        <v>45485</v>
      </c>
      <c r="O247" s="29">
        <v>45849</v>
      </c>
      <c r="P247" s="21" t="s">
        <v>38</v>
      </c>
      <c r="Q247" s="15" t="s">
        <v>978</v>
      </c>
      <c r="R247" s="15" t="s">
        <v>83</v>
      </c>
      <c r="S247" s="22">
        <v>1040742285</v>
      </c>
      <c r="T247" s="22">
        <v>2</v>
      </c>
      <c r="U247" s="4">
        <f t="shared" si="8"/>
        <v>364</v>
      </c>
      <c r="V247" s="5"/>
      <c r="W247" s="6">
        <v>45747</v>
      </c>
      <c r="X247" s="23">
        <f t="shared" si="10"/>
        <v>71.978021978021971</v>
      </c>
      <c r="Y247" s="19">
        <v>67365714</v>
      </c>
      <c r="Z247" s="24">
        <f t="shared" si="9"/>
        <v>25909890</v>
      </c>
    </row>
    <row r="248" spans="1:26" s="8" customFormat="1" ht="69.75" customHeight="1">
      <c r="A248" s="25" t="s">
        <v>979</v>
      </c>
      <c r="B248" s="17" t="s">
        <v>30</v>
      </c>
      <c r="C248" s="25" t="s">
        <v>979</v>
      </c>
      <c r="D248" s="18">
        <v>630079623</v>
      </c>
      <c r="E248" s="16" t="s">
        <v>980</v>
      </c>
      <c r="F248" s="19">
        <v>77570792</v>
      </c>
      <c r="G248" s="19">
        <v>96963490</v>
      </c>
      <c r="H248" s="19">
        <v>9696349</v>
      </c>
      <c r="I248" s="20" t="s">
        <v>981</v>
      </c>
      <c r="J248" s="17" t="s">
        <v>87</v>
      </c>
      <c r="K248" s="15" t="s">
        <v>232</v>
      </c>
      <c r="L248" s="25" t="s">
        <v>95</v>
      </c>
      <c r="M248" s="28">
        <v>45484</v>
      </c>
      <c r="N248" s="29">
        <v>45490</v>
      </c>
      <c r="O248" s="29">
        <v>45794</v>
      </c>
      <c r="P248" s="21" t="s">
        <v>38</v>
      </c>
      <c r="Q248" s="15" t="s">
        <v>982</v>
      </c>
      <c r="R248" s="15" t="s">
        <v>83</v>
      </c>
      <c r="S248" s="22">
        <v>74180247</v>
      </c>
      <c r="T248" s="22">
        <v>2</v>
      </c>
      <c r="U248" s="4">
        <f t="shared" si="8"/>
        <v>304</v>
      </c>
      <c r="V248" s="5" t="s">
        <v>983</v>
      </c>
      <c r="W248" s="6">
        <v>45747</v>
      </c>
      <c r="X248" s="23">
        <f t="shared" si="10"/>
        <v>84.53947368421052</v>
      </c>
      <c r="Y248" s="19">
        <v>81772543</v>
      </c>
      <c r="Z248" s="24">
        <f t="shared" si="9"/>
        <v>15190947</v>
      </c>
    </row>
    <row r="249" spans="1:26" s="8" customFormat="1" ht="69.75" customHeight="1">
      <c r="A249" s="25" t="s">
        <v>984</v>
      </c>
      <c r="B249" s="17" t="s">
        <v>30</v>
      </c>
      <c r="C249" s="25" t="s">
        <v>984</v>
      </c>
      <c r="D249" s="18">
        <v>630073923</v>
      </c>
      <c r="E249" s="16" t="s">
        <v>985</v>
      </c>
      <c r="F249" s="19">
        <v>35651240</v>
      </c>
      <c r="G249" s="19">
        <v>45564050</v>
      </c>
      <c r="H249" s="19">
        <v>4456405</v>
      </c>
      <c r="I249" s="20" t="s">
        <v>258</v>
      </c>
      <c r="J249" s="17" t="s">
        <v>87</v>
      </c>
      <c r="K249" s="15" t="s">
        <v>88</v>
      </c>
      <c r="L249" s="25" t="s">
        <v>95</v>
      </c>
      <c r="M249" s="28">
        <v>45474</v>
      </c>
      <c r="N249" s="29">
        <v>45491</v>
      </c>
      <c r="O249" s="29">
        <v>45793</v>
      </c>
      <c r="P249" s="21" t="s">
        <v>38</v>
      </c>
      <c r="Q249" s="15" t="s">
        <v>986</v>
      </c>
      <c r="R249" s="15" t="s">
        <v>83</v>
      </c>
      <c r="S249" s="22">
        <v>1095906717</v>
      </c>
      <c r="T249" s="22">
        <v>8</v>
      </c>
      <c r="U249" s="4">
        <f t="shared" si="8"/>
        <v>302</v>
      </c>
      <c r="V249" s="5" t="s">
        <v>987</v>
      </c>
      <c r="W249" s="6">
        <v>45747</v>
      </c>
      <c r="X249" s="23">
        <f t="shared" si="10"/>
        <v>84.768211920529808</v>
      </c>
      <c r="Y249" s="19">
        <v>37730896</v>
      </c>
      <c r="Z249" s="24">
        <f t="shared" si="9"/>
        <v>7833154</v>
      </c>
    </row>
    <row r="250" spans="1:26" s="8" customFormat="1" ht="69.75" customHeight="1">
      <c r="A250" s="25" t="s">
        <v>988</v>
      </c>
      <c r="B250" s="17" t="s">
        <v>30</v>
      </c>
      <c r="C250" s="25" t="s">
        <v>988</v>
      </c>
      <c r="D250" s="18">
        <v>630075223</v>
      </c>
      <c r="E250" s="16" t="s">
        <v>989</v>
      </c>
      <c r="F250" s="19">
        <v>62183736</v>
      </c>
      <c r="G250" s="19">
        <v>77729670</v>
      </c>
      <c r="H250" s="19">
        <v>7772967</v>
      </c>
      <c r="I250" s="20" t="s">
        <v>167</v>
      </c>
      <c r="J250" s="17" t="s">
        <v>87</v>
      </c>
      <c r="K250" s="15" t="s">
        <v>232</v>
      </c>
      <c r="L250" s="25" t="s">
        <v>95</v>
      </c>
      <c r="M250" s="28">
        <v>45485</v>
      </c>
      <c r="N250" s="29">
        <v>45491</v>
      </c>
      <c r="O250" s="29">
        <v>45733</v>
      </c>
      <c r="P250" s="21" t="s">
        <v>81</v>
      </c>
      <c r="Q250" s="15" t="s">
        <v>990</v>
      </c>
      <c r="R250" s="15" t="s">
        <v>83</v>
      </c>
      <c r="S250" s="22">
        <v>1065579512</v>
      </c>
      <c r="T250" s="22">
        <v>2</v>
      </c>
      <c r="U250" s="4">
        <f t="shared" si="8"/>
        <v>242</v>
      </c>
      <c r="V250" s="5" t="s">
        <v>991</v>
      </c>
      <c r="W250" s="6">
        <v>45733</v>
      </c>
      <c r="X250" s="23">
        <f t="shared" si="10"/>
        <v>100</v>
      </c>
      <c r="Y250" s="19">
        <v>65811121</v>
      </c>
      <c r="Z250" s="24">
        <f t="shared" si="9"/>
        <v>11918549</v>
      </c>
    </row>
    <row r="251" spans="1:26" s="8" customFormat="1" ht="69.75" customHeight="1">
      <c r="A251" s="25" t="s">
        <v>992</v>
      </c>
      <c r="B251" s="17" t="s">
        <v>30</v>
      </c>
      <c r="C251" s="25" t="s">
        <v>992</v>
      </c>
      <c r="D251" s="18">
        <v>630078723</v>
      </c>
      <c r="E251" s="16" t="s">
        <v>993</v>
      </c>
      <c r="F251" s="19">
        <v>62183736</v>
      </c>
      <c r="G251" s="19">
        <v>77729670</v>
      </c>
      <c r="H251" s="19">
        <v>7772967</v>
      </c>
      <c r="I251" s="20" t="s">
        <v>353</v>
      </c>
      <c r="J251" s="17" t="s">
        <v>87</v>
      </c>
      <c r="K251" s="15" t="s">
        <v>232</v>
      </c>
      <c r="L251" s="25" t="s">
        <v>95</v>
      </c>
      <c r="M251" s="28">
        <v>45488</v>
      </c>
      <c r="N251" s="29">
        <v>45491</v>
      </c>
      <c r="O251" s="29">
        <v>45793</v>
      </c>
      <c r="P251" s="21" t="s">
        <v>38</v>
      </c>
      <c r="Q251" s="15" t="s">
        <v>994</v>
      </c>
      <c r="R251" s="15" t="s">
        <v>83</v>
      </c>
      <c r="S251" s="22">
        <v>1018404326</v>
      </c>
      <c r="T251" s="22">
        <v>7</v>
      </c>
      <c r="U251" s="4">
        <f t="shared" si="8"/>
        <v>302</v>
      </c>
      <c r="V251" s="5" t="s">
        <v>991</v>
      </c>
      <c r="W251" s="6">
        <v>45747</v>
      </c>
      <c r="X251" s="23">
        <f t="shared" si="10"/>
        <v>84.768211920529808</v>
      </c>
      <c r="Y251" s="19">
        <v>65811121</v>
      </c>
      <c r="Z251" s="24">
        <f t="shared" si="9"/>
        <v>11918549</v>
      </c>
    </row>
    <row r="252" spans="1:26" s="8" customFormat="1" ht="69.75" customHeight="1">
      <c r="A252" s="25" t="s">
        <v>995</v>
      </c>
      <c r="B252" s="17" t="s">
        <v>30</v>
      </c>
      <c r="C252" s="25" t="s">
        <v>995</v>
      </c>
      <c r="D252" s="18">
        <v>630079123</v>
      </c>
      <c r="E252" s="16" t="s">
        <v>996</v>
      </c>
      <c r="F252" s="19">
        <v>62183736</v>
      </c>
      <c r="G252" s="19">
        <v>77729670</v>
      </c>
      <c r="H252" s="19">
        <v>7772967</v>
      </c>
      <c r="I252" s="20" t="s">
        <v>353</v>
      </c>
      <c r="J252" s="17" t="s">
        <v>87</v>
      </c>
      <c r="K252" s="15" t="s">
        <v>232</v>
      </c>
      <c r="L252" s="25" t="s">
        <v>95</v>
      </c>
      <c r="M252" s="28">
        <v>45485</v>
      </c>
      <c r="N252" s="29">
        <v>45497</v>
      </c>
      <c r="O252" s="29">
        <v>45799</v>
      </c>
      <c r="P252" s="21" t="s">
        <v>38</v>
      </c>
      <c r="Q252" s="15" t="s">
        <v>997</v>
      </c>
      <c r="R252" s="15" t="s">
        <v>83</v>
      </c>
      <c r="S252" s="22">
        <v>1032425286</v>
      </c>
      <c r="T252" s="22">
        <v>1</v>
      </c>
      <c r="U252" s="4">
        <f t="shared" si="8"/>
        <v>302</v>
      </c>
      <c r="V252" s="5" t="s">
        <v>998</v>
      </c>
      <c r="W252" s="6">
        <v>45747</v>
      </c>
      <c r="X252" s="23">
        <f t="shared" si="10"/>
        <v>82.78145695364239</v>
      </c>
      <c r="Y252" s="19">
        <v>64256527</v>
      </c>
      <c r="Z252" s="24">
        <f t="shared" si="9"/>
        <v>13473143</v>
      </c>
    </row>
    <row r="253" spans="1:26" s="8" customFormat="1" ht="69.75" customHeight="1">
      <c r="A253" s="25" t="s">
        <v>999</v>
      </c>
      <c r="B253" s="17" t="s">
        <v>30</v>
      </c>
      <c r="C253" s="25" t="s">
        <v>999</v>
      </c>
      <c r="D253" s="18">
        <v>630079523</v>
      </c>
      <c r="E253" s="16" t="s">
        <v>1000</v>
      </c>
      <c r="F253" s="19">
        <v>24195896</v>
      </c>
      <c r="G253" s="19">
        <v>30244870</v>
      </c>
      <c r="H253" s="19">
        <v>3024487</v>
      </c>
      <c r="I253" s="20" t="s">
        <v>1001</v>
      </c>
      <c r="J253" s="17" t="s">
        <v>117</v>
      </c>
      <c r="K253" s="15" t="s">
        <v>232</v>
      </c>
      <c r="L253" s="25" t="s">
        <v>95</v>
      </c>
      <c r="M253" s="28">
        <v>45485</v>
      </c>
      <c r="N253" s="29">
        <v>45491</v>
      </c>
      <c r="O253" s="29">
        <v>45793</v>
      </c>
      <c r="P253" s="21" t="s">
        <v>38</v>
      </c>
      <c r="Q253" s="15" t="s">
        <v>1002</v>
      </c>
      <c r="R253" s="15" t="s">
        <v>83</v>
      </c>
      <c r="S253" s="22">
        <v>74188384</v>
      </c>
      <c r="T253" s="22">
        <v>1</v>
      </c>
      <c r="U253" s="4">
        <f t="shared" si="8"/>
        <v>302</v>
      </c>
      <c r="V253" s="5" t="s">
        <v>1003</v>
      </c>
      <c r="W253" s="6">
        <v>45747</v>
      </c>
      <c r="X253" s="23">
        <f t="shared" si="10"/>
        <v>84.768211920529808</v>
      </c>
      <c r="Y253" s="19">
        <v>25607323</v>
      </c>
      <c r="Z253" s="24">
        <f t="shared" si="9"/>
        <v>4637547</v>
      </c>
    </row>
    <row r="254" spans="1:26" s="8" customFormat="1" ht="69.75" customHeight="1">
      <c r="A254" s="25" t="s">
        <v>1004</v>
      </c>
      <c r="B254" s="17" t="s">
        <v>30</v>
      </c>
      <c r="C254" s="25" t="s">
        <v>1004</v>
      </c>
      <c r="D254" s="18">
        <v>630080223</v>
      </c>
      <c r="E254" s="16" t="s">
        <v>1005</v>
      </c>
      <c r="F254" s="19">
        <v>62183736</v>
      </c>
      <c r="G254" s="19">
        <v>77729670</v>
      </c>
      <c r="H254" s="19">
        <v>7772967</v>
      </c>
      <c r="I254" s="20" t="s">
        <v>122</v>
      </c>
      <c r="J254" s="17" t="s">
        <v>87</v>
      </c>
      <c r="K254" s="15" t="s">
        <v>88</v>
      </c>
      <c r="L254" s="25" t="s">
        <v>95</v>
      </c>
      <c r="M254" s="28">
        <v>45485</v>
      </c>
      <c r="N254" s="29">
        <v>45498</v>
      </c>
      <c r="O254" s="29">
        <v>45800</v>
      </c>
      <c r="P254" s="21" t="s">
        <v>38</v>
      </c>
      <c r="Q254" s="15" t="s">
        <v>1006</v>
      </c>
      <c r="R254" s="15" t="s">
        <v>83</v>
      </c>
      <c r="S254" s="22">
        <v>80423838</v>
      </c>
      <c r="T254" s="22">
        <v>1</v>
      </c>
      <c r="U254" s="4">
        <f t="shared" si="8"/>
        <v>302</v>
      </c>
      <c r="V254" s="5" t="s">
        <v>1007</v>
      </c>
      <c r="W254" s="6">
        <v>45747</v>
      </c>
      <c r="X254" s="23">
        <f t="shared" si="10"/>
        <v>82.450331125827816</v>
      </c>
      <c r="Y254" s="19">
        <v>63997428</v>
      </c>
      <c r="Z254" s="24">
        <f t="shared" si="9"/>
        <v>13732242</v>
      </c>
    </row>
    <row r="255" spans="1:26" s="8" customFormat="1" ht="69.75" customHeight="1">
      <c r="A255" s="25" t="s">
        <v>1008</v>
      </c>
      <c r="B255" s="17" t="s">
        <v>30</v>
      </c>
      <c r="C255" s="25" t="s">
        <v>1008</v>
      </c>
      <c r="D255" s="18">
        <v>630080023</v>
      </c>
      <c r="E255" s="16" t="s">
        <v>1009</v>
      </c>
      <c r="F255" s="19">
        <v>37791600</v>
      </c>
      <c r="G255" s="19">
        <v>47239500</v>
      </c>
      <c r="H255" s="19">
        <v>4723950</v>
      </c>
      <c r="I255" s="20" t="s">
        <v>1010</v>
      </c>
      <c r="J255" s="17" t="s">
        <v>87</v>
      </c>
      <c r="K255" s="15" t="s">
        <v>88</v>
      </c>
      <c r="L255" s="25" t="s">
        <v>95</v>
      </c>
      <c r="M255" s="28">
        <v>45489</v>
      </c>
      <c r="N255" s="29">
        <v>45492</v>
      </c>
      <c r="O255" s="29">
        <v>45794</v>
      </c>
      <c r="P255" s="21" t="s">
        <v>38</v>
      </c>
      <c r="Q255" s="15" t="s">
        <v>1011</v>
      </c>
      <c r="R255" s="15" t="s">
        <v>83</v>
      </c>
      <c r="S255" s="22">
        <v>1119839219</v>
      </c>
      <c r="T255" s="22">
        <v>0</v>
      </c>
      <c r="U255" s="4">
        <f t="shared" si="8"/>
        <v>302</v>
      </c>
      <c r="V255" s="5" t="s">
        <v>1012</v>
      </c>
      <c r="W255" s="6">
        <v>45747</v>
      </c>
      <c r="X255" s="23">
        <f t="shared" si="10"/>
        <v>84.437086092715234</v>
      </c>
      <c r="Y255" s="19">
        <v>39838645</v>
      </c>
      <c r="Z255" s="24">
        <f t="shared" si="9"/>
        <v>7400855</v>
      </c>
    </row>
    <row r="256" spans="1:26" s="8" customFormat="1" ht="69.75" customHeight="1">
      <c r="A256" s="25" t="s">
        <v>1013</v>
      </c>
      <c r="B256" s="17" t="s">
        <v>30</v>
      </c>
      <c r="C256" s="25" t="s">
        <v>1013</v>
      </c>
      <c r="D256" s="18">
        <v>630078323</v>
      </c>
      <c r="E256" s="16" t="s">
        <v>1014</v>
      </c>
      <c r="F256" s="19">
        <v>77570792</v>
      </c>
      <c r="G256" s="19">
        <v>96963490</v>
      </c>
      <c r="H256" s="19">
        <v>9696349</v>
      </c>
      <c r="I256" s="20" t="s">
        <v>1015</v>
      </c>
      <c r="J256" s="17" t="s">
        <v>87</v>
      </c>
      <c r="K256" s="15" t="s">
        <v>88</v>
      </c>
      <c r="L256" s="25" t="s">
        <v>95</v>
      </c>
      <c r="M256" s="28">
        <v>45490</v>
      </c>
      <c r="N256" s="29">
        <v>45492</v>
      </c>
      <c r="O256" s="29">
        <v>45794</v>
      </c>
      <c r="P256" s="21" t="s">
        <v>38</v>
      </c>
      <c r="Q256" s="15" t="s">
        <v>1016</v>
      </c>
      <c r="R256" s="15" t="s">
        <v>83</v>
      </c>
      <c r="S256" s="22">
        <v>1033724015</v>
      </c>
      <c r="T256" s="22">
        <v>9</v>
      </c>
      <c r="U256" s="4">
        <f t="shared" si="8"/>
        <v>302</v>
      </c>
      <c r="V256" s="5" t="s">
        <v>983</v>
      </c>
      <c r="W256" s="6">
        <v>45747</v>
      </c>
      <c r="X256" s="23">
        <f t="shared" si="10"/>
        <v>84.437086092715234</v>
      </c>
      <c r="Y256" s="19">
        <v>81772543</v>
      </c>
      <c r="Z256" s="24">
        <f t="shared" si="9"/>
        <v>15190947</v>
      </c>
    </row>
    <row r="257" spans="1:26" s="8" customFormat="1" ht="69.75" customHeight="1">
      <c r="A257" s="25" t="s">
        <v>1017</v>
      </c>
      <c r="B257" s="17" t="s">
        <v>30</v>
      </c>
      <c r="C257" s="25" t="s">
        <v>1017</v>
      </c>
      <c r="D257" s="18">
        <v>630080323</v>
      </c>
      <c r="E257" s="16" t="s">
        <v>1018</v>
      </c>
      <c r="F257" s="19">
        <v>62183736</v>
      </c>
      <c r="G257" s="19">
        <v>77729670</v>
      </c>
      <c r="H257" s="19">
        <v>7772967</v>
      </c>
      <c r="I257" s="20" t="s">
        <v>122</v>
      </c>
      <c r="J257" s="17" t="s">
        <v>87</v>
      </c>
      <c r="K257" s="15" t="s">
        <v>88</v>
      </c>
      <c r="L257" s="25" t="s">
        <v>95</v>
      </c>
      <c r="M257" s="28">
        <v>45488</v>
      </c>
      <c r="N257" s="29">
        <v>45495</v>
      </c>
      <c r="O257" s="29">
        <v>45797</v>
      </c>
      <c r="P257" s="21" t="s">
        <v>38</v>
      </c>
      <c r="Q257" s="15" t="s">
        <v>1019</v>
      </c>
      <c r="R257" s="15" t="s">
        <v>83</v>
      </c>
      <c r="S257" s="22">
        <v>1065838097</v>
      </c>
      <c r="T257" s="22">
        <v>9</v>
      </c>
      <c r="U257" s="4">
        <f t="shared" si="8"/>
        <v>302</v>
      </c>
      <c r="V257" s="5" t="s">
        <v>1020</v>
      </c>
      <c r="W257" s="6">
        <v>45747</v>
      </c>
      <c r="X257" s="23">
        <f t="shared" si="10"/>
        <v>83.443708609271525</v>
      </c>
      <c r="Y257" s="19">
        <v>64774725</v>
      </c>
      <c r="Z257" s="24">
        <f t="shared" si="9"/>
        <v>12954945</v>
      </c>
    </row>
    <row r="258" spans="1:26" s="8" customFormat="1" ht="69.75" customHeight="1">
      <c r="A258" s="25" t="s">
        <v>1021</v>
      </c>
      <c r="B258" s="17" t="s">
        <v>30</v>
      </c>
      <c r="C258" s="25" t="s">
        <v>1021</v>
      </c>
      <c r="D258" s="18">
        <v>630081723</v>
      </c>
      <c r="E258" s="16" t="s">
        <v>1022</v>
      </c>
      <c r="F258" s="19">
        <v>44013432</v>
      </c>
      <c r="G258" s="19">
        <v>55016790</v>
      </c>
      <c r="H258" s="19">
        <v>5501679</v>
      </c>
      <c r="I258" s="20" t="s">
        <v>1023</v>
      </c>
      <c r="J258" s="17" t="s">
        <v>87</v>
      </c>
      <c r="K258" s="15" t="s">
        <v>94</v>
      </c>
      <c r="L258" s="25" t="s">
        <v>95</v>
      </c>
      <c r="M258" s="28">
        <v>45489</v>
      </c>
      <c r="N258" s="29">
        <v>45491</v>
      </c>
      <c r="O258" s="29">
        <v>45794</v>
      </c>
      <c r="P258" s="21" t="s">
        <v>38</v>
      </c>
      <c r="Q258" s="15" t="s">
        <v>1024</v>
      </c>
      <c r="R258" s="15" t="s">
        <v>83</v>
      </c>
      <c r="S258" s="22">
        <v>75101233</v>
      </c>
      <c r="T258" s="22">
        <v>6</v>
      </c>
      <c r="U258" s="4">
        <f t="shared" si="8"/>
        <v>303</v>
      </c>
      <c r="V258" s="5" t="s">
        <v>1025</v>
      </c>
      <c r="W258" s="6">
        <v>45747</v>
      </c>
      <c r="X258" s="23">
        <f t="shared" si="10"/>
        <v>84.488448844884488</v>
      </c>
      <c r="Y258" s="19">
        <v>46580882</v>
      </c>
      <c r="Z258" s="24">
        <f t="shared" si="9"/>
        <v>8435908</v>
      </c>
    </row>
    <row r="259" spans="1:26" s="8" customFormat="1" ht="69.75" customHeight="1">
      <c r="A259" s="25" t="s">
        <v>1026</v>
      </c>
      <c r="B259" s="17" t="s">
        <v>30</v>
      </c>
      <c r="C259" s="25" t="s">
        <v>1026</v>
      </c>
      <c r="D259" s="18">
        <v>630074223</v>
      </c>
      <c r="E259" s="16" t="s">
        <v>1027</v>
      </c>
      <c r="F259" s="19">
        <v>37791600</v>
      </c>
      <c r="G259" s="19">
        <v>47239500</v>
      </c>
      <c r="H259" s="19">
        <v>4723950</v>
      </c>
      <c r="I259" s="20" t="s">
        <v>1028</v>
      </c>
      <c r="J259" s="17" t="s">
        <v>87</v>
      </c>
      <c r="K259" s="15" t="s">
        <v>172</v>
      </c>
      <c r="L259" s="25" t="s">
        <v>95</v>
      </c>
      <c r="M259" s="28">
        <v>45485</v>
      </c>
      <c r="N259" s="29">
        <v>45492</v>
      </c>
      <c r="O259" s="29">
        <v>45794</v>
      </c>
      <c r="P259" s="21" t="s">
        <v>38</v>
      </c>
      <c r="Q259" s="15" t="s">
        <v>1029</v>
      </c>
      <c r="R259" s="15" t="s">
        <v>83</v>
      </c>
      <c r="S259" s="22">
        <v>73194688</v>
      </c>
      <c r="T259" s="22">
        <v>1</v>
      </c>
      <c r="U259" s="4">
        <f t="shared" si="8"/>
        <v>302</v>
      </c>
      <c r="V259" s="5" t="s">
        <v>1012</v>
      </c>
      <c r="W259" s="6">
        <v>45747</v>
      </c>
      <c r="X259" s="23">
        <f t="shared" si="10"/>
        <v>84.437086092715234</v>
      </c>
      <c r="Y259" s="19">
        <v>39838645</v>
      </c>
      <c r="Z259" s="24">
        <f t="shared" si="9"/>
        <v>7400855</v>
      </c>
    </row>
    <row r="260" spans="1:26" s="8" customFormat="1" ht="69.75" customHeight="1">
      <c r="A260" s="25" t="s">
        <v>1030</v>
      </c>
      <c r="B260" s="17" t="s">
        <v>30</v>
      </c>
      <c r="C260" s="25" t="s">
        <v>1030</v>
      </c>
      <c r="D260" s="18">
        <v>630081023</v>
      </c>
      <c r="E260" s="16" t="s">
        <v>1031</v>
      </c>
      <c r="F260" s="19">
        <v>77570972</v>
      </c>
      <c r="G260" s="19">
        <v>96963490</v>
      </c>
      <c r="H260" s="19">
        <v>9696349</v>
      </c>
      <c r="I260" s="20" t="s">
        <v>273</v>
      </c>
      <c r="J260" s="17" t="s">
        <v>87</v>
      </c>
      <c r="K260" s="15" t="s">
        <v>654</v>
      </c>
      <c r="L260" s="25" t="s">
        <v>95</v>
      </c>
      <c r="M260" s="28">
        <v>45487</v>
      </c>
      <c r="N260" s="29">
        <v>45495</v>
      </c>
      <c r="O260" s="29">
        <v>45797</v>
      </c>
      <c r="P260" s="21" t="s">
        <v>38</v>
      </c>
      <c r="Q260" s="15" t="s">
        <v>1032</v>
      </c>
      <c r="R260" s="15" t="s">
        <v>83</v>
      </c>
      <c r="S260" s="22">
        <v>52377347</v>
      </c>
      <c r="T260" s="22">
        <v>8</v>
      </c>
      <c r="U260" s="4">
        <f t="shared" si="8"/>
        <v>302</v>
      </c>
      <c r="V260" s="5" t="s">
        <v>1033</v>
      </c>
      <c r="W260" s="6">
        <v>45747</v>
      </c>
      <c r="X260" s="23">
        <f t="shared" si="10"/>
        <v>83.443708609271525</v>
      </c>
      <c r="Y260" s="19">
        <v>80802908</v>
      </c>
      <c r="Z260" s="24">
        <f t="shared" si="9"/>
        <v>16160582</v>
      </c>
    </row>
    <row r="261" spans="1:26" s="8" customFormat="1" ht="69.75" customHeight="1">
      <c r="A261" s="25" t="s">
        <v>1034</v>
      </c>
      <c r="B261" s="17" t="s">
        <v>30</v>
      </c>
      <c r="C261" s="25" t="s">
        <v>1034</v>
      </c>
      <c r="D261" s="18">
        <v>630079023</v>
      </c>
      <c r="E261" s="16" t="s">
        <v>1035</v>
      </c>
      <c r="F261" s="19">
        <v>77570792</v>
      </c>
      <c r="G261" s="19">
        <v>96963490</v>
      </c>
      <c r="H261" s="19">
        <v>9696349</v>
      </c>
      <c r="I261" s="20" t="s">
        <v>574</v>
      </c>
      <c r="J261" s="17" t="s">
        <v>87</v>
      </c>
      <c r="K261" s="15" t="s">
        <v>232</v>
      </c>
      <c r="L261" s="25" t="s">
        <v>95</v>
      </c>
      <c r="M261" s="28">
        <v>45492</v>
      </c>
      <c r="N261" s="29">
        <v>45498</v>
      </c>
      <c r="O261" s="29">
        <v>45800</v>
      </c>
      <c r="P261" s="21" t="s">
        <v>38</v>
      </c>
      <c r="Q261" s="15" t="s">
        <v>1036</v>
      </c>
      <c r="R261" s="15" t="s">
        <v>83</v>
      </c>
      <c r="S261" s="22">
        <v>1057580385</v>
      </c>
      <c r="T261" s="22">
        <v>6</v>
      </c>
      <c r="U261" s="4">
        <f t="shared" si="8"/>
        <v>302</v>
      </c>
      <c r="V261" s="5" t="s">
        <v>1037</v>
      </c>
      <c r="W261" s="6">
        <v>45747</v>
      </c>
      <c r="X261" s="23">
        <f t="shared" si="10"/>
        <v>82.450331125827816</v>
      </c>
      <c r="Y261" s="19">
        <v>79833273</v>
      </c>
      <c r="Z261" s="24">
        <f t="shared" si="9"/>
        <v>17130217</v>
      </c>
    </row>
    <row r="262" spans="1:26" s="8" customFormat="1" ht="69.75" customHeight="1">
      <c r="A262" s="25" t="s">
        <v>1038</v>
      </c>
      <c r="B262" s="17" t="s">
        <v>30</v>
      </c>
      <c r="C262" s="25" t="s">
        <v>1038</v>
      </c>
      <c r="D262" s="18">
        <v>630080423</v>
      </c>
      <c r="E262" s="16" t="s">
        <v>1039</v>
      </c>
      <c r="F262" s="19">
        <v>62183736</v>
      </c>
      <c r="G262" s="19">
        <v>77729670</v>
      </c>
      <c r="H262" s="19">
        <v>7772967</v>
      </c>
      <c r="I262" s="20" t="s">
        <v>167</v>
      </c>
      <c r="J262" s="17" t="s">
        <v>87</v>
      </c>
      <c r="K262" s="15" t="s">
        <v>88</v>
      </c>
      <c r="L262" s="25" t="s">
        <v>95</v>
      </c>
      <c r="M262" s="28">
        <v>45492</v>
      </c>
      <c r="N262" s="29">
        <v>45496</v>
      </c>
      <c r="O262" s="29">
        <v>45798</v>
      </c>
      <c r="P262" s="21" t="s">
        <v>38</v>
      </c>
      <c r="Q262" s="15" t="s">
        <v>1040</v>
      </c>
      <c r="R262" s="15" t="s">
        <v>83</v>
      </c>
      <c r="S262" s="22">
        <v>46383504</v>
      </c>
      <c r="T262" s="22">
        <v>0</v>
      </c>
      <c r="U262" s="4">
        <f t="shared" si="8"/>
        <v>302</v>
      </c>
      <c r="V262" s="5" t="s">
        <v>1041</v>
      </c>
      <c r="W262" s="6">
        <v>45747</v>
      </c>
      <c r="X262" s="23">
        <f t="shared" si="10"/>
        <v>83.11258278145695</v>
      </c>
      <c r="Y262" s="19">
        <v>64515626</v>
      </c>
      <c r="Z262" s="24">
        <f t="shared" si="9"/>
        <v>13214044</v>
      </c>
    </row>
    <row r="263" spans="1:26" s="8" customFormat="1" ht="69.75" customHeight="1">
      <c r="A263" s="25" t="s">
        <v>1042</v>
      </c>
      <c r="B263" s="17" t="s">
        <v>30</v>
      </c>
      <c r="C263" s="25" t="s">
        <v>1042</v>
      </c>
      <c r="D263" s="18">
        <v>630069823</v>
      </c>
      <c r="E263" s="16" t="s">
        <v>1043</v>
      </c>
      <c r="F263" s="19">
        <v>62183736</v>
      </c>
      <c r="G263" s="19">
        <v>77729670</v>
      </c>
      <c r="H263" s="19">
        <v>7772967</v>
      </c>
      <c r="I263" s="20" t="s">
        <v>153</v>
      </c>
      <c r="J263" s="17" t="s">
        <v>87</v>
      </c>
      <c r="K263" s="15" t="s">
        <v>403</v>
      </c>
      <c r="L263" s="25" t="s">
        <v>95</v>
      </c>
      <c r="M263" s="28">
        <v>45492</v>
      </c>
      <c r="N263" s="29">
        <v>45486</v>
      </c>
      <c r="O263" s="29">
        <v>45798</v>
      </c>
      <c r="P263" s="21" t="s">
        <v>38</v>
      </c>
      <c r="Q263" s="15" t="s">
        <v>1044</v>
      </c>
      <c r="R263" s="15" t="s">
        <v>83</v>
      </c>
      <c r="S263" s="22">
        <v>1081820483</v>
      </c>
      <c r="T263" s="22">
        <v>8</v>
      </c>
      <c r="U263" s="4">
        <f t="shared" si="8"/>
        <v>312</v>
      </c>
      <c r="V263" s="5" t="s">
        <v>1041</v>
      </c>
      <c r="W263" s="6">
        <v>45747</v>
      </c>
      <c r="X263" s="23">
        <f t="shared" si="10"/>
        <v>83.65384615384616</v>
      </c>
      <c r="Y263" s="19">
        <v>64515626</v>
      </c>
      <c r="Z263" s="24">
        <f t="shared" si="9"/>
        <v>13214044</v>
      </c>
    </row>
    <row r="264" spans="1:26" s="8" customFormat="1" ht="69.75" customHeight="1">
      <c r="A264" s="25" t="s">
        <v>1045</v>
      </c>
      <c r="B264" s="17" t="s">
        <v>30</v>
      </c>
      <c r="C264" s="25" t="s">
        <v>1045</v>
      </c>
      <c r="D264" s="18">
        <v>630080623</v>
      </c>
      <c r="E264" s="16" t="s">
        <v>1046</v>
      </c>
      <c r="F264" s="19">
        <v>62183736</v>
      </c>
      <c r="G264" s="19">
        <v>77729670</v>
      </c>
      <c r="H264" s="19">
        <v>7772967</v>
      </c>
      <c r="I264" s="20" t="s">
        <v>122</v>
      </c>
      <c r="J264" s="17" t="s">
        <v>87</v>
      </c>
      <c r="K264" s="15" t="s">
        <v>403</v>
      </c>
      <c r="L264" s="25" t="s">
        <v>95</v>
      </c>
      <c r="M264" s="28">
        <v>45490</v>
      </c>
      <c r="N264" s="29">
        <v>45496</v>
      </c>
      <c r="O264" s="29">
        <v>45798</v>
      </c>
      <c r="P264" s="21" t="s">
        <v>38</v>
      </c>
      <c r="Q264" s="15" t="s">
        <v>1047</v>
      </c>
      <c r="R264" s="15" t="s">
        <v>83</v>
      </c>
      <c r="S264" s="22">
        <v>56074786</v>
      </c>
      <c r="T264" s="22">
        <v>1</v>
      </c>
      <c r="U264" s="4">
        <f t="shared" si="8"/>
        <v>302</v>
      </c>
      <c r="V264" s="5" t="s">
        <v>1041</v>
      </c>
      <c r="W264" s="6">
        <v>45747</v>
      </c>
      <c r="X264" s="23">
        <f t="shared" si="10"/>
        <v>83.11258278145695</v>
      </c>
      <c r="Y264" s="19">
        <v>56742659</v>
      </c>
      <c r="Z264" s="24">
        <f t="shared" si="9"/>
        <v>20987011</v>
      </c>
    </row>
    <row r="265" spans="1:26" s="8" customFormat="1" ht="69.75" customHeight="1">
      <c r="A265" s="25" t="s">
        <v>1048</v>
      </c>
      <c r="B265" s="17" t="s">
        <v>30</v>
      </c>
      <c r="C265" s="25" t="s">
        <v>1048</v>
      </c>
      <c r="D265" s="18" t="s">
        <v>1049</v>
      </c>
      <c r="E265" s="16" t="s">
        <v>1050</v>
      </c>
      <c r="F265" s="19">
        <v>7791600</v>
      </c>
      <c r="G265" s="19">
        <v>47239500</v>
      </c>
      <c r="H265" s="19">
        <v>4723950</v>
      </c>
      <c r="I265" s="20" t="s">
        <v>566</v>
      </c>
      <c r="J265" s="17" t="s">
        <v>87</v>
      </c>
      <c r="K265" s="15" t="s">
        <v>504</v>
      </c>
      <c r="L265" s="25" t="s">
        <v>95</v>
      </c>
      <c r="M265" s="28">
        <v>45492</v>
      </c>
      <c r="N265" s="29">
        <v>45497</v>
      </c>
      <c r="O265" s="29">
        <v>45799</v>
      </c>
      <c r="P265" s="21" t="s">
        <v>38</v>
      </c>
      <c r="Q265" s="15" t="s">
        <v>1051</v>
      </c>
      <c r="R265" s="15" t="s">
        <v>83</v>
      </c>
      <c r="S265" s="22">
        <v>27254229</v>
      </c>
      <c r="T265" s="22">
        <v>8</v>
      </c>
      <c r="U265" s="4">
        <f t="shared" si="8"/>
        <v>302</v>
      </c>
      <c r="V265" s="5" t="s">
        <v>1052</v>
      </c>
      <c r="W265" s="6">
        <v>45747</v>
      </c>
      <c r="X265" s="23">
        <f t="shared" si="10"/>
        <v>82.78145695364239</v>
      </c>
      <c r="Y265" s="19">
        <v>39051320</v>
      </c>
      <c r="Z265" s="24">
        <f t="shared" si="9"/>
        <v>8188180</v>
      </c>
    </row>
    <row r="266" spans="1:26" s="8" customFormat="1" ht="69.75" customHeight="1">
      <c r="A266" s="25" t="s">
        <v>1053</v>
      </c>
      <c r="B266" s="17" t="s">
        <v>30</v>
      </c>
      <c r="C266" s="25" t="s">
        <v>1053</v>
      </c>
      <c r="D266" s="18">
        <v>630078123</v>
      </c>
      <c r="E266" s="16" t="s">
        <v>1054</v>
      </c>
      <c r="F266" s="19">
        <v>77570792</v>
      </c>
      <c r="G266" s="19">
        <v>96963490</v>
      </c>
      <c r="H266" s="19">
        <v>9696349</v>
      </c>
      <c r="I266" s="20" t="s">
        <v>1055</v>
      </c>
      <c r="J266" s="17" t="s">
        <v>87</v>
      </c>
      <c r="K266" s="15" t="s">
        <v>88</v>
      </c>
      <c r="L266" s="25" t="s">
        <v>95</v>
      </c>
      <c r="M266" s="28">
        <v>45492</v>
      </c>
      <c r="N266" s="29">
        <v>45495</v>
      </c>
      <c r="O266" s="29">
        <v>45798</v>
      </c>
      <c r="P266" s="21" t="s">
        <v>38</v>
      </c>
      <c r="Q266" s="15" t="s">
        <v>1056</v>
      </c>
      <c r="R266" s="15" t="s">
        <v>83</v>
      </c>
      <c r="S266" s="22">
        <v>77103808</v>
      </c>
      <c r="T266" s="22">
        <v>7</v>
      </c>
      <c r="U266" s="4">
        <f t="shared" si="8"/>
        <v>303</v>
      </c>
      <c r="V266" s="5" t="s">
        <v>1057</v>
      </c>
      <c r="W266" s="6">
        <v>45747</v>
      </c>
      <c r="X266" s="23">
        <f t="shared" si="10"/>
        <v>83.168316831683171</v>
      </c>
      <c r="Y266" s="19">
        <v>80479697</v>
      </c>
      <c r="Z266" s="24">
        <f t="shared" si="9"/>
        <v>16483793</v>
      </c>
    </row>
    <row r="267" spans="1:26" s="8" customFormat="1" ht="69.75" customHeight="1">
      <c r="A267" s="25" t="s">
        <v>1058</v>
      </c>
      <c r="B267" s="17" t="s">
        <v>30</v>
      </c>
      <c r="C267" s="25" t="s">
        <v>1058</v>
      </c>
      <c r="D267" s="18">
        <v>630073223</v>
      </c>
      <c r="E267" s="16" t="s">
        <v>1059</v>
      </c>
      <c r="F267" s="19">
        <v>62183736</v>
      </c>
      <c r="G267" s="19">
        <v>77729670</v>
      </c>
      <c r="H267" s="19">
        <v>7772967</v>
      </c>
      <c r="I267" s="20" t="s">
        <v>353</v>
      </c>
      <c r="J267" s="17" t="s">
        <v>87</v>
      </c>
      <c r="K267" s="15" t="s">
        <v>403</v>
      </c>
      <c r="L267" s="25" t="s">
        <v>95</v>
      </c>
      <c r="M267" s="28">
        <v>45490</v>
      </c>
      <c r="N267" s="29">
        <v>45495</v>
      </c>
      <c r="O267" s="29">
        <v>45797</v>
      </c>
      <c r="P267" s="21" t="s">
        <v>38</v>
      </c>
      <c r="Q267" s="15" t="s">
        <v>1060</v>
      </c>
      <c r="R267" s="15" t="s">
        <v>83</v>
      </c>
      <c r="S267" s="22">
        <v>49764603</v>
      </c>
      <c r="T267" s="22">
        <v>8</v>
      </c>
      <c r="U267" s="4">
        <f t="shared" si="8"/>
        <v>302</v>
      </c>
      <c r="V267" s="5" t="s">
        <v>1020</v>
      </c>
      <c r="W267" s="6">
        <v>45747</v>
      </c>
      <c r="X267" s="23">
        <f t="shared" si="10"/>
        <v>83.443708609271525</v>
      </c>
      <c r="Y267" s="19">
        <v>64774725</v>
      </c>
      <c r="Z267" s="24">
        <f t="shared" si="9"/>
        <v>12954945</v>
      </c>
    </row>
    <row r="268" spans="1:26" s="8" customFormat="1" ht="69.75" customHeight="1">
      <c r="A268" s="25" t="s">
        <v>1061</v>
      </c>
      <c r="B268" s="17" t="s">
        <v>30</v>
      </c>
      <c r="C268" s="25" t="s">
        <v>1061</v>
      </c>
      <c r="D268" s="18">
        <v>630079223</v>
      </c>
      <c r="E268" s="16" t="s">
        <v>1062</v>
      </c>
      <c r="F268" s="19">
        <v>77570792</v>
      </c>
      <c r="G268" s="19">
        <v>96963490</v>
      </c>
      <c r="H268" s="19">
        <v>9696349</v>
      </c>
      <c r="I268" s="20" t="s">
        <v>273</v>
      </c>
      <c r="J268" s="17" t="s">
        <v>87</v>
      </c>
      <c r="K268" s="15" t="s">
        <v>232</v>
      </c>
      <c r="L268" s="25" t="s">
        <v>95</v>
      </c>
      <c r="M268" s="28">
        <v>45492</v>
      </c>
      <c r="N268" s="29">
        <v>45496</v>
      </c>
      <c r="O268" s="29">
        <v>45798</v>
      </c>
      <c r="P268" s="21" t="s">
        <v>38</v>
      </c>
      <c r="Q268" s="15" t="s">
        <v>1063</v>
      </c>
      <c r="R268" s="15" t="s">
        <v>83</v>
      </c>
      <c r="S268" s="22">
        <v>1095810028</v>
      </c>
      <c r="T268" s="22">
        <v>8</v>
      </c>
      <c r="U268" s="4">
        <f t="shared" si="8"/>
        <v>302</v>
      </c>
      <c r="V268" s="5" t="s">
        <v>1057</v>
      </c>
      <c r="W268" s="6">
        <v>45747</v>
      </c>
      <c r="X268" s="23">
        <f t="shared" si="10"/>
        <v>83.11258278145695</v>
      </c>
      <c r="Y268" s="19">
        <v>80479697</v>
      </c>
      <c r="Z268" s="24">
        <f t="shared" si="9"/>
        <v>16483793</v>
      </c>
    </row>
    <row r="269" spans="1:26" s="8" customFormat="1" ht="69.75" customHeight="1">
      <c r="A269" s="25" t="s">
        <v>1064</v>
      </c>
      <c r="B269" s="17" t="s">
        <v>30</v>
      </c>
      <c r="C269" s="25" t="s">
        <v>1064</v>
      </c>
      <c r="D269" s="18">
        <v>630078423</v>
      </c>
      <c r="E269" s="16" t="s">
        <v>1065</v>
      </c>
      <c r="F269" s="19">
        <v>62183736</v>
      </c>
      <c r="G269" s="19">
        <v>77729670</v>
      </c>
      <c r="H269" s="19">
        <v>7772967</v>
      </c>
      <c r="I269" s="20" t="s">
        <v>1066</v>
      </c>
      <c r="J269" s="17" t="s">
        <v>87</v>
      </c>
      <c r="K269" s="15" t="s">
        <v>88</v>
      </c>
      <c r="L269" s="25" t="s">
        <v>95</v>
      </c>
      <c r="M269" s="28">
        <v>45492</v>
      </c>
      <c r="N269" s="29">
        <v>45496</v>
      </c>
      <c r="O269" s="29">
        <v>45798</v>
      </c>
      <c r="P269" s="21" t="s">
        <v>38</v>
      </c>
      <c r="Q269" s="15" t="s">
        <v>1067</v>
      </c>
      <c r="R269" s="15" t="s">
        <v>83</v>
      </c>
      <c r="S269" s="22">
        <v>1010214604</v>
      </c>
      <c r="T269" s="22">
        <v>5</v>
      </c>
      <c r="U269" s="4">
        <f t="shared" si="8"/>
        <v>302</v>
      </c>
      <c r="V269" s="5" t="s">
        <v>1041</v>
      </c>
      <c r="W269" s="6">
        <v>45747</v>
      </c>
      <c r="X269" s="23">
        <f t="shared" si="10"/>
        <v>83.11258278145695</v>
      </c>
      <c r="Y269" s="19">
        <v>64515626</v>
      </c>
      <c r="Z269" s="24">
        <f t="shared" si="9"/>
        <v>13214044</v>
      </c>
    </row>
    <row r="270" spans="1:26" s="8" customFormat="1" ht="69.75" customHeight="1">
      <c r="A270" s="25" t="s">
        <v>1068</v>
      </c>
      <c r="B270" s="17" t="s">
        <v>30</v>
      </c>
      <c r="C270" s="25" t="s">
        <v>1068</v>
      </c>
      <c r="D270" s="18">
        <v>630075423</v>
      </c>
      <c r="E270" s="16" t="s">
        <v>1069</v>
      </c>
      <c r="F270" s="19">
        <v>70400000</v>
      </c>
      <c r="G270" s="19">
        <v>88000000</v>
      </c>
      <c r="H270" s="19">
        <v>8800000</v>
      </c>
      <c r="I270" s="20" t="s">
        <v>1070</v>
      </c>
      <c r="J270" s="17" t="s">
        <v>87</v>
      </c>
      <c r="K270" s="15" t="s">
        <v>88</v>
      </c>
      <c r="L270" s="25" t="s">
        <v>95</v>
      </c>
      <c r="M270" s="28">
        <v>45492</v>
      </c>
      <c r="N270" s="29">
        <v>45496</v>
      </c>
      <c r="O270" s="29">
        <v>45798</v>
      </c>
      <c r="P270" s="21" t="s">
        <v>38</v>
      </c>
      <c r="Q270" s="15" t="s">
        <v>1071</v>
      </c>
      <c r="R270" s="15" t="s">
        <v>83</v>
      </c>
      <c r="S270" s="22">
        <v>1018479160</v>
      </c>
      <c r="T270" s="22">
        <v>3</v>
      </c>
      <c r="U270" s="4">
        <f t="shared" si="8"/>
        <v>302</v>
      </c>
      <c r="V270" s="5" t="s">
        <v>1072</v>
      </c>
      <c r="W270" s="6">
        <v>45747</v>
      </c>
      <c r="X270" s="23">
        <f t="shared" si="10"/>
        <v>83.11258278145695</v>
      </c>
      <c r="Y270" s="19">
        <v>73040000</v>
      </c>
      <c r="Z270" s="24">
        <f t="shared" si="9"/>
        <v>14960000</v>
      </c>
    </row>
    <row r="271" spans="1:26" s="8" customFormat="1" ht="69.75" customHeight="1">
      <c r="A271" s="25" t="s">
        <v>1073</v>
      </c>
      <c r="B271" s="17" t="s">
        <v>30</v>
      </c>
      <c r="C271" s="25" t="s">
        <v>1073</v>
      </c>
      <c r="D271" s="18">
        <v>630078623</v>
      </c>
      <c r="E271" s="16" t="s">
        <v>1074</v>
      </c>
      <c r="F271" s="19">
        <v>44013432</v>
      </c>
      <c r="G271" s="19">
        <v>55016790</v>
      </c>
      <c r="H271" s="19">
        <v>5501679</v>
      </c>
      <c r="I271" s="20" t="s">
        <v>1075</v>
      </c>
      <c r="J271" s="17" t="s">
        <v>87</v>
      </c>
      <c r="K271" s="15" t="s">
        <v>88</v>
      </c>
      <c r="L271" s="25" t="s">
        <v>95</v>
      </c>
      <c r="M271" s="28">
        <v>45493</v>
      </c>
      <c r="N271" s="29">
        <v>45496</v>
      </c>
      <c r="O271" s="29">
        <v>45798</v>
      </c>
      <c r="P271" s="21" t="s">
        <v>38</v>
      </c>
      <c r="Q271" s="15" t="s">
        <v>1076</v>
      </c>
      <c r="R271" s="15" t="s">
        <v>83</v>
      </c>
      <c r="S271" s="22">
        <v>72002716</v>
      </c>
      <c r="T271" s="22">
        <v>6</v>
      </c>
      <c r="U271" s="4">
        <f t="shared" si="8"/>
        <v>302</v>
      </c>
      <c r="V271" s="5" t="s">
        <v>1077</v>
      </c>
      <c r="W271" s="6">
        <v>45747</v>
      </c>
      <c r="X271" s="23">
        <f t="shared" si="10"/>
        <v>83.11258278145695</v>
      </c>
      <c r="Y271" s="19">
        <v>45663936</v>
      </c>
      <c r="Z271" s="24">
        <f t="shared" si="9"/>
        <v>9352854</v>
      </c>
    </row>
    <row r="272" spans="1:26" s="8" customFormat="1" ht="69.75" customHeight="1">
      <c r="A272" s="25" t="s">
        <v>1078</v>
      </c>
      <c r="B272" s="17" t="s">
        <v>30</v>
      </c>
      <c r="C272" s="25" t="s">
        <v>1078</v>
      </c>
      <c r="D272" s="18">
        <v>630098023</v>
      </c>
      <c r="E272" s="16" t="s">
        <v>1079</v>
      </c>
      <c r="F272" s="19">
        <v>69956703</v>
      </c>
      <c r="G272" s="19">
        <v>69956703</v>
      </c>
      <c r="H272" s="19">
        <v>7772967</v>
      </c>
      <c r="I272" s="20" t="s">
        <v>122</v>
      </c>
      <c r="J272" s="17" t="s">
        <v>87</v>
      </c>
      <c r="K272" s="15" t="s">
        <v>172</v>
      </c>
      <c r="L272" s="25" t="s">
        <v>95</v>
      </c>
      <c r="M272" s="28">
        <v>45506</v>
      </c>
      <c r="N272" s="29">
        <v>45512</v>
      </c>
      <c r="O272" s="29">
        <v>45784</v>
      </c>
      <c r="P272" s="21" t="s">
        <v>38</v>
      </c>
      <c r="Q272" s="15" t="s">
        <v>1080</v>
      </c>
      <c r="R272" s="15" t="s">
        <v>83</v>
      </c>
      <c r="S272" s="22">
        <v>1143358584</v>
      </c>
      <c r="T272" s="22">
        <v>7</v>
      </c>
      <c r="U272" s="4">
        <f t="shared" si="8"/>
        <v>272</v>
      </c>
      <c r="V272" s="5"/>
      <c r="W272" s="6">
        <v>45747</v>
      </c>
      <c r="X272" s="23">
        <f t="shared" si="10"/>
        <v>86.397058823529406</v>
      </c>
      <c r="Y272" s="19">
        <v>60629143</v>
      </c>
      <c r="Z272" s="24">
        <f t="shared" si="9"/>
        <v>9327560</v>
      </c>
    </row>
    <row r="273" spans="1:26" s="8" customFormat="1" ht="69.75" customHeight="1">
      <c r="A273" s="25" t="s">
        <v>1081</v>
      </c>
      <c r="B273" s="17" t="s">
        <v>30</v>
      </c>
      <c r="C273" s="25" t="s">
        <v>1081</v>
      </c>
      <c r="D273" s="18">
        <v>630080923</v>
      </c>
      <c r="E273" s="16" t="s">
        <v>1082</v>
      </c>
      <c r="F273" s="19">
        <v>62183736</v>
      </c>
      <c r="G273" s="19">
        <v>77729670</v>
      </c>
      <c r="H273" s="19">
        <v>7772967</v>
      </c>
      <c r="I273" s="20" t="s">
        <v>167</v>
      </c>
      <c r="J273" s="17" t="s">
        <v>87</v>
      </c>
      <c r="K273" s="15" t="s">
        <v>567</v>
      </c>
      <c r="L273" s="25" t="s">
        <v>95</v>
      </c>
      <c r="M273" s="28">
        <v>45493</v>
      </c>
      <c r="N273" s="29">
        <v>45497</v>
      </c>
      <c r="O273" s="29">
        <v>45799</v>
      </c>
      <c r="P273" s="21" t="s">
        <v>38</v>
      </c>
      <c r="Q273" s="15" t="s">
        <v>1083</v>
      </c>
      <c r="R273" s="15" t="s">
        <v>83</v>
      </c>
      <c r="S273" s="22">
        <v>88254510</v>
      </c>
      <c r="T273" s="22">
        <v>5</v>
      </c>
      <c r="U273" s="4">
        <f t="shared" si="8"/>
        <v>302</v>
      </c>
      <c r="V273" s="5" t="s">
        <v>998</v>
      </c>
      <c r="W273" s="6">
        <v>45747</v>
      </c>
      <c r="X273" s="23">
        <f t="shared" si="10"/>
        <v>82.78145695364239</v>
      </c>
      <c r="Y273" s="19">
        <v>64256527</v>
      </c>
      <c r="Z273" s="24">
        <f t="shared" si="9"/>
        <v>13473143</v>
      </c>
    </row>
    <row r="274" spans="1:26" s="8" customFormat="1" ht="69.75" customHeight="1">
      <c r="A274" s="25" t="s">
        <v>1084</v>
      </c>
      <c r="B274" s="17" t="s">
        <v>30</v>
      </c>
      <c r="C274" s="25" t="s">
        <v>1084</v>
      </c>
      <c r="D274" s="18">
        <v>630080823</v>
      </c>
      <c r="E274" s="16" t="s">
        <v>1085</v>
      </c>
      <c r="F274" s="19">
        <v>62183736</v>
      </c>
      <c r="G274" s="19">
        <v>77729670</v>
      </c>
      <c r="H274" s="19">
        <v>7772967</v>
      </c>
      <c r="I274" s="20" t="s">
        <v>366</v>
      </c>
      <c r="J274" s="17" t="s">
        <v>87</v>
      </c>
      <c r="K274" s="15" t="s">
        <v>567</v>
      </c>
      <c r="L274" s="25" t="s">
        <v>95</v>
      </c>
      <c r="M274" s="28">
        <v>45495</v>
      </c>
      <c r="N274" s="29">
        <v>45497</v>
      </c>
      <c r="O274" s="29">
        <v>45799</v>
      </c>
      <c r="P274" s="21" t="s">
        <v>38</v>
      </c>
      <c r="Q274" s="15" t="s">
        <v>1086</v>
      </c>
      <c r="R274" s="15" t="s">
        <v>83</v>
      </c>
      <c r="S274" s="22">
        <v>1090419492</v>
      </c>
      <c r="T274" s="22">
        <v>9</v>
      </c>
      <c r="U274" s="4">
        <f t="shared" si="8"/>
        <v>302</v>
      </c>
      <c r="V274" s="5" t="s">
        <v>998</v>
      </c>
      <c r="W274" s="6">
        <v>45747</v>
      </c>
      <c r="X274" s="23">
        <f t="shared" si="10"/>
        <v>82.78145695364239</v>
      </c>
      <c r="Y274" s="19">
        <v>64256527</v>
      </c>
      <c r="Z274" s="24">
        <f t="shared" si="9"/>
        <v>13473143</v>
      </c>
    </row>
    <row r="275" spans="1:26" s="8" customFormat="1" ht="69.75" customHeight="1">
      <c r="A275" s="25" t="s">
        <v>1087</v>
      </c>
      <c r="B275" s="17" t="s">
        <v>30</v>
      </c>
      <c r="C275" s="25" t="s">
        <v>1087</v>
      </c>
      <c r="D275" s="18" t="s">
        <v>1088</v>
      </c>
      <c r="E275" s="16" t="s">
        <v>1089</v>
      </c>
      <c r="F275" s="19">
        <v>22254464</v>
      </c>
      <c r="G275" s="19">
        <v>27818080</v>
      </c>
      <c r="H275" s="19">
        <v>2781808</v>
      </c>
      <c r="I275" s="20" t="s">
        <v>496</v>
      </c>
      <c r="J275" s="17" t="s">
        <v>117</v>
      </c>
      <c r="K275" s="15" t="s">
        <v>88</v>
      </c>
      <c r="L275" s="25" t="s">
        <v>95</v>
      </c>
      <c r="M275" s="28">
        <v>45497</v>
      </c>
      <c r="N275" s="29">
        <v>45504</v>
      </c>
      <c r="O275" s="29">
        <v>45786</v>
      </c>
      <c r="P275" s="21" t="s">
        <v>38</v>
      </c>
      <c r="Q275" s="15" t="s">
        <v>1090</v>
      </c>
      <c r="R275" s="15" t="s">
        <v>83</v>
      </c>
      <c r="S275" s="22">
        <v>25776022</v>
      </c>
      <c r="T275" s="22">
        <v>3</v>
      </c>
      <c r="U275" s="4">
        <f t="shared" si="8"/>
        <v>282</v>
      </c>
      <c r="V275" s="5" t="s">
        <v>1091</v>
      </c>
      <c r="W275" s="6">
        <v>45747</v>
      </c>
      <c r="X275" s="23">
        <f t="shared" si="10"/>
        <v>86.170212765957444</v>
      </c>
      <c r="Y275" s="19">
        <v>22347191</v>
      </c>
      <c r="Z275" s="24">
        <f t="shared" si="9"/>
        <v>5470889</v>
      </c>
    </row>
    <row r="276" spans="1:26" s="8" customFormat="1" ht="69.75" customHeight="1">
      <c r="A276" s="25" t="s">
        <v>1092</v>
      </c>
      <c r="B276" s="17" t="s">
        <v>30</v>
      </c>
      <c r="C276" s="25" t="s">
        <v>1092</v>
      </c>
      <c r="D276" s="18">
        <v>630078523</v>
      </c>
      <c r="E276" s="16" t="s">
        <v>1093</v>
      </c>
      <c r="F276" s="19">
        <v>77570792</v>
      </c>
      <c r="G276" s="19">
        <v>96963490</v>
      </c>
      <c r="H276" s="19">
        <v>9696349</v>
      </c>
      <c r="I276" s="20" t="s">
        <v>1094</v>
      </c>
      <c r="J276" s="17" t="s">
        <v>87</v>
      </c>
      <c r="K276" s="15" t="s">
        <v>88</v>
      </c>
      <c r="L276" s="25" t="s">
        <v>95</v>
      </c>
      <c r="M276" s="28">
        <v>45493</v>
      </c>
      <c r="N276" s="29">
        <v>45496</v>
      </c>
      <c r="O276" s="29">
        <v>45798</v>
      </c>
      <c r="P276" s="21" t="s">
        <v>38</v>
      </c>
      <c r="Q276" s="15" t="s">
        <v>1095</v>
      </c>
      <c r="R276" s="15" t="s">
        <v>83</v>
      </c>
      <c r="S276" s="22">
        <v>52846894</v>
      </c>
      <c r="T276" s="22">
        <v>8</v>
      </c>
      <c r="U276" s="4">
        <f t="shared" si="8"/>
        <v>302</v>
      </c>
      <c r="V276" s="5" t="s">
        <v>1057</v>
      </c>
      <c r="W276" s="6">
        <v>45747</v>
      </c>
      <c r="X276" s="23">
        <f t="shared" si="10"/>
        <v>83.11258278145695</v>
      </c>
      <c r="Y276" s="19">
        <v>80479697</v>
      </c>
      <c r="Z276" s="24">
        <f t="shared" si="9"/>
        <v>16483793</v>
      </c>
    </row>
    <row r="277" spans="1:26" s="8" customFormat="1" ht="69.75" customHeight="1">
      <c r="A277" s="25" t="s">
        <v>1096</v>
      </c>
      <c r="B277" s="17" t="s">
        <v>30</v>
      </c>
      <c r="C277" s="25" t="s">
        <v>1096</v>
      </c>
      <c r="D277" s="18">
        <v>630061223</v>
      </c>
      <c r="E277" s="16" t="s">
        <v>1097</v>
      </c>
      <c r="F277" s="19">
        <v>62183736</v>
      </c>
      <c r="G277" s="19">
        <v>77729670</v>
      </c>
      <c r="H277" s="19">
        <v>7772967</v>
      </c>
      <c r="I277" s="20" t="s">
        <v>353</v>
      </c>
      <c r="J277" s="17" t="s">
        <v>87</v>
      </c>
      <c r="K277" s="15" t="s">
        <v>479</v>
      </c>
      <c r="L277" s="25" t="s">
        <v>95</v>
      </c>
      <c r="M277" s="28">
        <v>45493</v>
      </c>
      <c r="N277" s="29">
        <v>45496</v>
      </c>
      <c r="O277" s="29">
        <v>45798</v>
      </c>
      <c r="P277" s="21" t="s">
        <v>38</v>
      </c>
      <c r="Q277" s="15" t="s">
        <v>1098</v>
      </c>
      <c r="R277" s="15" t="s">
        <v>83</v>
      </c>
      <c r="S277" s="22">
        <v>1020737001</v>
      </c>
      <c r="T277" s="22">
        <v>5</v>
      </c>
      <c r="U277" s="4">
        <f t="shared" si="8"/>
        <v>302</v>
      </c>
      <c r="V277" s="5" t="s">
        <v>1041</v>
      </c>
      <c r="W277" s="6">
        <v>45747</v>
      </c>
      <c r="X277" s="23">
        <f t="shared" si="10"/>
        <v>83.11258278145695</v>
      </c>
      <c r="Y277" s="19">
        <v>64515626</v>
      </c>
      <c r="Z277" s="24">
        <f t="shared" si="9"/>
        <v>13214044</v>
      </c>
    </row>
    <row r="278" spans="1:26" s="8" customFormat="1" ht="69.75" customHeight="1">
      <c r="A278" s="25" t="s">
        <v>1099</v>
      </c>
      <c r="B278" s="17" t="s">
        <v>30</v>
      </c>
      <c r="C278" s="25" t="s">
        <v>1099</v>
      </c>
      <c r="D278" s="18">
        <v>630078823</v>
      </c>
      <c r="E278" s="16" t="s">
        <v>1100</v>
      </c>
      <c r="F278" s="19">
        <v>35651240</v>
      </c>
      <c r="G278" s="19">
        <v>44564050</v>
      </c>
      <c r="H278" s="19">
        <v>4456405</v>
      </c>
      <c r="I278" s="20" t="s">
        <v>291</v>
      </c>
      <c r="J278" s="17" t="s">
        <v>87</v>
      </c>
      <c r="K278" s="15" t="s">
        <v>88</v>
      </c>
      <c r="L278" s="25" t="s">
        <v>95</v>
      </c>
      <c r="M278" s="28">
        <v>45492</v>
      </c>
      <c r="N278" s="29">
        <v>45496</v>
      </c>
      <c r="O278" s="29">
        <v>45798</v>
      </c>
      <c r="P278" s="21" t="s">
        <v>38</v>
      </c>
      <c r="Q278" s="15" t="s">
        <v>1101</v>
      </c>
      <c r="R278" s="15" t="s">
        <v>83</v>
      </c>
      <c r="S278" s="22">
        <v>1018476028</v>
      </c>
      <c r="T278" s="22">
        <v>5</v>
      </c>
      <c r="U278" s="4">
        <f t="shared" si="8"/>
        <v>302</v>
      </c>
      <c r="V278" s="5" t="s">
        <v>1102</v>
      </c>
      <c r="W278" s="6">
        <v>45747</v>
      </c>
      <c r="X278" s="23">
        <f t="shared" si="10"/>
        <v>83.11258278145695</v>
      </c>
      <c r="Y278" s="19">
        <v>36988162</v>
      </c>
      <c r="Z278" s="24">
        <f t="shared" si="9"/>
        <v>7575888</v>
      </c>
    </row>
    <row r="279" spans="1:26" s="8" customFormat="1" ht="69.75" customHeight="1">
      <c r="A279" s="25" t="s">
        <v>1103</v>
      </c>
      <c r="B279" s="17" t="s">
        <v>30</v>
      </c>
      <c r="C279" s="25" t="s">
        <v>1103</v>
      </c>
      <c r="D279" s="18">
        <v>630070223</v>
      </c>
      <c r="E279" s="16" t="s">
        <v>1104</v>
      </c>
      <c r="F279" s="19">
        <v>62183736</v>
      </c>
      <c r="G279" s="19">
        <v>77729670</v>
      </c>
      <c r="H279" s="19">
        <v>7772967</v>
      </c>
      <c r="I279" s="20" t="s">
        <v>366</v>
      </c>
      <c r="J279" s="17" t="s">
        <v>87</v>
      </c>
      <c r="K279" s="15" t="s">
        <v>403</v>
      </c>
      <c r="L279" s="25" t="s">
        <v>95</v>
      </c>
      <c r="M279" s="28">
        <v>45495</v>
      </c>
      <c r="N279" s="29">
        <v>45498</v>
      </c>
      <c r="O279" s="29">
        <v>45804</v>
      </c>
      <c r="P279" s="21" t="s">
        <v>38</v>
      </c>
      <c r="Q279" s="15" t="s">
        <v>1105</v>
      </c>
      <c r="R279" s="15" t="s">
        <v>83</v>
      </c>
      <c r="S279" s="22">
        <v>39491491</v>
      </c>
      <c r="T279" s="22">
        <v>0</v>
      </c>
      <c r="U279" s="4">
        <f t="shared" si="8"/>
        <v>306</v>
      </c>
      <c r="V279" s="5" t="s">
        <v>1106</v>
      </c>
      <c r="W279" s="6">
        <v>45747</v>
      </c>
      <c r="X279" s="23">
        <f t="shared" si="10"/>
        <v>81.372549019607845</v>
      </c>
      <c r="Y279" s="19">
        <v>62961033</v>
      </c>
      <c r="Z279" s="24">
        <f t="shared" si="9"/>
        <v>14768637</v>
      </c>
    </row>
    <row r="280" spans="1:26" s="8" customFormat="1" ht="69.75" customHeight="1">
      <c r="A280" s="25" t="s">
        <v>1107</v>
      </c>
      <c r="B280" s="17" t="s">
        <v>30</v>
      </c>
      <c r="C280" s="25" t="s">
        <v>1107</v>
      </c>
      <c r="D280" s="18" t="s">
        <v>1108</v>
      </c>
      <c r="E280" s="16" t="s">
        <v>1109</v>
      </c>
      <c r="F280" s="19">
        <v>62183736</v>
      </c>
      <c r="G280" s="19">
        <v>77729670</v>
      </c>
      <c r="H280" s="19">
        <v>7772967</v>
      </c>
      <c r="I280" s="20" t="s">
        <v>167</v>
      </c>
      <c r="J280" s="17" t="s">
        <v>87</v>
      </c>
      <c r="K280" s="15" t="s">
        <v>232</v>
      </c>
      <c r="L280" s="25" t="s">
        <v>95</v>
      </c>
      <c r="M280" s="28">
        <v>45496</v>
      </c>
      <c r="N280" s="29">
        <v>45503</v>
      </c>
      <c r="O280" s="29">
        <v>45805</v>
      </c>
      <c r="P280" s="21" t="s">
        <v>38</v>
      </c>
      <c r="Q280" s="15" t="s">
        <v>1110</v>
      </c>
      <c r="R280" s="15" t="s">
        <v>83</v>
      </c>
      <c r="S280" s="22">
        <v>80197997</v>
      </c>
      <c r="T280" s="22">
        <v>4</v>
      </c>
      <c r="U280" s="4">
        <f t="shared" si="8"/>
        <v>302</v>
      </c>
      <c r="V280" s="5" t="s">
        <v>1106</v>
      </c>
      <c r="W280" s="6">
        <v>45747</v>
      </c>
      <c r="X280" s="23">
        <f t="shared" si="10"/>
        <v>80.794701986754973</v>
      </c>
      <c r="Y280" s="19">
        <v>62701934</v>
      </c>
      <c r="Z280" s="24">
        <f t="shared" si="9"/>
        <v>15027736</v>
      </c>
    </row>
    <row r="281" spans="1:26" s="8" customFormat="1" ht="69.75" customHeight="1">
      <c r="A281" s="25" t="s">
        <v>1111</v>
      </c>
      <c r="B281" s="17" t="s">
        <v>30</v>
      </c>
      <c r="C281" s="25" t="s">
        <v>1111</v>
      </c>
      <c r="D281" s="18">
        <v>630080723</v>
      </c>
      <c r="E281" s="16" t="s">
        <v>1112</v>
      </c>
      <c r="F281" s="19">
        <v>35651240</v>
      </c>
      <c r="G281" s="19">
        <v>44564050</v>
      </c>
      <c r="H281" s="19">
        <v>4456405</v>
      </c>
      <c r="I281" s="20" t="s">
        <v>258</v>
      </c>
      <c r="J281" s="17" t="s">
        <v>87</v>
      </c>
      <c r="K281" s="15" t="s">
        <v>403</v>
      </c>
      <c r="L281" s="25" t="s">
        <v>95</v>
      </c>
      <c r="M281" s="28">
        <v>45496</v>
      </c>
      <c r="N281" s="29">
        <v>45503</v>
      </c>
      <c r="O281" s="29">
        <v>45805</v>
      </c>
      <c r="P281" s="21" t="s">
        <v>38</v>
      </c>
      <c r="Q281" s="15" t="s">
        <v>1113</v>
      </c>
      <c r="R281" s="15" t="s">
        <v>83</v>
      </c>
      <c r="S281" s="22">
        <v>1065841113</v>
      </c>
      <c r="T281" s="22">
        <v>1</v>
      </c>
      <c r="U281" s="4">
        <f t="shared" si="8"/>
        <v>302</v>
      </c>
      <c r="V281" s="5" t="s">
        <v>1114</v>
      </c>
      <c r="W281" s="6">
        <v>45747</v>
      </c>
      <c r="X281" s="23">
        <f t="shared" si="10"/>
        <v>80.794701986754973</v>
      </c>
      <c r="Y281" s="19">
        <v>35948334</v>
      </c>
      <c r="Z281" s="24">
        <f t="shared" si="9"/>
        <v>8615716</v>
      </c>
    </row>
    <row r="282" spans="1:26" s="8" customFormat="1" ht="69.75" customHeight="1">
      <c r="A282" s="25" t="s">
        <v>1115</v>
      </c>
      <c r="B282" s="17" t="s">
        <v>30</v>
      </c>
      <c r="C282" s="25" t="s">
        <v>1115</v>
      </c>
      <c r="D282" s="18">
        <v>630079323</v>
      </c>
      <c r="E282" s="16" t="s">
        <v>1116</v>
      </c>
      <c r="F282" s="19">
        <v>35651240</v>
      </c>
      <c r="G282" s="19">
        <v>44564050</v>
      </c>
      <c r="H282" s="19">
        <v>4456405</v>
      </c>
      <c r="I282" s="20" t="s">
        <v>135</v>
      </c>
      <c r="J282" s="17" t="s">
        <v>87</v>
      </c>
      <c r="K282" s="15" t="s">
        <v>232</v>
      </c>
      <c r="L282" s="25" t="s">
        <v>95</v>
      </c>
      <c r="M282" s="28">
        <v>45495</v>
      </c>
      <c r="N282" s="29">
        <v>45498</v>
      </c>
      <c r="O282" s="29">
        <v>45800</v>
      </c>
      <c r="P282" s="21" t="s">
        <v>38</v>
      </c>
      <c r="Q282" s="15" t="s">
        <v>1117</v>
      </c>
      <c r="R282" s="15" t="s">
        <v>83</v>
      </c>
      <c r="S282" s="22">
        <v>1053587382</v>
      </c>
      <c r="T282" s="22">
        <v>1</v>
      </c>
      <c r="U282" s="4">
        <f t="shared" si="8"/>
        <v>302</v>
      </c>
      <c r="V282" s="5" t="s">
        <v>1118</v>
      </c>
      <c r="W282" s="6">
        <v>45747</v>
      </c>
      <c r="X282" s="23">
        <f t="shared" si="10"/>
        <v>82.450331125827816</v>
      </c>
      <c r="Y282" s="19">
        <v>32234663</v>
      </c>
      <c r="Z282" s="24">
        <f t="shared" si="9"/>
        <v>12329387</v>
      </c>
    </row>
    <row r="283" spans="1:26" s="8" customFormat="1" ht="69.75" customHeight="1">
      <c r="A283" s="25" t="s">
        <v>1119</v>
      </c>
      <c r="B283" s="17" t="s">
        <v>30</v>
      </c>
      <c r="C283" s="25" t="s">
        <v>1119</v>
      </c>
      <c r="D283" s="18">
        <v>630067723</v>
      </c>
      <c r="E283" s="16" t="s">
        <v>1120</v>
      </c>
      <c r="F283" s="19">
        <v>62183736</v>
      </c>
      <c r="G283" s="19">
        <v>73065889</v>
      </c>
      <c r="H283" s="19">
        <v>7772967</v>
      </c>
      <c r="I283" s="20" t="s">
        <v>1121</v>
      </c>
      <c r="J283" s="17" t="s">
        <v>87</v>
      </c>
      <c r="K283" s="15" t="s">
        <v>232</v>
      </c>
      <c r="L283" s="25" t="s">
        <v>95</v>
      </c>
      <c r="M283" s="28">
        <v>45495</v>
      </c>
      <c r="N283" s="29">
        <v>45497</v>
      </c>
      <c r="O283" s="29">
        <v>45781</v>
      </c>
      <c r="P283" s="21" t="s">
        <v>38</v>
      </c>
      <c r="Q283" s="15" t="s">
        <v>1122</v>
      </c>
      <c r="R283" s="15" t="s">
        <v>83</v>
      </c>
      <c r="S283" s="22">
        <v>9395258</v>
      </c>
      <c r="T283" s="22">
        <v>0</v>
      </c>
      <c r="U283" s="4">
        <f t="shared" si="8"/>
        <v>284</v>
      </c>
      <c r="V283" s="5" t="s">
        <v>1123</v>
      </c>
      <c r="W283" s="6">
        <v>45747</v>
      </c>
      <c r="X283" s="23">
        <f t="shared" si="10"/>
        <v>88.028169014084511</v>
      </c>
      <c r="Y283" s="19">
        <v>56483560</v>
      </c>
      <c r="Z283" s="24">
        <f t="shared" si="9"/>
        <v>16582329</v>
      </c>
    </row>
    <row r="284" spans="1:26" s="8" customFormat="1" ht="69.75" customHeight="1">
      <c r="A284" s="25" t="s">
        <v>1124</v>
      </c>
      <c r="B284" s="17" t="s">
        <v>30</v>
      </c>
      <c r="C284" s="25" t="s">
        <v>1124</v>
      </c>
      <c r="D284" s="18">
        <v>630071723</v>
      </c>
      <c r="E284" s="16" t="s">
        <v>1125</v>
      </c>
      <c r="F284" s="19">
        <v>69956703</v>
      </c>
      <c r="G284" s="19">
        <v>77729670</v>
      </c>
      <c r="H284" s="19">
        <v>7772967</v>
      </c>
      <c r="I284" s="20" t="s">
        <v>1126</v>
      </c>
      <c r="J284" s="17" t="s">
        <v>87</v>
      </c>
      <c r="K284" s="15" t="s">
        <v>504</v>
      </c>
      <c r="L284" s="25" t="s">
        <v>95</v>
      </c>
      <c r="M284" s="28">
        <v>45497</v>
      </c>
      <c r="N284" s="29">
        <v>45503</v>
      </c>
      <c r="O284" s="29">
        <v>45805</v>
      </c>
      <c r="P284" s="21" t="s">
        <v>38</v>
      </c>
      <c r="Q284" s="15" t="s">
        <v>1127</v>
      </c>
      <c r="R284" s="15" t="s">
        <v>83</v>
      </c>
      <c r="S284" s="22">
        <v>1085247995</v>
      </c>
      <c r="T284" s="22">
        <v>4</v>
      </c>
      <c r="U284" s="4">
        <f t="shared" si="8"/>
        <v>302</v>
      </c>
      <c r="V284" s="5" t="s">
        <v>1128</v>
      </c>
      <c r="W284" s="6">
        <v>45747</v>
      </c>
      <c r="X284" s="23">
        <f t="shared" si="10"/>
        <v>80.794701986754973</v>
      </c>
      <c r="Y284" s="19">
        <v>54928967</v>
      </c>
      <c r="Z284" s="24">
        <f t="shared" si="9"/>
        <v>22800703</v>
      </c>
    </row>
    <row r="285" spans="1:26" s="8" customFormat="1" ht="69.75" customHeight="1">
      <c r="A285" s="25" t="s">
        <v>1129</v>
      </c>
      <c r="B285" s="17" t="s">
        <v>30</v>
      </c>
      <c r="C285" s="25" t="s">
        <v>1129</v>
      </c>
      <c r="D285" s="18">
        <v>630071423</v>
      </c>
      <c r="E285" s="16" t="s">
        <v>1130</v>
      </c>
      <c r="F285" s="19">
        <v>42515550</v>
      </c>
      <c r="G285" s="19">
        <v>42515550</v>
      </c>
      <c r="H285" s="19">
        <v>4723950</v>
      </c>
      <c r="I285" s="20" t="s">
        <v>566</v>
      </c>
      <c r="J285" s="17" t="s">
        <v>87</v>
      </c>
      <c r="K285" s="15" t="s">
        <v>88</v>
      </c>
      <c r="L285" s="25" t="s">
        <v>95</v>
      </c>
      <c r="M285" s="28">
        <v>45498</v>
      </c>
      <c r="N285" s="29">
        <v>45503</v>
      </c>
      <c r="O285" s="29">
        <v>45776</v>
      </c>
      <c r="P285" s="21" t="s">
        <v>38</v>
      </c>
      <c r="Q285" s="15" t="s">
        <v>1131</v>
      </c>
      <c r="R285" s="15" t="s">
        <v>83</v>
      </c>
      <c r="S285" s="22">
        <v>1015457533</v>
      </c>
      <c r="T285" s="22">
        <v>1</v>
      </c>
      <c r="U285" s="4">
        <f t="shared" si="8"/>
        <v>273</v>
      </c>
      <c r="V285" s="5"/>
      <c r="W285" s="6">
        <v>45747</v>
      </c>
      <c r="X285" s="23">
        <f t="shared" si="10"/>
        <v>89.377289377289372</v>
      </c>
      <c r="Y285" s="19">
        <v>37791600</v>
      </c>
      <c r="Z285" s="24">
        <f t="shared" si="9"/>
        <v>4723950</v>
      </c>
    </row>
    <row r="286" spans="1:26" s="8" customFormat="1" ht="69.75" customHeight="1">
      <c r="A286" s="25" t="s">
        <v>1132</v>
      </c>
      <c r="B286" s="17" t="s">
        <v>30</v>
      </c>
      <c r="C286" s="25" t="s">
        <v>1132</v>
      </c>
      <c r="D286" s="18">
        <v>630075823</v>
      </c>
      <c r="E286" s="16" t="s">
        <v>1133</v>
      </c>
      <c r="F286" s="19">
        <v>77570792</v>
      </c>
      <c r="G286" s="19">
        <v>96963490</v>
      </c>
      <c r="H286" s="19">
        <v>9696349</v>
      </c>
      <c r="I286" s="20" t="s">
        <v>1134</v>
      </c>
      <c r="J286" s="17" t="s">
        <v>87</v>
      </c>
      <c r="K286" s="15" t="s">
        <v>88</v>
      </c>
      <c r="L286" s="25" t="s">
        <v>95</v>
      </c>
      <c r="M286" s="28">
        <v>45498</v>
      </c>
      <c r="N286" s="29">
        <v>45503</v>
      </c>
      <c r="O286" s="29">
        <v>45805</v>
      </c>
      <c r="P286" s="21" t="s">
        <v>38</v>
      </c>
      <c r="Q286" s="15" t="s">
        <v>1135</v>
      </c>
      <c r="R286" s="15" t="s">
        <v>83</v>
      </c>
      <c r="S286" s="22">
        <v>1098704197</v>
      </c>
      <c r="T286" s="22">
        <v>1</v>
      </c>
      <c r="U286" s="4">
        <f t="shared" ref="U286:U349" si="11">O286-N286</f>
        <v>302</v>
      </c>
      <c r="V286" s="5" t="s">
        <v>1136</v>
      </c>
      <c r="W286" s="6">
        <v>45747</v>
      </c>
      <c r="X286" s="23">
        <f t="shared" si="10"/>
        <v>80.794701986754973</v>
      </c>
      <c r="Y286" s="19">
        <v>78217215</v>
      </c>
      <c r="Z286" s="24">
        <f t="shared" si="9"/>
        <v>18746275</v>
      </c>
    </row>
    <row r="287" spans="1:26" s="8" customFormat="1" ht="69.75" customHeight="1">
      <c r="A287" s="25" t="s">
        <v>1137</v>
      </c>
      <c r="B287" s="17" t="s">
        <v>30</v>
      </c>
      <c r="C287" s="25" t="s">
        <v>1137</v>
      </c>
      <c r="D287" s="18">
        <v>630068423</v>
      </c>
      <c r="E287" s="16" t="s">
        <v>1138</v>
      </c>
      <c r="F287" s="19">
        <v>87267141</v>
      </c>
      <c r="G287" s="19">
        <v>87267141</v>
      </c>
      <c r="H287" s="19">
        <v>9696349</v>
      </c>
      <c r="I287" s="20" t="s">
        <v>273</v>
      </c>
      <c r="J287" s="17" t="s">
        <v>87</v>
      </c>
      <c r="K287" s="15" t="s">
        <v>232</v>
      </c>
      <c r="L287" s="25" t="s">
        <v>95</v>
      </c>
      <c r="M287" s="28">
        <v>45498</v>
      </c>
      <c r="N287" s="29">
        <v>45503</v>
      </c>
      <c r="O287" s="29">
        <v>45776</v>
      </c>
      <c r="P287" s="21" t="s">
        <v>38</v>
      </c>
      <c r="Q287" s="15" t="s">
        <v>1139</v>
      </c>
      <c r="R287" s="15" t="s">
        <v>83</v>
      </c>
      <c r="S287" s="22">
        <v>1052395302</v>
      </c>
      <c r="T287" s="22">
        <v>4</v>
      </c>
      <c r="U287" s="4">
        <f t="shared" si="11"/>
        <v>273</v>
      </c>
      <c r="V287" s="5"/>
      <c r="W287" s="6">
        <v>45747</v>
      </c>
      <c r="X287" s="23">
        <f t="shared" si="10"/>
        <v>89.377289377289372</v>
      </c>
      <c r="Y287" s="19">
        <v>78217215</v>
      </c>
      <c r="Z287" s="24">
        <f t="shared" ref="Z287:Z350" si="12">G287-Y287</f>
        <v>9049926</v>
      </c>
    </row>
    <row r="288" spans="1:26" s="8" customFormat="1" ht="69.75" customHeight="1">
      <c r="A288" s="25" t="s">
        <v>1140</v>
      </c>
      <c r="B288" s="17" t="s">
        <v>30</v>
      </c>
      <c r="C288" s="25" t="s">
        <v>1140</v>
      </c>
      <c r="D288" s="18">
        <v>630080523</v>
      </c>
      <c r="E288" s="16" t="s">
        <v>1141</v>
      </c>
      <c r="F288" s="19">
        <v>62183736</v>
      </c>
      <c r="G288" s="19">
        <v>77729670</v>
      </c>
      <c r="H288" s="19">
        <v>7772967</v>
      </c>
      <c r="I288" s="20" t="s">
        <v>231</v>
      </c>
      <c r="J288" s="17" t="s">
        <v>87</v>
      </c>
      <c r="K288" s="15" t="s">
        <v>232</v>
      </c>
      <c r="L288" s="25" t="s">
        <v>95</v>
      </c>
      <c r="M288" s="28">
        <v>45504</v>
      </c>
      <c r="N288" s="29">
        <v>45506</v>
      </c>
      <c r="O288" s="29">
        <v>45808</v>
      </c>
      <c r="P288" s="21" t="s">
        <v>38</v>
      </c>
      <c r="Q288" s="15" t="s">
        <v>1142</v>
      </c>
      <c r="R288" s="15" t="s">
        <v>83</v>
      </c>
      <c r="S288" s="22">
        <v>74245081</v>
      </c>
      <c r="T288" s="22">
        <v>8</v>
      </c>
      <c r="U288" s="4">
        <f t="shared" si="11"/>
        <v>302</v>
      </c>
      <c r="V288" s="5" t="s">
        <v>1143</v>
      </c>
      <c r="W288" s="6">
        <v>45747</v>
      </c>
      <c r="X288" s="23">
        <f t="shared" si="10"/>
        <v>79.801324503311264</v>
      </c>
      <c r="Y288" s="19">
        <v>54410769</v>
      </c>
      <c r="Z288" s="24">
        <f t="shared" si="12"/>
        <v>23318901</v>
      </c>
    </row>
    <row r="289" spans="1:26" s="8" customFormat="1" ht="69.75" customHeight="1">
      <c r="A289" s="25" t="s">
        <v>1144</v>
      </c>
      <c r="B289" s="17" t="s">
        <v>30</v>
      </c>
      <c r="C289" s="25" t="s">
        <v>1144</v>
      </c>
      <c r="D289" s="18">
        <v>630079923</v>
      </c>
      <c r="E289" s="16" t="s">
        <v>1145</v>
      </c>
      <c r="F289" s="19">
        <v>62183736</v>
      </c>
      <c r="G289" s="19">
        <v>77729670</v>
      </c>
      <c r="H289" s="19">
        <v>7772967</v>
      </c>
      <c r="I289" s="20" t="s">
        <v>1146</v>
      </c>
      <c r="J289" s="17" t="s">
        <v>87</v>
      </c>
      <c r="K289" s="15" t="s">
        <v>232</v>
      </c>
      <c r="L289" s="25" t="s">
        <v>95</v>
      </c>
      <c r="M289" s="28">
        <v>45499</v>
      </c>
      <c r="N289" s="29">
        <v>45506</v>
      </c>
      <c r="O289" s="29">
        <v>45808</v>
      </c>
      <c r="P289" s="21" t="s">
        <v>38</v>
      </c>
      <c r="Q289" s="15" t="s">
        <v>1147</v>
      </c>
      <c r="R289" s="15" t="s">
        <v>83</v>
      </c>
      <c r="S289" s="22">
        <v>74083849</v>
      </c>
      <c r="T289" s="22">
        <v>0</v>
      </c>
      <c r="U289" s="4">
        <f t="shared" si="11"/>
        <v>302</v>
      </c>
      <c r="V289" s="5" t="s">
        <v>1143</v>
      </c>
      <c r="W289" s="6">
        <v>45747</v>
      </c>
      <c r="X289" s="23">
        <f t="shared" si="10"/>
        <v>79.801324503311264</v>
      </c>
      <c r="Y289" s="19">
        <v>62183736</v>
      </c>
      <c r="Z289" s="24">
        <f t="shared" si="12"/>
        <v>15545934</v>
      </c>
    </row>
    <row r="290" spans="1:26" s="8" customFormat="1" ht="69.75" customHeight="1">
      <c r="A290" s="25" t="s">
        <v>1148</v>
      </c>
      <c r="B290" s="17" t="s">
        <v>30</v>
      </c>
      <c r="C290" s="25" t="s">
        <v>1148</v>
      </c>
      <c r="D290" s="18">
        <v>630053623</v>
      </c>
      <c r="E290" s="16" t="s">
        <v>1149</v>
      </c>
      <c r="F290" s="19">
        <v>62183736</v>
      </c>
      <c r="G290" s="19">
        <v>77729670</v>
      </c>
      <c r="H290" s="19">
        <v>7772967</v>
      </c>
      <c r="I290" s="20" t="s">
        <v>153</v>
      </c>
      <c r="J290" s="17" t="s">
        <v>87</v>
      </c>
      <c r="K290" s="15" t="s">
        <v>232</v>
      </c>
      <c r="L290" s="25" t="s">
        <v>95</v>
      </c>
      <c r="M290" s="28">
        <v>45500</v>
      </c>
      <c r="N290" s="29">
        <v>45504</v>
      </c>
      <c r="O290" s="29">
        <v>45806</v>
      </c>
      <c r="P290" s="21" t="s">
        <v>38</v>
      </c>
      <c r="Q290" s="15" t="s">
        <v>1150</v>
      </c>
      <c r="R290" s="15" t="s">
        <v>83</v>
      </c>
      <c r="S290" s="22">
        <v>9533827</v>
      </c>
      <c r="T290" s="22">
        <v>8</v>
      </c>
      <c r="U290" s="4">
        <f t="shared" si="11"/>
        <v>302</v>
      </c>
      <c r="V290" s="5" t="s">
        <v>1151</v>
      </c>
      <c r="W290" s="6">
        <v>45747</v>
      </c>
      <c r="X290" s="23">
        <f t="shared" si="10"/>
        <v>80.463576158940398</v>
      </c>
      <c r="Y290" s="19">
        <v>54669868</v>
      </c>
      <c r="Z290" s="24">
        <f t="shared" si="12"/>
        <v>23059802</v>
      </c>
    </row>
    <row r="291" spans="1:26" s="8" customFormat="1" ht="69.75" customHeight="1">
      <c r="A291" s="25" t="s">
        <v>1152</v>
      </c>
      <c r="B291" s="17" t="s">
        <v>30</v>
      </c>
      <c r="C291" s="25" t="s">
        <v>1152</v>
      </c>
      <c r="D291" s="18">
        <v>630078223</v>
      </c>
      <c r="E291" s="16" t="s">
        <v>1153</v>
      </c>
      <c r="F291" s="19">
        <v>27575576</v>
      </c>
      <c r="G291" s="19">
        <v>34469470</v>
      </c>
      <c r="H291" s="19">
        <v>3446947</v>
      </c>
      <c r="I291" s="20" t="s">
        <v>1154</v>
      </c>
      <c r="J291" s="17" t="s">
        <v>117</v>
      </c>
      <c r="K291" s="15" t="s">
        <v>88</v>
      </c>
      <c r="L291" s="25" t="s">
        <v>95</v>
      </c>
      <c r="M291" s="28">
        <v>45498</v>
      </c>
      <c r="N291" s="29">
        <v>45504</v>
      </c>
      <c r="O291" s="29">
        <v>45806</v>
      </c>
      <c r="P291" s="21" t="s">
        <v>38</v>
      </c>
      <c r="Q291" s="15" t="s">
        <v>1155</v>
      </c>
      <c r="R291" s="15" t="s">
        <v>83</v>
      </c>
      <c r="S291" s="22">
        <v>52601659</v>
      </c>
      <c r="T291" s="22">
        <v>1</v>
      </c>
      <c r="U291" s="4">
        <f t="shared" si="11"/>
        <v>302</v>
      </c>
      <c r="V291" s="5" t="s">
        <v>1156</v>
      </c>
      <c r="W291" s="6">
        <v>45747</v>
      </c>
      <c r="X291" s="23">
        <f t="shared" si="10"/>
        <v>80.463576158940398</v>
      </c>
      <c r="Y291" s="19">
        <v>27690474</v>
      </c>
      <c r="Z291" s="24">
        <f t="shared" si="12"/>
        <v>6778996</v>
      </c>
    </row>
    <row r="292" spans="1:26" s="8" customFormat="1" ht="69.75" customHeight="1">
      <c r="A292" s="25" t="s">
        <v>1157</v>
      </c>
      <c r="B292" s="17" t="s">
        <v>30</v>
      </c>
      <c r="C292" s="25" t="s">
        <v>1157</v>
      </c>
      <c r="D292" s="18">
        <v>630067623</v>
      </c>
      <c r="E292" s="16" t="s">
        <v>1158</v>
      </c>
      <c r="F292" s="19">
        <v>62183736</v>
      </c>
      <c r="G292" s="19">
        <v>73584088</v>
      </c>
      <c r="H292" s="19">
        <v>7772967</v>
      </c>
      <c r="I292" s="20" t="s">
        <v>1121</v>
      </c>
      <c r="J292" s="17" t="s">
        <v>87</v>
      </c>
      <c r="K292" s="15" t="s">
        <v>567</v>
      </c>
      <c r="L292" s="25" t="s">
        <v>95</v>
      </c>
      <c r="M292" s="28">
        <v>45502</v>
      </c>
      <c r="N292" s="29">
        <v>45509</v>
      </c>
      <c r="O292" s="29">
        <v>45791</v>
      </c>
      <c r="P292" s="21" t="s">
        <v>38</v>
      </c>
      <c r="Q292" s="15" t="s">
        <v>1159</v>
      </c>
      <c r="R292" s="15" t="s">
        <v>83</v>
      </c>
      <c r="S292" s="22">
        <v>1090417784</v>
      </c>
      <c r="T292" s="22">
        <v>5</v>
      </c>
      <c r="U292" s="4">
        <f t="shared" si="11"/>
        <v>282</v>
      </c>
      <c r="V292" s="5" t="s">
        <v>1160</v>
      </c>
      <c r="W292" s="6">
        <v>45747</v>
      </c>
      <c r="X292" s="23">
        <f t="shared" si="10"/>
        <v>84.39716312056737</v>
      </c>
      <c r="Y292" s="19">
        <v>61406439</v>
      </c>
      <c r="Z292" s="24">
        <f t="shared" si="12"/>
        <v>12177649</v>
      </c>
    </row>
    <row r="293" spans="1:26" s="8" customFormat="1" ht="69.75" customHeight="1">
      <c r="A293" s="25" t="s">
        <v>1161</v>
      </c>
      <c r="B293" s="17" t="s">
        <v>30</v>
      </c>
      <c r="C293" s="25" t="s">
        <v>1161</v>
      </c>
      <c r="D293" s="18">
        <v>630053823</v>
      </c>
      <c r="E293" s="16" t="s">
        <v>1162</v>
      </c>
      <c r="F293" s="19">
        <v>62183736</v>
      </c>
      <c r="G293" s="19">
        <v>77729670</v>
      </c>
      <c r="H293" s="19">
        <v>7772967</v>
      </c>
      <c r="I293" s="20" t="s">
        <v>153</v>
      </c>
      <c r="J293" s="17" t="s">
        <v>87</v>
      </c>
      <c r="K293" s="15" t="s">
        <v>479</v>
      </c>
      <c r="L293" s="25" t="s">
        <v>95</v>
      </c>
      <c r="M293" s="28">
        <v>45504</v>
      </c>
      <c r="N293" s="29">
        <v>45506</v>
      </c>
      <c r="O293" s="29">
        <v>45808</v>
      </c>
      <c r="P293" s="21" t="s">
        <v>38</v>
      </c>
      <c r="Q293" s="15" t="s">
        <v>1163</v>
      </c>
      <c r="R293" s="15" t="s">
        <v>83</v>
      </c>
      <c r="S293" s="22">
        <v>74187269</v>
      </c>
      <c r="T293" s="22">
        <v>6</v>
      </c>
      <c r="U293" s="4">
        <f t="shared" si="11"/>
        <v>302</v>
      </c>
      <c r="V293" s="5" t="s">
        <v>1143</v>
      </c>
      <c r="W293" s="6">
        <v>45747</v>
      </c>
      <c r="X293" s="23">
        <f t="shared" si="10"/>
        <v>79.801324503311264</v>
      </c>
      <c r="Y293" s="19">
        <v>62183736</v>
      </c>
      <c r="Z293" s="24">
        <f t="shared" si="12"/>
        <v>15545934</v>
      </c>
    </row>
    <row r="294" spans="1:26" s="8" customFormat="1" ht="69.75" customHeight="1">
      <c r="A294" s="25" t="s">
        <v>1164</v>
      </c>
      <c r="B294" s="17" t="s">
        <v>30</v>
      </c>
      <c r="C294" s="25" t="s">
        <v>1164</v>
      </c>
      <c r="D294" s="18">
        <v>630081123</v>
      </c>
      <c r="E294" s="16" t="s">
        <v>1165</v>
      </c>
      <c r="F294" s="19">
        <v>34537128</v>
      </c>
      <c r="G294" s="19">
        <v>43171410</v>
      </c>
      <c r="H294" s="19">
        <v>4317141</v>
      </c>
      <c r="I294" s="20" t="s">
        <v>205</v>
      </c>
      <c r="J294" s="17" t="s">
        <v>117</v>
      </c>
      <c r="K294" s="15" t="s">
        <v>654</v>
      </c>
      <c r="L294" s="25" t="s">
        <v>95</v>
      </c>
      <c r="M294" s="28">
        <v>45504</v>
      </c>
      <c r="N294" s="29">
        <v>45506</v>
      </c>
      <c r="O294" s="29">
        <v>45808</v>
      </c>
      <c r="P294" s="21" t="s">
        <v>38</v>
      </c>
      <c r="Q294" s="15" t="s">
        <v>1166</v>
      </c>
      <c r="R294" s="15" t="s">
        <v>83</v>
      </c>
      <c r="S294" s="22">
        <v>1006407021</v>
      </c>
      <c r="T294" s="22">
        <v>6</v>
      </c>
      <c r="U294" s="4">
        <f t="shared" si="11"/>
        <v>302</v>
      </c>
      <c r="V294" s="5" t="s">
        <v>1167</v>
      </c>
      <c r="W294" s="6">
        <v>45747</v>
      </c>
      <c r="X294" s="23">
        <f t="shared" si="10"/>
        <v>79.801324503311264</v>
      </c>
      <c r="Y294" s="19">
        <v>34537128</v>
      </c>
      <c r="Z294" s="24">
        <f t="shared" si="12"/>
        <v>8634282</v>
      </c>
    </row>
    <row r="295" spans="1:26" s="8" customFormat="1" ht="69.75" customHeight="1">
      <c r="A295" s="25" t="s">
        <v>1168</v>
      </c>
      <c r="B295" s="17" t="s">
        <v>30</v>
      </c>
      <c r="C295" s="25" t="s">
        <v>1168</v>
      </c>
      <c r="D295" s="18">
        <v>630080123</v>
      </c>
      <c r="E295" s="16" t="s">
        <v>1169</v>
      </c>
      <c r="F295" s="19">
        <v>69956703</v>
      </c>
      <c r="G295" s="19">
        <v>69956703</v>
      </c>
      <c r="H295" s="19">
        <v>7772967</v>
      </c>
      <c r="I295" s="20" t="s">
        <v>460</v>
      </c>
      <c r="J295" s="17" t="s">
        <v>87</v>
      </c>
      <c r="K295" s="15" t="s">
        <v>88</v>
      </c>
      <c r="L295" s="25" t="s">
        <v>95</v>
      </c>
      <c r="M295" s="28">
        <v>45505</v>
      </c>
      <c r="N295" s="29">
        <v>45506</v>
      </c>
      <c r="O295" s="29">
        <v>45778</v>
      </c>
      <c r="P295" s="21" t="s">
        <v>38</v>
      </c>
      <c r="Q295" s="15" t="s">
        <v>1170</v>
      </c>
      <c r="R295" s="15" t="s">
        <v>83</v>
      </c>
      <c r="S295" s="22">
        <v>1110560245</v>
      </c>
      <c r="T295" s="22">
        <v>1</v>
      </c>
      <c r="U295" s="4">
        <f t="shared" si="11"/>
        <v>272</v>
      </c>
      <c r="V295" s="5"/>
      <c r="W295" s="6">
        <v>45747</v>
      </c>
      <c r="X295" s="23">
        <f t="shared" ref="X295:X358" si="13">((W295-N295)*100)/U295</f>
        <v>88.602941176470594</v>
      </c>
      <c r="Y295" s="19">
        <v>62183736</v>
      </c>
      <c r="Z295" s="24">
        <f t="shared" si="12"/>
        <v>7772967</v>
      </c>
    </row>
    <row r="296" spans="1:26" s="8" customFormat="1" ht="69.75" customHeight="1">
      <c r="A296" s="25" t="s">
        <v>1171</v>
      </c>
      <c r="B296" s="17" t="s">
        <v>30</v>
      </c>
      <c r="C296" s="25" t="s">
        <v>1171</v>
      </c>
      <c r="D296" s="18">
        <v>630095823</v>
      </c>
      <c r="E296" s="16" t="s">
        <v>1172</v>
      </c>
      <c r="F296" s="19">
        <v>62183736</v>
      </c>
      <c r="G296" s="19">
        <v>62183736</v>
      </c>
      <c r="H296" s="19">
        <v>7772967</v>
      </c>
      <c r="I296" s="20" t="s">
        <v>1173</v>
      </c>
      <c r="J296" s="17" t="s">
        <v>87</v>
      </c>
      <c r="K296" s="15" t="s">
        <v>403</v>
      </c>
      <c r="L296" s="25" t="s">
        <v>95</v>
      </c>
      <c r="M296" s="28">
        <v>45546</v>
      </c>
      <c r="N296" s="29">
        <v>45553</v>
      </c>
      <c r="O296" s="29">
        <v>45794</v>
      </c>
      <c r="P296" s="21" t="s">
        <v>38</v>
      </c>
      <c r="Q296" s="15" t="s">
        <v>1174</v>
      </c>
      <c r="R296" s="15" t="s">
        <v>83</v>
      </c>
      <c r="S296" s="22">
        <v>1065578810</v>
      </c>
      <c r="T296" s="22">
        <v>8</v>
      </c>
      <c r="U296" s="4">
        <f t="shared" si="11"/>
        <v>241</v>
      </c>
      <c r="V296" s="5"/>
      <c r="W296" s="6">
        <v>45747</v>
      </c>
      <c r="X296" s="23">
        <f t="shared" si="13"/>
        <v>80.497925311203318</v>
      </c>
      <c r="Y296" s="19">
        <v>42233121</v>
      </c>
      <c r="Z296" s="24">
        <f t="shared" si="12"/>
        <v>19950615</v>
      </c>
    </row>
    <row r="297" spans="1:26" s="8" customFormat="1" ht="69.75" customHeight="1">
      <c r="A297" s="25" t="s">
        <v>1175</v>
      </c>
      <c r="B297" s="17" t="s">
        <v>30</v>
      </c>
      <c r="C297" s="25" t="s">
        <v>1175</v>
      </c>
      <c r="D297" s="18">
        <v>630052123</v>
      </c>
      <c r="E297" s="16" t="s">
        <v>1176</v>
      </c>
      <c r="F297" s="19">
        <v>22254464</v>
      </c>
      <c r="G297" s="19">
        <v>27818080</v>
      </c>
      <c r="H297" s="19">
        <v>2781808</v>
      </c>
      <c r="I297" s="20" t="s">
        <v>1177</v>
      </c>
      <c r="J297" s="17" t="s">
        <v>117</v>
      </c>
      <c r="K297" s="15" t="s">
        <v>88</v>
      </c>
      <c r="L297" s="25" t="s">
        <v>95</v>
      </c>
      <c r="M297" s="28">
        <v>45502</v>
      </c>
      <c r="N297" s="29">
        <v>45505</v>
      </c>
      <c r="O297" s="29">
        <v>45808</v>
      </c>
      <c r="P297" s="21" t="s">
        <v>38</v>
      </c>
      <c r="Q297" s="15" t="s">
        <v>1178</v>
      </c>
      <c r="R297" s="15" t="s">
        <v>83</v>
      </c>
      <c r="S297" s="22">
        <v>1033747012</v>
      </c>
      <c r="T297" s="22">
        <v>6</v>
      </c>
      <c r="U297" s="4">
        <f t="shared" si="11"/>
        <v>303</v>
      </c>
      <c r="V297" s="5" t="s">
        <v>1179</v>
      </c>
      <c r="W297" s="6">
        <v>45747</v>
      </c>
      <c r="X297" s="23">
        <f t="shared" si="13"/>
        <v>79.867986798679866</v>
      </c>
      <c r="Y297" s="19">
        <v>22254464</v>
      </c>
      <c r="Z297" s="24">
        <f t="shared" si="12"/>
        <v>5563616</v>
      </c>
    </row>
    <row r="298" spans="1:26" s="8" customFormat="1" ht="69.75" customHeight="1">
      <c r="A298" s="25" t="s">
        <v>1180</v>
      </c>
      <c r="B298" s="17" t="s">
        <v>30</v>
      </c>
      <c r="C298" s="25" t="s">
        <v>1180</v>
      </c>
      <c r="D298" s="18">
        <v>630086623</v>
      </c>
      <c r="E298" s="16" t="s">
        <v>1181</v>
      </c>
      <c r="F298" s="19">
        <v>107297440</v>
      </c>
      <c r="G298" s="19">
        <v>134121800</v>
      </c>
      <c r="H298" s="19">
        <v>13412180</v>
      </c>
      <c r="I298" s="20" t="s">
        <v>1182</v>
      </c>
      <c r="J298" s="17" t="s">
        <v>87</v>
      </c>
      <c r="K298" s="15" t="s">
        <v>88</v>
      </c>
      <c r="L298" s="25" t="s">
        <v>95</v>
      </c>
      <c r="M298" s="28">
        <v>45503</v>
      </c>
      <c r="N298" s="29">
        <v>45506</v>
      </c>
      <c r="O298" s="29">
        <v>45808</v>
      </c>
      <c r="P298" s="21" t="s">
        <v>38</v>
      </c>
      <c r="Q298" s="15" t="s">
        <v>1183</v>
      </c>
      <c r="R298" s="15" t="s">
        <v>83</v>
      </c>
      <c r="S298" s="22">
        <v>7301611</v>
      </c>
      <c r="T298" s="22">
        <v>8</v>
      </c>
      <c r="U298" s="4">
        <f t="shared" si="11"/>
        <v>302</v>
      </c>
      <c r="V298" s="5" t="s">
        <v>1184</v>
      </c>
      <c r="W298" s="6">
        <v>45747</v>
      </c>
      <c r="X298" s="23">
        <f t="shared" si="13"/>
        <v>79.801324503311264</v>
      </c>
      <c r="Y298" s="19">
        <v>107297440</v>
      </c>
      <c r="Z298" s="24">
        <f t="shared" si="12"/>
        <v>26824360</v>
      </c>
    </row>
    <row r="299" spans="1:26" s="8" customFormat="1" ht="69.75" customHeight="1">
      <c r="A299" s="25" t="s">
        <v>1185</v>
      </c>
      <c r="B299" s="17" t="s">
        <v>30</v>
      </c>
      <c r="C299" s="25" t="s">
        <v>1185</v>
      </c>
      <c r="D299" s="18">
        <v>630088023</v>
      </c>
      <c r="E299" s="16" t="s">
        <v>1186</v>
      </c>
      <c r="F299" s="19">
        <v>38854269</v>
      </c>
      <c r="G299" s="19">
        <v>38854269</v>
      </c>
      <c r="H299" s="19">
        <v>4317141</v>
      </c>
      <c r="I299" s="20" t="s">
        <v>1187</v>
      </c>
      <c r="J299" s="17" t="s">
        <v>117</v>
      </c>
      <c r="K299" s="15" t="s">
        <v>88</v>
      </c>
      <c r="L299" s="25" t="s">
        <v>95</v>
      </c>
      <c r="M299" s="28">
        <v>45504</v>
      </c>
      <c r="N299" s="29">
        <v>45506</v>
      </c>
      <c r="O299" s="29">
        <v>45778</v>
      </c>
      <c r="P299" s="21" t="s">
        <v>38</v>
      </c>
      <c r="Q299" s="15" t="s">
        <v>1188</v>
      </c>
      <c r="R299" s="15" t="s">
        <v>83</v>
      </c>
      <c r="S299" s="22">
        <v>1014250101</v>
      </c>
      <c r="T299" s="22">
        <v>1</v>
      </c>
      <c r="U299" s="4">
        <f t="shared" si="11"/>
        <v>272</v>
      </c>
      <c r="V299" s="5"/>
      <c r="W299" s="6">
        <v>45747</v>
      </c>
      <c r="X299" s="23">
        <f t="shared" si="13"/>
        <v>88.602941176470594</v>
      </c>
      <c r="Y299" s="19">
        <v>34537128</v>
      </c>
      <c r="Z299" s="24">
        <f t="shared" si="12"/>
        <v>4317141</v>
      </c>
    </row>
    <row r="300" spans="1:26" s="8" customFormat="1" ht="69.75" customHeight="1">
      <c r="A300" s="25" t="s">
        <v>1189</v>
      </c>
      <c r="B300" s="17" t="s">
        <v>30</v>
      </c>
      <c r="C300" s="25" t="s">
        <v>1189</v>
      </c>
      <c r="D300" s="18">
        <v>630087323</v>
      </c>
      <c r="E300" s="16" t="s">
        <v>1190</v>
      </c>
      <c r="F300" s="19">
        <v>135398610</v>
      </c>
      <c r="G300" s="19">
        <v>135398610</v>
      </c>
      <c r="H300" s="19">
        <v>15044290</v>
      </c>
      <c r="I300" s="20" t="s">
        <v>1191</v>
      </c>
      <c r="J300" s="17" t="s">
        <v>87</v>
      </c>
      <c r="K300" s="15" t="s">
        <v>88</v>
      </c>
      <c r="L300" s="25" t="s">
        <v>95</v>
      </c>
      <c r="M300" s="28">
        <v>45504</v>
      </c>
      <c r="N300" s="29">
        <v>45505</v>
      </c>
      <c r="O300" s="29">
        <v>45777</v>
      </c>
      <c r="P300" s="21" t="s">
        <v>38</v>
      </c>
      <c r="Q300" s="15" t="s">
        <v>1192</v>
      </c>
      <c r="R300" s="15" t="s">
        <v>83</v>
      </c>
      <c r="S300" s="22">
        <v>74373231</v>
      </c>
      <c r="T300" s="22">
        <v>4</v>
      </c>
      <c r="U300" s="4">
        <f t="shared" si="11"/>
        <v>272</v>
      </c>
      <c r="V300" s="5"/>
      <c r="W300" s="6">
        <v>45747</v>
      </c>
      <c r="X300" s="23">
        <f t="shared" si="13"/>
        <v>88.970588235294116</v>
      </c>
      <c r="Y300" s="19">
        <v>120354320</v>
      </c>
      <c r="Z300" s="24">
        <f t="shared" si="12"/>
        <v>15044290</v>
      </c>
    </row>
    <row r="301" spans="1:26" s="8" customFormat="1" ht="69.75" customHeight="1">
      <c r="A301" s="25" t="s">
        <v>1193</v>
      </c>
      <c r="B301" s="17" t="s">
        <v>30</v>
      </c>
      <c r="C301" s="25" t="s">
        <v>1193</v>
      </c>
      <c r="D301" s="18">
        <v>630069523</v>
      </c>
      <c r="E301" s="16" t="s">
        <v>1194</v>
      </c>
      <c r="F301" s="19">
        <v>40107645</v>
      </c>
      <c r="G301" s="19">
        <v>40107645</v>
      </c>
      <c r="H301" s="19">
        <v>4456405</v>
      </c>
      <c r="I301" s="20" t="s">
        <v>1195</v>
      </c>
      <c r="J301" s="17" t="s">
        <v>117</v>
      </c>
      <c r="K301" s="15" t="s">
        <v>88</v>
      </c>
      <c r="L301" s="25" t="s">
        <v>95</v>
      </c>
      <c r="M301" s="28">
        <v>45506</v>
      </c>
      <c r="N301" s="29">
        <v>45512</v>
      </c>
      <c r="O301" s="29">
        <v>45784</v>
      </c>
      <c r="P301" s="21" t="s">
        <v>38</v>
      </c>
      <c r="Q301" s="15" t="s">
        <v>1196</v>
      </c>
      <c r="R301" s="15" t="s">
        <v>83</v>
      </c>
      <c r="S301" s="22">
        <v>1061818699</v>
      </c>
      <c r="T301" s="22">
        <v>2</v>
      </c>
      <c r="U301" s="4">
        <f t="shared" si="11"/>
        <v>272</v>
      </c>
      <c r="V301" s="5"/>
      <c r="W301" s="6">
        <v>45747</v>
      </c>
      <c r="X301" s="23">
        <f t="shared" si="13"/>
        <v>86.397058823529406</v>
      </c>
      <c r="Y301" s="19">
        <v>34759959</v>
      </c>
      <c r="Z301" s="24">
        <f t="shared" si="12"/>
        <v>5347686</v>
      </c>
    </row>
    <row r="302" spans="1:26" s="8" customFormat="1" ht="69.75" customHeight="1">
      <c r="A302" s="25" t="s">
        <v>1197</v>
      </c>
      <c r="B302" s="17" t="s">
        <v>30</v>
      </c>
      <c r="C302" s="25" t="s">
        <v>1197</v>
      </c>
      <c r="D302" s="18" t="s">
        <v>1198</v>
      </c>
      <c r="E302" s="16" t="s">
        <v>1199</v>
      </c>
      <c r="F302" s="19">
        <v>88000000</v>
      </c>
      <c r="G302" s="19">
        <v>88000000</v>
      </c>
      <c r="H302" s="19">
        <v>12000000</v>
      </c>
      <c r="I302" s="20" t="s">
        <v>1200</v>
      </c>
      <c r="J302" s="17" t="s">
        <v>87</v>
      </c>
      <c r="K302" s="15" t="s">
        <v>88</v>
      </c>
      <c r="L302" s="25" t="s">
        <v>95</v>
      </c>
      <c r="M302" s="28">
        <v>45503</v>
      </c>
      <c r="N302" s="29">
        <v>45506</v>
      </c>
      <c r="O302" s="29">
        <v>45727</v>
      </c>
      <c r="P302" s="21" t="s">
        <v>81</v>
      </c>
      <c r="Q302" s="15" t="s">
        <v>1201</v>
      </c>
      <c r="R302" s="15" t="s">
        <v>83</v>
      </c>
      <c r="S302" s="22">
        <v>1151944941</v>
      </c>
      <c r="T302" s="22">
        <v>6</v>
      </c>
      <c r="U302" s="4">
        <f t="shared" si="11"/>
        <v>221</v>
      </c>
      <c r="V302" s="5"/>
      <c r="W302" s="6">
        <v>45727</v>
      </c>
      <c r="X302" s="23">
        <f t="shared" si="13"/>
        <v>100</v>
      </c>
      <c r="Y302" s="19">
        <v>87200000</v>
      </c>
      <c r="Z302" s="24">
        <f t="shared" si="12"/>
        <v>800000</v>
      </c>
    </row>
    <row r="303" spans="1:26" s="8" customFormat="1" ht="69.75" customHeight="1">
      <c r="A303" s="25" t="s">
        <v>1202</v>
      </c>
      <c r="B303" s="17" t="s">
        <v>30</v>
      </c>
      <c r="C303" s="25" t="s">
        <v>1202</v>
      </c>
      <c r="D303" s="18">
        <v>630083023</v>
      </c>
      <c r="E303" s="16" t="s">
        <v>1203</v>
      </c>
      <c r="F303" s="19">
        <v>120709620</v>
      </c>
      <c r="G303" s="19">
        <v>120709620</v>
      </c>
      <c r="H303" s="19">
        <v>13412180</v>
      </c>
      <c r="I303" s="20" t="s">
        <v>1204</v>
      </c>
      <c r="J303" s="17" t="s">
        <v>87</v>
      </c>
      <c r="K303" s="15" t="s">
        <v>88</v>
      </c>
      <c r="L303" s="25" t="s">
        <v>95</v>
      </c>
      <c r="M303" s="28">
        <v>45503</v>
      </c>
      <c r="N303" s="29">
        <v>45505</v>
      </c>
      <c r="O303" s="29">
        <v>45777</v>
      </c>
      <c r="P303" s="21" t="s">
        <v>38</v>
      </c>
      <c r="Q303" s="15" t="s">
        <v>1205</v>
      </c>
      <c r="R303" s="15" t="s">
        <v>83</v>
      </c>
      <c r="S303" s="22">
        <v>1020714238</v>
      </c>
      <c r="T303" s="22">
        <v>4</v>
      </c>
      <c r="U303" s="4">
        <f t="shared" si="11"/>
        <v>272</v>
      </c>
      <c r="V303" s="5"/>
      <c r="W303" s="6">
        <v>45747</v>
      </c>
      <c r="X303" s="23">
        <f t="shared" si="13"/>
        <v>88.970588235294116</v>
      </c>
      <c r="Y303" s="19">
        <v>107297440</v>
      </c>
      <c r="Z303" s="24">
        <f t="shared" si="12"/>
        <v>13412180</v>
      </c>
    </row>
    <row r="304" spans="1:26" s="8" customFormat="1" ht="69.75" customHeight="1">
      <c r="A304" s="25" t="s">
        <v>1206</v>
      </c>
      <c r="B304" s="17" t="s">
        <v>30</v>
      </c>
      <c r="C304" s="25" t="s">
        <v>1206</v>
      </c>
      <c r="D304" s="18" t="s">
        <v>1207</v>
      </c>
      <c r="E304" s="16" t="s">
        <v>1208</v>
      </c>
      <c r="F304" s="19">
        <v>135398610</v>
      </c>
      <c r="G304" s="19">
        <v>135398610</v>
      </c>
      <c r="H304" s="19">
        <v>15044290</v>
      </c>
      <c r="I304" s="20" t="s">
        <v>1191</v>
      </c>
      <c r="J304" s="17" t="s">
        <v>87</v>
      </c>
      <c r="K304" s="15" t="s">
        <v>88</v>
      </c>
      <c r="L304" s="25" t="s">
        <v>95</v>
      </c>
      <c r="M304" s="28">
        <v>45503</v>
      </c>
      <c r="N304" s="29">
        <v>45505</v>
      </c>
      <c r="O304" s="29">
        <v>45777</v>
      </c>
      <c r="P304" s="21" t="s">
        <v>38</v>
      </c>
      <c r="Q304" s="15" t="s">
        <v>1209</v>
      </c>
      <c r="R304" s="15" t="s">
        <v>83</v>
      </c>
      <c r="S304" s="22">
        <v>80061128</v>
      </c>
      <c r="T304" s="22">
        <v>6</v>
      </c>
      <c r="U304" s="4">
        <f t="shared" si="11"/>
        <v>272</v>
      </c>
      <c r="V304" s="5"/>
      <c r="W304" s="6">
        <v>45747</v>
      </c>
      <c r="X304" s="23">
        <f t="shared" si="13"/>
        <v>88.970588235294116</v>
      </c>
      <c r="Y304" s="19">
        <v>120354320</v>
      </c>
      <c r="Z304" s="24">
        <f t="shared" si="12"/>
        <v>15044290</v>
      </c>
    </row>
    <row r="305" spans="1:26" s="8" customFormat="1" ht="69.75" customHeight="1">
      <c r="A305" s="25" t="s">
        <v>1210</v>
      </c>
      <c r="B305" s="17" t="s">
        <v>30</v>
      </c>
      <c r="C305" s="25" t="s">
        <v>1210</v>
      </c>
      <c r="D305" s="18" t="s">
        <v>1211</v>
      </c>
      <c r="E305" s="16" t="s">
        <v>1212</v>
      </c>
      <c r="F305" s="19">
        <v>120709620</v>
      </c>
      <c r="G305" s="19">
        <v>120709620</v>
      </c>
      <c r="H305" s="19">
        <v>13412180</v>
      </c>
      <c r="I305" s="20" t="s">
        <v>1213</v>
      </c>
      <c r="J305" s="17" t="s">
        <v>87</v>
      </c>
      <c r="K305" s="15" t="s">
        <v>88</v>
      </c>
      <c r="L305" s="25" t="s">
        <v>95</v>
      </c>
      <c r="M305" s="28">
        <v>45504</v>
      </c>
      <c r="N305" s="29">
        <v>45506</v>
      </c>
      <c r="O305" s="29">
        <v>45778</v>
      </c>
      <c r="P305" s="21" t="s">
        <v>38</v>
      </c>
      <c r="Q305" s="15" t="s">
        <v>1214</v>
      </c>
      <c r="R305" s="15" t="s">
        <v>83</v>
      </c>
      <c r="S305" s="22">
        <v>79870191</v>
      </c>
      <c r="T305" s="22">
        <v>8</v>
      </c>
      <c r="U305" s="4">
        <f t="shared" si="11"/>
        <v>272</v>
      </c>
      <c r="V305" s="5"/>
      <c r="W305" s="6">
        <v>45747</v>
      </c>
      <c r="X305" s="23">
        <f t="shared" si="13"/>
        <v>88.602941176470594</v>
      </c>
      <c r="Y305" s="19">
        <v>107297440</v>
      </c>
      <c r="Z305" s="24">
        <f t="shared" si="12"/>
        <v>13412180</v>
      </c>
    </row>
    <row r="306" spans="1:26" s="8" customFormat="1" ht="69.75" customHeight="1">
      <c r="A306" s="25" t="s">
        <v>1215</v>
      </c>
      <c r="B306" s="17" t="s">
        <v>30</v>
      </c>
      <c r="C306" s="25" t="s">
        <v>1215</v>
      </c>
      <c r="D306" s="18">
        <v>630087423</v>
      </c>
      <c r="E306" s="16" t="s">
        <v>1216</v>
      </c>
      <c r="F306" s="19">
        <v>135398610</v>
      </c>
      <c r="G306" s="19">
        <v>135398610</v>
      </c>
      <c r="H306" s="19">
        <v>15044290</v>
      </c>
      <c r="I306" s="20" t="s">
        <v>1217</v>
      </c>
      <c r="J306" s="17" t="s">
        <v>87</v>
      </c>
      <c r="K306" s="15" t="s">
        <v>88</v>
      </c>
      <c r="L306" s="25" t="s">
        <v>95</v>
      </c>
      <c r="M306" s="28">
        <v>45503</v>
      </c>
      <c r="N306" s="29">
        <v>45505</v>
      </c>
      <c r="O306" s="29">
        <v>45777</v>
      </c>
      <c r="P306" s="21" t="s">
        <v>38</v>
      </c>
      <c r="Q306" s="15" t="s">
        <v>1218</v>
      </c>
      <c r="R306" s="15" t="s">
        <v>83</v>
      </c>
      <c r="S306" s="22">
        <v>49721733</v>
      </c>
      <c r="T306" s="22">
        <v>2</v>
      </c>
      <c r="U306" s="4">
        <f t="shared" si="11"/>
        <v>272</v>
      </c>
      <c r="V306" s="5"/>
      <c r="W306" s="6">
        <v>45747</v>
      </c>
      <c r="X306" s="23">
        <f t="shared" si="13"/>
        <v>88.970588235294116</v>
      </c>
      <c r="Y306" s="19">
        <v>120354320</v>
      </c>
      <c r="Z306" s="24">
        <f t="shared" si="12"/>
        <v>15044290</v>
      </c>
    </row>
    <row r="307" spans="1:26" s="8" customFormat="1" ht="69.75" customHeight="1">
      <c r="A307" s="25" t="s">
        <v>1219</v>
      </c>
      <c r="B307" s="17" t="s">
        <v>30</v>
      </c>
      <c r="C307" s="25" t="s">
        <v>1219</v>
      </c>
      <c r="D307" s="18">
        <v>630087223</v>
      </c>
      <c r="E307" s="16" t="s">
        <v>1220</v>
      </c>
      <c r="F307" s="19">
        <v>135398610</v>
      </c>
      <c r="G307" s="19">
        <v>135398610</v>
      </c>
      <c r="H307" s="19">
        <v>15044290</v>
      </c>
      <c r="I307" s="20" t="s">
        <v>1221</v>
      </c>
      <c r="J307" s="17" t="s">
        <v>87</v>
      </c>
      <c r="K307" s="15" t="s">
        <v>88</v>
      </c>
      <c r="L307" s="25" t="s">
        <v>95</v>
      </c>
      <c r="M307" s="28">
        <v>45503</v>
      </c>
      <c r="N307" s="29">
        <v>45505</v>
      </c>
      <c r="O307" s="29">
        <v>45777</v>
      </c>
      <c r="P307" s="21" t="s">
        <v>38</v>
      </c>
      <c r="Q307" s="15" t="s">
        <v>1222</v>
      </c>
      <c r="R307" s="15" t="s">
        <v>83</v>
      </c>
      <c r="S307" s="22">
        <v>43573043</v>
      </c>
      <c r="T307" s="22">
        <v>1</v>
      </c>
      <c r="U307" s="4">
        <f t="shared" si="11"/>
        <v>272</v>
      </c>
      <c r="V307" s="5"/>
      <c r="W307" s="6">
        <v>45747</v>
      </c>
      <c r="X307" s="23">
        <f t="shared" si="13"/>
        <v>88.970588235294116</v>
      </c>
      <c r="Y307" s="19">
        <v>120354320</v>
      </c>
      <c r="Z307" s="24">
        <f t="shared" si="12"/>
        <v>15044290</v>
      </c>
    </row>
    <row r="308" spans="1:26" s="8" customFormat="1" ht="69.75" customHeight="1">
      <c r="A308" s="25" t="s">
        <v>1223</v>
      </c>
      <c r="B308" s="17" t="s">
        <v>30</v>
      </c>
      <c r="C308" s="25" t="s">
        <v>1223</v>
      </c>
      <c r="D308" s="18">
        <v>630087623</v>
      </c>
      <c r="E308" s="16" t="s">
        <v>1224</v>
      </c>
      <c r="F308" s="19">
        <v>120709620</v>
      </c>
      <c r="G308" s="19">
        <v>120709620</v>
      </c>
      <c r="H308" s="19">
        <v>13412180</v>
      </c>
      <c r="I308" s="20" t="s">
        <v>1213</v>
      </c>
      <c r="J308" s="17" t="s">
        <v>87</v>
      </c>
      <c r="K308" s="15" t="s">
        <v>88</v>
      </c>
      <c r="L308" s="25" t="s">
        <v>95</v>
      </c>
      <c r="M308" s="28">
        <v>45503</v>
      </c>
      <c r="N308" s="29">
        <v>45506</v>
      </c>
      <c r="O308" s="29">
        <v>45778</v>
      </c>
      <c r="P308" s="21" t="s">
        <v>38</v>
      </c>
      <c r="Q308" s="15" t="s">
        <v>1225</v>
      </c>
      <c r="R308" s="15" t="s">
        <v>83</v>
      </c>
      <c r="S308" s="22">
        <v>79719104</v>
      </c>
      <c r="T308" s="22">
        <v>2</v>
      </c>
      <c r="U308" s="4">
        <f t="shared" si="11"/>
        <v>272</v>
      </c>
      <c r="V308" s="5"/>
      <c r="W308" s="6">
        <v>45747</v>
      </c>
      <c r="X308" s="23">
        <f t="shared" si="13"/>
        <v>88.602941176470594</v>
      </c>
      <c r="Y308" s="19">
        <v>107297440</v>
      </c>
      <c r="Z308" s="24">
        <f t="shared" si="12"/>
        <v>13412180</v>
      </c>
    </row>
    <row r="309" spans="1:26" s="8" customFormat="1" ht="69.75" customHeight="1">
      <c r="A309" s="25" t="s">
        <v>1226</v>
      </c>
      <c r="B309" s="17" t="s">
        <v>30</v>
      </c>
      <c r="C309" s="25" t="s">
        <v>1226</v>
      </c>
      <c r="D309" s="18" t="s">
        <v>1227</v>
      </c>
      <c r="E309" s="16" t="s">
        <v>1228</v>
      </c>
      <c r="F309" s="19">
        <v>135398610</v>
      </c>
      <c r="G309" s="19">
        <v>135398610</v>
      </c>
      <c r="H309" s="19">
        <v>135398610</v>
      </c>
      <c r="I309" s="20" t="s">
        <v>1217</v>
      </c>
      <c r="J309" s="17" t="s">
        <v>87</v>
      </c>
      <c r="K309" s="15" t="s">
        <v>88</v>
      </c>
      <c r="L309" s="25" t="s">
        <v>95</v>
      </c>
      <c r="M309" s="28">
        <v>45503</v>
      </c>
      <c r="N309" s="29">
        <v>45506</v>
      </c>
      <c r="O309" s="29">
        <v>45778</v>
      </c>
      <c r="P309" s="21" t="s">
        <v>38</v>
      </c>
      <c r="Q309" s="15" t="s">
        <v>1229</v>
      </c>
      <c r="R309" s="15" t="s">
        <v>83</v>
      </c>
      <c r="S309" s="22">
        <v>25291222</v>
      </c>
      <c r="T309" s="22">
        <v>7</v>
      </c>
      <c r="U309" s="4">
        <f t="shared" si="11"/>
        <v>272</v>
      </c>
      <c r="V309" s="5"/>
      <c r="W309" s="6">
        <v>45747</v>
      </c>
      <c r="X309" s="23">
        <f t="shared" si="13"/>
        <v>88.602941176470594</v>
      </c>
      <c r="Y309" s="19">
        <v>120354320</v>
      </c>
      <c r="Z309" s="24">
        <f t="shared" si="12"/>
        <v>15044290</v>
      </c>
    </row>
    <row r="310" spans="1:26" s="8" customFormat="1" ht="69.75" customHeight="1">
      <c r="A310" s="25" t="s">
        <v>1230</v>
      </c>
      <c r="B310" s="17" t="s">
        <v>30</v>
      </c>
      <c r="C310" s="25" t="s">
        <v>1230</v>
      </c>
      <c r="D310" s="18">
        <v>630076623</v>
      </c>
      <c r="E310" s="16" t="s">
        <v>1231</v>
      </c>
      <c r="F310" s="19">
        <v>25036272</v>
      </c>
      <c r="G310" s="19">
        <v>25036272</v>
      </c>
      <c r="H310" s="19">
        <v>2781808</v>
      </c>
      <c r="I310" s="20" t="s">
        <v>796</v>
      </c>
      <c r="J310" s="17" t="s">
        <v>117</v>
      </c>
      <c r="K310" s="15" t="s">
        <v>88</v>
      </c>
      <c r="L310" s="25" t="s">
        <v>95</v>
      </c>
      <c r="M310" s="28">
        <v>45504</v>
      </c>
      <c r="N310" s="29">
        <v>45506</v>
      </c>
      <c r="O310" s="29">
        <v>45778</v>
      </c>
      <c r="P310" s="21" t="s">
        <v>38</v>
      </c>
      <c r="Q310" s="15" t="s">
        <v>1232</v>
      </c>
      <c r="R310" s="15" t="s">
        <v>83</v>
      </c>
      <c r="S310" s="22">
        <v>1104697205</v>
      </c>
      <c r="T310" s="22">
        <v>2</v>
      </c>
      <c r="U310" s="4">
        <f t="shared" si="11"/>
        <v>272</v>
      </c>
      <c r="V310" s="5"/>
      <c r="W310" s="6">
        <v>45747</v>
      </c>
      <c r="X310" s="23">
        <f t="shared" si="13"/>
        <v>88.602941176470594</v>
      </c>
      <c r="Y310" s="19">
        <v>22254464</v>
      </c>
      <c r="Z310" s="24">
        <f t="shared" si="12"/>
        <v>2781808</v>
      </c>
    </row>
    <row r="311" spans="1:26" s="8" customFormat="1" ht="69.75" customHeight="1">
      <c r="A311" s="25" t="s">
        <v>1233</v>
      </c>
      <c r="B311" s="17" t="s">
        <v>30</v>
      </c>
      <c r="C311" s="25" t="s">
        <v>1233</v>
      </c>
      <c r="D311" s="18">
        <v>630089223</v>
      </c>
      <c r="E311" s="16" t="s">
        <v>1234</v>
      </c>
      <c r="F311" s="19">
        <v>122940000</v>
      </c>
      <c r="G311" s="19">
        <v>122940000</v>
      </c>
      <c r="H311" s="19">
        <v>13660000</v>
      </c>
      <c r="I311" s="20" t="s">
        <v>1235</v>
      </c>
      <c r="J311" s="17" t="s">
        <v>87</v>
      </c>
      <c r="K311" s="15" t="s">
        <v>88</v>
      </c>
      <c r="L311" s="25" t="s">
        <v>95</v>
      </c>
      <c r="M311" s="28">
        <v>45503</v>
      </c>
      <c r="N311" s="29">
        <v>45505</v>
      </c>
      <c r="O311" s="29">
        <v>45688</v>
      </c>
      <c r="P311" s="21" t="s">
        <v>81</v>
      </c>
      <c r="Q311" s="15" t="s">
        <v>1236</v>
      </c>
      <c r="R311" s="15" t="s">
        <v>83</v>
      </c>
      <c r="S311" s="22">
        <v>1075239317</v>
      </c>
      <c r="T311" s="22">
        <v>0</v>
      </c>
      <c r="U311" s="4">
        <f t="shared" si="11"/>
        <v>183</v>
      </c>
      <c r="V311" s="5" t="s">
        <v>1237</v>
      </c>
      <c r="W311" s="6">
        <v>45688</v>
      </c>
      <c r="X311" s="23">
        <v>100</v>
      </c>
      <c r="Y311" s="19">
        <v>81960000</v>
      </c>
      <c r="Z311" s="24">
        <f t="shared" si="12"/>
        <v>40980000</v>
      </c>
    </row>
    <row r="312" spans="1:26" s="8" customFormat="1" ht="69.75" customHeight="1">
      <c r="A312" s="25" t="s">
        <v>1238</v>
      </c>
      <c r="B312" s="17" t="s">
        <v>30</v>
      </c>
      <c r="C312" s="25" t="s">
        <v>1238</v>
      </c>
      <c r="D312" s="18" t="s">
        <v>1239</v>
      </c>
      <c r="E312" s="16" t="s">
        <v>1240</v>
      </c>
      <c r="F312" s="19">
        <v>27220383</v>
      </c>
      <c r="G312" s="19">
        <v>27220383</v>
      </c>
      <c r="H312" s="19">
        <v>3024487</v>
      </c>
      <c r="I312" s="20" t="s">
        <v>503</v>
      </c>
      <c r="J312" s="17" t="s">
        <v>117</v>
      </c>
      <c r="K312" s="15" t="s">
        <v>232</v>
      </c>
      <c r="L312" s="25" t="s">
        <v>95</v>
      </c>
      <c r="M312" s="28">
        <v>45504</v>
      </c>
      <c r="N312" s="29">
        <v>45506</v>
      </c>
      <c r="O312" s="29">
        <v>45778</v>
      </c>
      <c r="P312" s="21" t="s">
        <v>38</v>
      </c>
      <c r="Q312" s="15" t="s">
        <v>1241</v>
      </c>
      <c r="R312" s="15" t="s">
        <v>83</v>
      </c>
      <c r="S312" s="22">
        <v>1057606495</v>
      </c>
      <c r="T312" s="22">
        <v>2</v>
      </c>
      <c r="U312" s="4">
        <f t="shared" si="11"/>
        <v>272</v>
      </c>
      <c r="V312" s="5"/>
      <c r="W312" s="6">
        <v>45747</v>
      </c>
      <c r="X312" s="23">
        <f t="shared" si="13"/>
        <v>88.602941176470594</v>
      </c>
      <c r="Y312" s="19">
        <v>24195896</v>
      </c>
      <c r="Z312" s="24">
        <f t="shared" si="12"/>
        <v>3024487</v>
      </c>
    </row>
    <row r="313" spans="1:26" s="8" customFormat="1" ht="69.75" customHeight="1">
      <c r="A313" s="25" t="s">
        <v>1242</v>
      </c>
      <c r="B313" s="17" t="s">
        <v>30</v>
      </c>
      <c r="C313" s="25" t="s">
        <v>1242</v>
      </c>
      <c r="D313" s="18">
        <v>630104923</v>
      </c>
      <c r="E313" s="16" t="s">
        <v>1243</v>
      </c>
      <c r="F313" s="19">
        <v>69956703</v>
      </c>
      <c r="G313" s="19">
        <v>69956703</v>
      </c>
      <c r="H313" s="19">
        <v>7772967</v>
      </c>
      <c r="I313" s="20" t="s">
        <v>167</v>
      </c>
      <c r="J313" s="17" t="s">
        <v>87</v>
      </c>
      <c r="K313" s="15" t="s">
        <v>88</v>
      </c>
      <c r="L313" s="25" t="s">
        <v>95</v>
      </c>
      <c r="M313" s="28">
        <v>45504</v>
      </c>
      <c r="N313" s="29">
        <v>45506</v>
      </c>
      <c r="O313" s="29">
        <v>45778</v>
      </c>
      <c r="P313" s="21" t="s">
        <v>38</v>
      </c>
      <c r="Q313" s="15" t="s">
        <v>1244</v>
      </c>
      <c r="R313" s="15" t="s">
        <v>83</v>
      </c>
      <c r="S313" s="22">
        <v>37290715</v>
      </c>
      <c r="T313" s="22">
        <v>5</v>
      </c>
      <c r="U313" s="4">
        <f t="shared" si="11"/>
        <v>272</v>
      </c>
      <c r="V313" s="5"/>
      <c r="W313" s="6">
        <v>45747</v>
      </c>
      <c r="X313" s="23">
        <f t="shared" si="13"/>
        <v>88.602941176470594</v>
      </c>
      <c r="Y313" s="19">
        <v>62183736</v>
      </c>
      <c r="Z313" s="24">
        <f t="shared" si="12"/>
        <v>7772967</v>
      </c>
    </row>
    <row r="314" spans="1:26" s="8" customFormat="1" ht="69.75" customHeight="1">
      <c r="A314" s="25" t="s">
        <v>1245</v>
      </c>
      <c r="B314" s="17" t="s">
        <v>30</v>
      </c>
      <c r="C314" s="25" t="s">
        <v>1245</v>
      </c>
      <c r="D314" s="18">
        <v>630099823</v>
      </c>
      <c r="E314" s="16" t="s">
        <v>1246</v>
      </c>
      <c r="F314" s="19">
        <v>87267141</v>
      </c>
      <c r="G314" s="19">
        <v>87267141</v>
      </c>
      <c r="H314" s="19">
        <v>9696349</v>
      </c>
      <c r="I314" s="20" t="s">
        <v>1247</v>
      </c>
      <c r="J314" s="17" t="s">
        <v>87</v>
      </c>
      <c r="K314" s="15" t="s">
        <v>88</v>
      </c>
      <c r="L314" s="25" t="s">
        <v>95</v>
      </c>
      <c r="M314" s="28">
        <v>45504</v>
      </c>
      <c r="N314" s="29">
        <v>45506</v>
      </c>
      <c r="O314" s="29">
        <v>45668</v>
      </c>
      <c r="P314" s="21" t="s">
        <v>81</v>
      </c>
      <c r="Q314" s="15" t="s">
        <v>1248</v>
      </c>
      <c r="R314" s="15" t="s">
        <v>83</v>
      </c>
      <c r="S314" s="22">
        <v>52411341</v>
      </c>
      <c r="T314" s="22">
        <v>1</v>
      </c>
      <c r="U314" s="4">
        <f t="shared" si="11"/>
        <v>162</v>
      </c>
      <c r="V314" s="5" t="s">
        <v>1249</v>
      </c>
      <c r="W314" s="6">
        <v>45668</v>
      </c>
      <c r="X314" s="23">
        <f t="shared" si="13"/>
        <v>100</v>
      </c>
      <c r="Y314" s="19">
        <v>51713861</v>
      </c>
      <c r="Z314" s="24">
        <f t="shared" si="12"/>
        <v>35553280</v>
      </c>
    </row>
    <row r="315" spans="1:26" s="8" customFormat="1" ht="69.75" customHeight="1">
      <c r="A315" s="25" t="s">
        <v>1250</v>
      </c>
      <c r="B315" s="17" t="s">
        <v>30</v>
      </c>
      <c r="C315" s="25" t="s">
        <v>1250</v>
      </c>
      <c r="D315" s="18" t="s">
        <v>1251</v>
      </c>
      <c r="E315" s="16" t="s">
        <v>1252</v>
      </c>
      <c r="F315" s="19">
        <v>69956703</v>
      </c>
      <c r="G315" s="19">
        <v>69956703</v>
      </c>
      <c r="H315" s="19">
        <v>7772967</v>
      </c>
      <c r="I315" s="20" t="s">
        <v>472</v>
      </c>
      <c r="J315" s="17" t="s">
        <v>87</v>
      </c>
      <c r="K315" s="15" t="s">
        <v>111</v>
      </c>
      <c r="L315" s="25" t="s">
        <v>95</v>
      </c>
      <c r="M315" s="28">
        <v>45505</v>
      </c>
      <c r="N315" s="29">
        <v>45509</v>
      </c>
      <c r="O315" s="29">
        <v>45781</v>
      </c>
      <c r="P315" s="21" t="s">
        <v>38</v>
      </c>
      <c r="Q315" s="15" t="s">
        <v>1253</v>
      </c>
      <c r="R315" s="15" t="s">
        <v>83</v>
      </c>
      <c r="S315" s="22">
        <v>75072412</v>
      </c>
      <c r="T315" s="22">
        <v>2</v>
      </c>
      <c r="U315" s="4">
        <f t="shared" si="11"/>
        <v>272</v>
      </c>
      <c r="V315" s="5"/>
      <c r="W315" s="6">
        <v>45747</v>
      </c>
      <c r="X315" s="23">
        <f t="shared" si="13"/>
        <v>87.5</v>
      </c>
      <c r="Y315" s="19">
        <v>53633472</v>
      </c>
      <c r="Z315" s="24">
        <f t="shared" si="12"/>
        <v>16323231</v>
      </c>
    </row>
    <row r="316" spans="1:26" s="8" customFormat="1" ht="69.75" customHeight="1">
      <c r="A316" s="25" t="s">
        <v>1254</v>
      </c>
      <c r="B316" s="17" t="s">
        <v>30</v>
      </c>
      <c r="C316" s="25" t="s">
        <v>1254</v>
      </c>
      <c r="D316" s="18" t="s">
        <v>1255</v>
      </c>
      <c r="E316" s="16" t="s">
        <v>1256</v>
      </c>
      <c r="F316" s="19">
        <v>69956703</v>
      </c>
      <c r="G316" s="19">
        <v>69956703</v>
      </c>
      <c r="H316" s="19">
        <v>7772967</v>
      </c>
      <c r="I316" s="20" t="s">
        <v>1257</v>
      </c>
      <c r="J316" s="17" t="s">
        <v>87</v>
      </c>
      <c r="K316" s="15" t="s">
        <v>88</v>
      </c>
      <c r="L316" s="25" t="s">
        <v>95</v>
      </c>
      <c r="M316" s="28">
        <v>45504</v>
      </c>
      <c r="N316" s="29">
        <v>45506</v>
      </c>
      <c r="O316" s="29">
        <v>45778</v>
      </c>
      <c r="P316" s="21" t="s">
        <v>38</v>
      </c>
      <c r="Q316" s="15" t="s">
        <v>1258</v>
      </c>
      <c r="R316" s="15" t="s">
        <v>83</v>
      </c>
      <c r="S316" s="22">
        <v>52328389</v>
      </c>
      <c r="T316" s="22">
        <v>8</v>
      </c>
      <c r="U316" s="4">
        <f t="shared" si="11"/>
        <v>272</v>
      </c>
      <c r="V316" s="5"/>
      <c r="W316" s="6">
        <v>45747</v>
      </c>
      <c r="X316" s="23">
        <f t="shared" si="13"/>
        <v>88.602941176470594</v>
      </c>
      <c r="Y316" s="19">
        <v>60629143</v>
      </c>
      <c r="Z316" s="24">
        <f t="shared" si="12"/>
        <v>9327560</v>
      </c>
    </row>
    <row r="317" spans="1:26" s="8" customFormat="1" ht="69.75" customHeight="1">
      <c r="A317" s="25" t="s">
        <v>1259</v>
      </c>
      <c r="B317" s="17" t="s">
        <v>30</v>
      </c>
      <c r="C317" s="25" t="s">
        <v>1259</v>
      </c>
      <c r="D317" s="18" t="s">
        <v>1260</v>
      </c>
      <c r="E317" s="16" t="s">
        <v>1261</v>
      </c>
      <c r="F317" s="19">
        <v>31022523</v>
      </c>
      <c r="G317" s="19">
        <v>31022523</v>
      </c>
      <c r="H317" s="19">
        <v>3446947</v>
      </c>
      <c r="I317" s="20" t="s">
        <v>1262</v>
      </c>
      <c r="J317" s="17" t="s">
        <v>117</v>
      </c>
      <c r="K317" s="15" t="s">
        <v>88</v>
      </c>
      <c r="L317" s="25" t="s">
        <v>95</v>
      </c>
      <c r="M317" s="28">
        <v>45504</v>
      </c>
      <c r="N317" s="29">
        <v>45506</v>
      </c>
      <c r="O317" s="29">
        <v>45778</v>
      </c>
      <c r="P317" s="21" t="s">
        <v>38</v>
      </c>
      <c r="Q317" s="15" t="s">
        <v>1263</v>
      </c>
      <c r="R317" s="15" t="s">
        <v>83</v>
      </c>
      <c r="S317" s="22">
        <v>1104700926</v>
      </c>
      <c r="T317" s="22">
        <v>7</v>
      </c>
      <c r="U317" s="4">
        <f t="shared" si="11"/>
        <v>272</v>
      </c>
      <c r="V317" s="5"/>
      <c r="W317" s="6">
        <v>45747</v>
      </c>
      <c r="X317" s="23">
        <f t="shared" si="13"/>
        <v>88.602941176470594</v>
      </c>
      <c r="Y317" s="19">
        <v>27575576</v>
      </c>
      <c r="Z317" s="24">
        <f t="shared" si="12"/>
        <v>3446947</v>
      </c>
    </row>
    <row r="318" spans="1:26" s="8" customFormat="1" ht="69.75" customHeight="1">
      <c r="A318" s="25" t="s">
        <v>1264</v>
      </c>
      <c r="B318" s="17" t="s">
        <v>30</v>
      </c>
      <c r="C318" s="25" t="s">
        <v>1264</v>
      </c>
      <c r="D318" s="18">
        <v>630059223</v>
      </c>
      <c r="E318" s="16" t="s">
        <v>1265</v>
      </c>
      <c r="F318" s="19">
        <v>38854269</v>
      </c>
      <c r="G318" s="19">
        <v>38854269</v>
      </c>
      <c r="H318" s="19">
        <v>4317141</v>
      </c>
      <c r="I318" s="20" t="s">
        <v>1266</v>
      </c>
      <c r="J318" s="17" t="s">
        <v>117</v>
      </c>
      <c r="K318" s="15" t="s">
        <v>88</v>
      </c>
      <c r="L318" s="25" t="s">
        <v>95</v>
      </c>
      <c r="M318" s="28">
        <v>45511</v>
      </c>
      <c r="N318" s="29">
        <v>45518</v>
      </c>
      <c r="O318" s="29">
        <v>45790</v>
      </c>
      <c r="P318" s="21" t="s">
        <v>38</v>
      </c>
      <c r="Q318" s="15" t="s">
        <v>1267</v>
      </c>
      <c r="R318" s="15" t="s">
        <v>83</v>
      </c>
      <c r="S318" s="22">
        <v>1077441647</v>
      </c>
      <c r="T318" s="22">
        <v>8</v>
      </c>
      <c r="U318" s="4">
        <f t="shared" si="11"/>
        <v>272</v>
      </c>
      <c r="V318" s="5"/>
      <c r="W318" s="6">
        <v>45747</v>
      </c>
      <c r="X318" s="23">
        <f t="shared" si="13"/>
        <v>84.191176470588232</v>
      </c>
      <c r="Y318" s="19">
        <v>32810272</v>
      </c>
      <c r="Z318" s="24">
        <f t="shared" si="12"/>
        <v>6043997</v>
      </c>
    </row>
    <row r="319" spans="1:26" s="8" customFormat="1" ht="69.75" customHeight="1">
      <c r="A319" s="25" t="s">
        <v>1268</v>
      </c>
      <c r="B319" s="17" t="s">
        <v>30</v>
      </c>
      <c r="C319" s="25" t="s">
        <v>1268</v>
      </c>
      <c r="D319" s="18">
        <v>630084123</v>
      </c>
      <c r="E319" s="16" t="s">
        <v>1269</v>
      </c>
      <c r="F319" s="19">
        <v>87267141</v>
      </c>
      <c r="G319" s="19">
        <v>87267141</v>
      </c>
      <c r="H319" s="19">
        <v>9696349</v>
      </c>
      <c r="I319" s="20" t="s">
        <v>1270</v>
      </c>
      <c r="J319" s="17" t="s">
        <v>87</v>
      </c>
      <c r="K319" s="15" t="s">
        <v>88</v>
      </c>
      <c r="L319" s="25" t="s">
        <v>95</v>
      </c>
      <c r="M319" s="28">
        <v>45505</v>
      </c>
      <c r="N319" s="29">
        <v>45506</v>
      </c>
      <c r="O319" s="29">
        <v>45778</v>
      </c>
      <c r="P319" s="21" t="s">
        <v>38</v>
      </c>
      <c r="Q319" s="15" t="s">
        <v>1271</v>
      </c>
      <c r="R319" s="15" t="s">
        <v>83</v>
      </c>
      <c r="S319" s="22">
        <v>74381748</v>
      </c>
      <c r="T319" s="22">
        <v>3</v>
      </c>
      <c r="U319" s="4">
        <f t="shared" si="11"/>
        <v>272</v>
      </c>
      <c r="V319" s="5"/>
      <c r="W319" s="6">
        <v>45747</v>
      </c>
      <c r="X319" s="23">
        <f t="shared" si="13"/>
        <v>88.602941176470594</v>
      </c>
      <c r="Y319" s="19">
        <v>67874443</v>
      </c>
      <c r="Z319" s="24">
        <f t="shared" si="12"/>
        <v>19392698</v>
      </c>
    </row>
    <row r="320" spans="1:26" s="8" customFormat="1" ht="69.75" customHeight="1">
      <c r="A320" s="25" t="s">
        <v>1272</v>
      </c>
      <c r="B320" s="17" t="s">
        <v>30</v>
      </c>
      <c r="C320" s="25" t="s">
        <v>1272</v>
      </c>
      <c r="D320" s="18">
        <v>630081323</v>
      </c>
      <c r="E320" s="16" t="s">
        <v>1273</v>
      </c>
      <c r="F320" s="19">
        <v>38854269</v>
      </c>
      <c r="G320" s="19">
        <v>38854269</v>
      </c>
      <c r="H320" s="19">
        <v>4317141</v>
      </c>
      <c r="I320" s="20" t="s">
        <v>1274</v>
      </c>
      <c r="J320" s="17" t="s">
        <v>87</v>
      </c>
      <c r="K320" s="15" t="s">
        <v>88</v>
      </c>
      <c r="L320" s="25" t="s">
        <v>95</v>
      </c>
      <c r="M320" s="28">
        <v>45505</v>
      </c>
      <c r="N320" s="29">
        <v>45510</v>
      </c>
      <c r="O320" s="29">
        <v>45782</v>
      </c>
      <c r="P320" s="21" t="s">
        <v>38</v>
      </c>
      <c r="Q320" s="15" t="s">
        <v>1275</v>
      </c>
      <c r="R320" s="15" t="s">
        <v>83</v>
      </c>
      <c r="S320" s="22">
        <v>93450969</v>
      </c>
      <c r="T320" s="22">
        <v>1</v>
      </c>
      <c r="U320" s="4">
        <f t="shared" si="11"/>
        <v>272</v>
      </c>
      <c r="V320" s="5"/>
      <c r="W320" s="6">
        <v>45747</v>
      </c>
      <c r="X320" s="23">
        <f t="shared" si="13"/>
        <v>87.132352941176464</v>
      </c>
      <c r="Y320" s="19">
        <v>33961509</v>
      </c>
      <c r="Z320" s="24">
        <f t="shared" si="12"/>
        <v>4892760</v>
      </c>
    </row>
    <row r="321" spans="1:26" s="8" customFormat="1" ht="69.75" customHeight="1">
      <c r="A321" s="25" t="s">
        <v>1276</v>
      </c>
      <c r="B321" s="17" t="s">
        <v>30</v>
      </c>
      <c r="C321" s="25" t="s">
        <v>1276</v>
      </c>
      <c r="D321" s="18">
        <v>630087123</v>
      </c>
      <c r="E321" s="16" t="s">
        <v>1277</v>
      </c>
      <c r="F321" s="19">
        <v>110707074</v>
      </c>
      <c r="G321" s="19">
        <v>110707074</v>
      </c>
      <c r="H321" s="19">
        <v>12300786</v>
      </c>
      <c r="I321" s="20" t="s">
        <v>1278</v>
      </c>
      <c r="J321" s="17" t="s">
        <v>87</v>
      </c>
      <c r="K321" s="15" t="s">
        <v>88</v>
      </c>
      <c r="L321" s="25" t="s">
        <v>95</v>
      </c>
      <c r="M321" s="28">
        <v>45505</v>
      </c>
      <c r="N321" s="29">
        <v>45510</v>
      </c>
      <c r="O321" s="29">
        <v>45782</v>
      </c>
      <c r="P321" s="21" t="s">
        <v>38</v>
      </c>
      <c r="Q321" s="15" t="s">
        <v>1279</v>
      </c>
      <c r="R321" s="15" t="s">
        <v>83</v>
      </c>
      <c r="S321" s="22">
        <v>1030593611</v>
      </c>
      <c r="T321" s="22">
        <v>4</v>
      </c>
      <c r="U321" s="4">
        <f t="shared" si="11"/>
        <v>272</v>
      </c>
      <c r="V321" s="5"/>
      <c r="W321" s="6">
        <v>45747</v>
      </c>
      <c r="X321" s="23">
        <f t="shared" si="13"/>
        <v>87.132352941176464</v>
      </c>
      <c r="Y321" s="19">
        <v>96766183</v>
      </c>
      <c r="Z321" s="24">
        <f t="shared" si="12"/>
        <v>13940891</v>
      </c>
    </row>
    <row r="322" spans="1:26" s="8" customFormat="1" ht="69.75" customHeight="1">
      <c r="A322" s="25" t="s">
        <v>1280</v>
      </c>
      <c r="B322" s="17" t="s">
        <v>30</v>
      </c>
      <c r="C322" s="25" t="s">
        <v>1281</v>
      </c>
      <c r="D322" s="18">
        <v>630087523</v>
      </c>
      <c r="E322" s="16" t="s">
        <v>1282</v>
      </c>
      <c r="F322" s="19">
        <v>120709620</v>
      </c>
      <c r="G322" s="19">
        <v>120709620</v>
      </c>
      <c r="H322" s="19">
        <v>13412180</v>
      </c>
      <c r="I322" s="20" t="s">
        <v>1283</v>
      </c>
      <c r="J322" s="17" t="s">
        <v>87</v>
      </c>
      <c r="K322" s="15" t="s">
        <v>88</v>
      </c>
      <c r="L322" s="25" t="s">
        <v>95</v>
      </c>
      <c r="M322" s="28">
        <v>45504</v>
      </c>
      <c r="N322" s="29">
        <v>45506</v>
      </c>
      <c r="O322" s="29">
        <v>45778</v>
      </c>
      <c r="P322" s="21" t="s">
        <v>38</v>
      </c>
      <c r="Q322" s="15" t="s">
        <v>1284</v>
      </c>
      <c r="R322" s="15" t="s">
        <v>83</v>
      </c>
      <c r="S322" s="22">
        <v>74083313</v>
      </c>
      <c r="T322" s="22">
        <v>5</v>
      </c>
      <c r="U322" s="4">
        <f t="shared" si="11"/>
        <v>272</v>
      </c>
      <c r="V322" s="5"/>
      <c r="W322" s="6">
        <v>45747</v>
      </c>
      <c r="X322" s="23">
        <f t="shared" si="13"/>
        <v>88.602941176470594</v>
      </c>
      <c r="Y322" s="19">
        <v>0</v>
      </c>
      <c r="Z322" s="24">
        <f t="shared" si="12"/>
        <v>120709620</v>
      </c>
    </row>
    <row r="323" spans="1:26" s="8" customFormat="1" ht="69.75" customHeight="1">
      <c r="A323" s="25" t="s">
        <v>1285</v>
      </c>
      <c r="B323" s="17" t="s">
        <v>30</v>
      </c>
      <c r="C323" s="25" t="s">
        <v>1285</v>
      </c>
      <c r="D323" s="18">
        <v>630095323</v>
      </c>
      <c r="E323" s="16" t="s">
        <v>1286</v>
      </c>
      <c r="F323" s="19">
        <v>40107645</v>
      </c>
      <c r="G323" s="19">
        <v>40107645</v>
      </c>
      <c r="H323" s="19">
        <v>4456405</v>
      </c>
      <c r="I323" s="20" t="s">
        <v>698</v>
      </c>
      <c r="J323" s="17" t="s">
        <v>87</v>
      </c>
      <c r="K323" s="15" t="s">
        <v>232</v>
      </c>
      <c r="L323" s="25" t="s">
        <v>95</v>
      </c>
      <c r="M323" s="28">
        <v>45505</v>
      </c>
      <c r="N323" s="29">
        <v>45509</v>
      </c>
      <c r="O323" s="29">
        <v>45781</v>
      </c>
      <c r="P323" s="21" t="s">
        <v>38</v>
      </c>
      <c r="Q323" s="15" t="s">
        <v>1287</v>
      </c>
      <c r="R323" s="15" t="s">
        <v>83</v>
      </c>
      <c r="S323" s="22">
        <v>1010094618</v>
      </c>
      <c r="T323" s="22">
        <v>1</v>
      </c>
      <c r="U323" s="4">
        <f t="shared" si="11"/>
        <v>272</v>
      </c>
      <c r="V323" s="5"/>
      <c r="W323" s="6">
        <v>45747</v>
      </c>
      <c r="X323" s="23">
        <f t="shared" si="13"/>
        <v>87.5</v>
      </c>
      <c r="Y323" s="19">
        <v>35205600</v>
      </c>
      <c r="Z323" s="24">
        <f t="shared" si="12"/>
        <v>4902045</v>
      </c>
    </row>
    <row r="324" spans="1:26" s="8" customFormat="1" ht="69.75" customHeight="1">
      <c r="A324" s="25" t="s">
        <v>1288</v>
      </c>
      <c r="B324" s="17" t="s">
        <v>30</v>
      </c>
      <c r="C324" s="25" t="s">
        <v>1288</v>
      </c>
      <c r="D324" s="18">
        <v>630086723</v>
      </c>
      <c r="E324" s="16" t="s">
        <v>1289</v>
      </c>
      <c r="F324" s="19">
        <v>120709620</v>
      </c>
      <c r="G324" s="19">
        <v>120709620</v>
      </c>
      <c r="H324" s="19">
        <v>13412180</v>
      </c>
      <c r="I324" s="20" t="s">
        <v>1290</v>
      </c>
      <c r="J324" s="17" t="s">
        <v>87</v>
      </c>
      <c r="K324" s="15" t="s">
        <v>88</v>
      </c>
      <c r="L324" s="25" t="s">
        <v>95</v>
      </c>
      <c r="M324" s="28">
        <v>45505</v>
      </c>
      <c r="N324" s="29">
        <v>45509</v>
      </c>
      <c r="O324" s="29">
        <v>45781</v>
      </c>
      <c r="P324" s="21" t="s">
        <v>38</v>
      </c>
      <c r="Q324" s="15" t="s">
        <v>1291</v>
      </c>
      <c r="R324" s="15" t="s">
        <v>83</v>
      </c>
      <c r="S324" s="22">
        <v>74186040</v>
      </c>
      <c r="T324" s="22">
        <v>2</v>
      </c>
      <c r="U324" s="4">
        <f t="shared" si="11"/>
        <v>272</v>
      </c>
      <c r="V324" s="5"/>
      <c r="W324" s="6">
        <v>45747</v>
      </c>
      <c r="X324" s="23">
        <f t="shared" si="13"/>
        <v>87.5</v>
      </c>
      <c r="Y324" s="19">
        <v>92544042</v>
      </c>
      <c r="Z324" s="24">
        <f t="shared" si="12"/>
        <v>28165578</v>
      </c>
    </row>
    <row r="325" spans="1:26" s="8" customFormat="1" ht="69.75" customHeight="1">
      <c r="A325" s="25" t="s">
        <v>1292</v>
      </c>
      <c r="B325" s="17" t="s">
        <v>30</v>
      </c>
      <c r="C325" s="25" t="s">
        <v>1292</v>
      </c>
      <c r="D325" s="18">
        <v>630086823</v>
      </c>
      <c r="E325" s="16" t="s">
        <v>1293</v>
      </c>
      <c r="F325" s="19">
        <v>120709620</v>
      </c>
      <c r="G325" s="19">
        <v>120709620</v>
      </c>
      <c r="H325" s="19">
        <v>13412180</v>
      </c>
      <c r="I325" s="20" t="s">
        <v>1294</v>
      </c>
      <c r="J325" s="17" t="s">
        <v>87</v>
      </c>
      <c r="K325" s="15" t="s">
        <v>88</v>
      </c>
      <c r="L325" s="25" t="s">
        <v>95</v>
      </c>
      <c r="M325" s="28">
        <v>45505</v>
      </c>
      <c r="N325" s="29">
        <v>45509</v>
      </c>
      <c r="O325" s="29">
        <v>45781</v>
      </c>
      <c r="P325" s="21" t="s">
        <v>38</v>
      </c>
      <c r="Q325" s="15" t="s">
        <v>1295</v>
      </c>
      <c r="R325" s="15" t="s">
        <v>83</v>
      </c>
      <c r="S325" s="22">
        <v>51730806</v>
      </c>
      <c r="T325" s="22">
        <v>7</v>
      </c>
      <c r="U325" s="4">
        <f t="shared" si="11"/>
        <v>272</v>
      </c>
      <c r="V325" s="5"/>
      <c r="W325" s="6">
        <v>45747</v>
      </c>
      <c r="X325" s="23">
        <f t="shared" si="13"/>
        <v>87.5</v>
      </c>
      <c r="Y325" s="19">
        <v>105956222</v>
      </c>
      <c r="Z325" s="24">
        <f t="shared" si="12"/>
        <v>14753398</v>
      </c>
    </row>
    <row r="326" spans="1:26" s="8" customFormat="1" ht="69.75" customHeight="1">
      <c r="A326" s="25" t="s">
        <v>1296</v>
      </c>
      <c r="B326" s="17" t="s">
        <v>30</v>
      </c>
      <c r="C326" s="25" t="s">
        <v>1296</v>
      </c>
      <c r="D326" s="18">
        <v>630091223</v>
      </c>
      <c r="E326" s="16" t="s">
        <v>1297</v>
      </c>
      <c r="F326" s="19">
        <v>69956703</v>
      </c>
      <c r="G326" s="19">
        <v>69956703</v>
      </c>
      <c r="H326" s="19">
        <v>7772967</v>
      </c>
      <c r="I326" s="20" t="s">
        <v>167</v>
      </c>
      <c r="J326" s="17" t="s">
        <v>87</v>
      </c>
      <c r="K326" s="15" t="s">
        <v>232</v>
      </c>
      <c r="L326" s="25" t="s">
        <v>95</v>
      </c>
      <c r="M326" s="28">
        <v>45505</v>
      </c>
      <c r="N326" s="29">
        <v>45509</v>
      </c>
      <c r="O326" s="29">
        <v>45781</v>
      </c>
      <c r="P326" s="21" t="s">
        <v>38</v>
      </c>
      <c r="Q326" s="15" t="s">
        <v>1298</v>
      </c>
      <c r="R326" s="15" t="s">
        <v>83</v>
      </c>
      <c r="S326" s="22">
        <v>46379841</v>
      </c>
      <c r="T326" s="22">
        <v>2</v>
      </c>
      <c r="U326" s="4">
        <f t="shared" si="11"/>
        <v>272</v>
      </c>
      <c r="V326" s="5"/>
      <c r="W326" s="6">
        <v>45747</v>
      </c>
      <c r="X326" s="23">
        <f t="shared" si="13"/>
        <v>87.5</v>
      </c>
      <c r="Y326" s="19">
        <v>61406439</v>
      </c>
      <c r="Z326" s="24">
        <f t="shared" si="12"/>
        <v>8550264</v>
      </c>
    </row>
    <row r="327" spans="1:26" s="8" customFormat="1" ht="69.75" customHeight="1">
      <c r="A327" s="25" t="s">
        <v>1299</v>
      </c>
      <c r="B327" s="17" t="s">
        <v>30</v>
      </c>
      <c r="C327" s="25" t="s">
        <v>1299</v>
      </c>
      <c r="D327" s="18">
        <v>630092323</v>
      </c>
      <c r="E327" s="16" t="s">
        <v>1300</v>
      </c>
      <c r="F327" s="19">
        <v>49515111</v>
      </c>
      <c r="G327" s="19">
        <v>49515111</v>
      </c>
      <c r="H327" s="19">
        <v>5501679</v>
      </c>
      <c r="I327" s="20" t="s">
        <v>1301</v>
      </c>
      <c r="J327" s="17" t="s">
        <v>87</v>
      </c>
      <c r="K327" s="15" t="s">
        <v>232</v>
      </c>
      <c r="L327" s="25" t="s">
        <v>95</v>
      </c>
      <c r="M327" s="28">
        <v>45505</v>
      </c>
      <c r="N327" s="29">
        <v>45509</v>
      </c>
      <c r="O327" s="29">
        <v>45781</v>
      </c>
      <c r="P327" s="21" t="s">
        <v>38</v>
      </c>
      <c r="Q327" s="15" t="s">
        <v>1302</v>
      </c>
      <c r="R327" s="15" t="s">
        <v>83</v>
      </c>
      <c r="S327" s="22">
        <v>46384563</v>
      </c>
      <c r="T327" s="22">
        <v>1</v>
      </c>
      <c r="U327" s="4">
        <f t="shared" si="11"/>
        <v>272</v>
      </c>
      <c r="V327" s="5"/>
      <c r="W327" s="6">
        <v>45747</v>
      </c>
      <c r="X327" s="23">
        <f t="shared" si="13"/>
        <v>87.5</v>
      </c>
      <c r="Y327" s="19">
        <v>43463264</v>
      </c>
      <c r="Z327" s="24">
        <f t="shared" si="12"/>
        <v>6051847</v>
      </c>
    </row>
    <row r="328" spans="1:26" s="8" customFormat="1" ht="69.75" customHeight="1">
      <c r="A328" s="25" t="s">
        <v>1303</v>
      </c>
      <c r="B328" s="17" t="s">
        <v>30</v>
      </c>
      <c r="C328" s="25" t="s">
        <v>1303</v>
      </c>
      <c r="D328" s="18">
        <v>630099023</v>
      </c>
      <c r="E328" s="16" t="s">
        <v>1304</v>
      </c>
      <c r="F328" s="19">
        <v>69956703</v>
      </c>
      <c r="G328" s="19">
        <v>69956703</v>
      </c>
      <c r="H328" s="19">
        <v>7772967</v>
      </c>
      <c r="I328" s="20" t="s">
        <v>353</v>
      </c>
      <c r="J328" s="17" t="s">
        <v>87</v>
      </c>
      <c r="K328" s="15" t="s">
        <v>654</v>
      </c>
      <c r="L328" s="25" t="s">
        <v>95</v>
      </c>
      <c r="M328" s="28">
        <v>45506</v>
      </c>
      <c r="N328" s="29">
        <v>45510</v>
      </c>
      <c r="O328" s="29">
        <v>45782</v>
      </c>
      <c r="P328" s="21" t="s">
        <v>38</v>
      </c>
      <c r="Q328" s="15" t="s">
        <v>1305</v>
      </c>
      <c r="R328" s="15" t="s">
        <v>83</v>
      </c>
      <c r="S328" s="22">
        <v>63362666</v>
      </c>
      <c r="T328" s="22">
        <v>7</v>
      </c>
      <c r="U328" s="4">
        <f t="shared" si="11"/>
        <v>272</v>
      </c>
      <c r="V328" s="5"/>
      <c r="W328" s="6">
        <v>45747</v>
      </c>
      <c r="X328" s="23">
        <f t="shared" si="13"/>
        <v>87.132352941176464</v>
      </c>
      <c r="Y328" s="19">
        <v>61147340</v>
      </c>
      <c r="Z328" s="24">
        <f t="shared" si="12"/>
        <v>8809363</v>
      </c>
    </row>
    <row r="329" spans="1:26" s="8" customFormat="1" ht="69.75" customHeight="1">
      <c r="A329" s="25" t="s">
        <v>1306</v>
      </c>
      <c r="B329" s="17" t="s">
        <v>30</v>
      </c>
      <c r="C329" s="25" t="s">
        <v>1306</v>
      </c>
      <c r="D329" s="30">
        <v>630071123</v>
      </c>
      <c r="E329" s="16" t="s">
        <v>1307</v>
      </c>
      <c r="F329" s="19">
        <v>62183736</v>
      </c>
      <c r="G329" s="19">
        <v>69956703</v>
      </c>
      <c r="H329" s="19">
        <v>7772967</v>
      </c>
      <c r="I329" s="20" t="s">
        <v>153</v>
      </c>
      <c r="J329" s="17" t="s">
        <v>87</v>
      </c>
      <c r="K329" s="15" t="s">
        <v>232</v>
      </c>
      <c r="L329" s="25" t="s">
        <v>95</v>
      </c>
      <c r="M329" s="28">
        <v>45506</v>
      </c>
      <c r="N329" s="29">
        <v>45510</v>
      </c>
      <c r="O329" s="29">
        <v>45781</v>
      </c>
      <c r="P329" s="21" t="s">
        <v>38</v>
      </c>
      <c r="Q329" s="15" t="s">
        <v>1308</v>
      </c>
      <c r="R329" s="15" t="s">
        <v>83</v>
      </c>
      <c r="S329" s="22">
        <v>1057584589</v>
      </c>
      <c r="T329" s="22">
        <v>1</v>
      </c>
      <c r="U329" s="4">
        <f t="shared" si="11"/>
        <v>271</v>
      </c>
      <c r="V329" s="5" t="s">
        <v>1309</v>
      </c>
      <c r="W329" s="6">
        <v>45747</v>
      </c>
      <c r="X329" s="23">
        <f t="shared" si="13"/>
        <v>87.453874538745382</v>
      </c>
      <c r="Y329" s="19">
        <v>61147340</v>
      </c>
      <c r="Z329" s="24">
        <f t="shared" si="12"/>
        <v>8809363</v>
      </c>
    </row>
    <row r="330" spans="1:26" s="8" customFormat="1" ht="69.75" customHeight="1">
      <c r="A330" s="25" t="s">
        <v>1310</v>
      </c>
      <c r="B330" s="17" t="s">
        <v>30</v>
      </c>
      <c r="C330" s="25" t="s">
        <v>1310</v>
      </c>
      <c r="D330" s="18">
        <v>630086323</v>
      </c>
      <c r="E330" s="16" t="s">
        <v>1311</v>
      </c>
      <c r="F330" s="19">
        <v>135398610</v>
      </c>
      <c r="G330" s="19">
        <v>135398610</v>
      </c>
      <c r="H330" s="19">
        <v>15044290</v>
      </c>
      <c r="I330" s="20" t="s">
        <v>1312</v>
      </c>
      <c r="J330" s="17" t="s">
        <v>87</v>
      </c>
      <c r="K330" s="15" t="s">
        <v>88</v>
      </c>
      <c r="L330" s="25" t="s">
        <v>95</v>
      </c>
      <c r="M330" s="28">
        <v>45506</v>
      </c>
      <c r="N330" s="29">
        <v>45510</v>
      </c>
      <c r="O330" s="29">
        <v>45782</v>
      </c>
      <c r="P330" s="21" t="s">
        <v>38</v>
      </c>
      <c r="Q330" s="15" t="s">
        <v>1313</v>
      </c>
      <c r="R330" s="15" t="s">
        <v>83</v>
      </c>
      <c r="S330" s="22">
        <v>80842505</v>
      </c>
      <c r="T330" s="22">
        <v>1</v>
      </c>
      <c r="U330" s="4">
        <f t="shared" si="11"/>
        <v>272</v>
      </c>
      <c r="V330" s="5"/>
      <c r="W330" s="6">
        <v>45747</v>
      </c>
      <c r="X330" s="23">
        <f t="shared" si="13"/>
        <v>87.132352941176464</v>
      </c>
      <c r="Y330" s="19">
        <v>118348415</v>
      </c>
      <c r="Z330" s="24">
        <f t="shared" si="12"/>
        <v>17050195</v>
      </c>
    </row>
    <row r="331" spans="1:26" s="8" customFormat="1" ht="69.75" customHeight="1">
      <c r="A331" s="25" t="s">
        <v>1314</v>
      </c>
      <c r="B331" s="17" t="s">
        <v>30</v>
      </c>
      <c r="C331" s="25" t="s">
        <v>1314</v>
      </c>
      <c r="D331" s="18">
        <v>630086523</v>
      </c>
      <c r="E331" s="16" t="s">
        <v>1315</v>
      </c>
      <c r="F331" s="19">
        <v>120709620</v>
      </c>
      <c r="G331" s="19">
        <v>120709620</v>
      </c>
      <c r="H331" s="19">
        <v>13412180</v>
      </c>
      <c r="I331" s="20" t="s">
        <v>1316</v>
      </c>
      <c r="J331" s="17" t="s">
        <v>87</v>
      </c>
      <c r="K331" s="15" t="s">
        <v>88</v>
      </c>
      <c r="L331" s="25" t="s">
        <v>95</v>
      </c>
      <c r="M331" s="28">
        <v>45506</v>
      </c>
      <c r="N331" s="29">
        <v>45510</v>
      </c>
      <c r="O331" s="29">
        <v>45782</v>
      </c>
      <c r="P331" s="21" t="s">
        <v>38</v>
      </c>
      <c r="Q331" s="15" t="s">
        <v>1317</v>
      </c>
      <c r="R331" s="15" t="s">
        <v>83</v>
      </c>
      <c r="S331" s="22">
        <v>70953897</v>
      </c>
      <c r="T331" s="22">
        <v>3</v>
      </c>
      <c r="U331" s="4">
        <f t="shared" si="11"/>
        <v>272</v>
      </c>
      <c r="V331" s="5"/>
      <c r="W331" s="6">
        <v>45747</v>
      </c>
      <c r="X331" s="23">
        <f t="shared" si="13"/>
        <v>87.132352941176464</v>
      </c>
      <c r="Y331" s="19">
        <v>105509149</v>
      </c>
      <c r="Z331" s="24">
        <f t="shared" si="12"/>
        <v>15200471</v>
      </c>
    </row>
    <row r="332" spans="1:26" s="8" customFormat="1" ht="69.75" customHeight="1">
      <c r="A332" s="25" t="s">
        <v>1318</v>
      </c>
      <c r="B332" s="17" t="s">
        <v>30</v>
      </c>
      <c r="C332" s="25" t="s">
        <v>1318</v>
      </c>
      <c r="D332" s="18">
        <v>630087023</v>
      </c>
      <c r="E332" s="16" t="s">
        <v>1319</v>
      </c>
      <c r="F332" s="19">
        <v>95062824</v>
      </c>
      <c r="G332" s="19">
        <v>95062824</v>
      </c>
      <c r="H332" s="19">
        <v>10562536</v>
      </c>
      <c r="I332" s="20" t="s">
        <v>948</v>
      </c>
      <c r="J332" s="17" t="s">
        <v>87</v>
      </c>
      <c r="K332" s="15" t="s">
        <v>88</v>
      </c>
      <c r="L332" s="25" t="s">
        <v>95</v>
      </c>
      <c r="M332" s="28">
        <v>45506</v>
      </c>
      <c r="N332" s="29">
        <v>45510</v>
      </c>
      <c r="O332" s="29">
        <v>45782</v>
      </c>
      <c r="P332" s="21" t="s">
        <v>38</v>
      </c>
      <c r="Q332" s="15" t="s">
        <v>1320</v>
      </c>
      <c r="R332" s="15" t="s">
        <v>83</v>
      </c>
      <c r="S332" s="22">
        <v>52149576</v>
      </c>
      <c r="T332" s="22">
        <v>0</v>
      </c>
      <c r="U332" s="4">
        <f t="shared" si="11"/>
        <v>272</v>
      </c>
      <c r="V332" s="5"/>
      <c r="W332" s="6">
        <v>45747</v>
      </c>
      <c r="X332" s="23">
        <f t="shared" si="13"/>
        <v>87.132352941176464</v>
      </c>
      <c r="Y332" s="19">
        <v>83091950</v>
      </c>
      <c r="Z332" s="24">
        <f t="shared" si="12"/>
        <v>11970874</v>
      </c>
    </row>
    <row r="333" spans="1:26" s="8" customFormat="1" ht="69.75" customHeight="1">
      <c r="A333" s="25" t="s">
        <v>1321</v>
      </c>
      <c r="B333" s="17" t="s">
        <v>30</v>
      </c>
      <c r="C333" s="25" t="s">
        <v>1321</v>
      </c>
      <c r="D333" s="18">
        <v>630082923</v>
      </c>
      <c r="E333" s="16" t="s">
        <v>1322</v>
      </c>
      <c r="F333" s="19">
        <v>63928800</v>
      </c>
      <c r="G333" s="19">
        <v>63928800</v>
      </c>
      <c r="H333" s="19">
        <v>7103200</v>
      </c>
      <c r="I333" s="20" t="s">
        <v>1323</v>
      </c>
      <c r="J333" s="17" t="s">
        <v>87</v>
      </c>
      <c r="K333" s="15" t="s">
        <v>88</v>
      </c>
      <c r="L333" s="25" t="s">
        <v>95</v>
      </c>
      <c r="M333" s="28">
        <v>45510</v>
      </c>
      <c r="N333" s="29">
        <v>45510</v>
      </c>
      <c r="O333" s="29">
        <v>45782</v>
      </c>
      <c r="P333" s="21" t="s">
        <v>38</v>
      </c>
      <c r="Q333" s="15" t="s">
        <v>1324</v>
      </c>
      <c r="R333" s="15" t="s">
        <v>83</v>
      </c>
      <c r="S333" s="22">
        <v>1104700542</v>
      </c>
      <c r="T333" s="22">
        <v>6</v>
      </c>
      <c r="U333" s="4">
        <f t="shared" si="11"/>
        <v>272</v>
      </c>
      <c r="V333" s="5"/>
      <c r="W333" s="6">
        <v>45747</v>
      </c>
      <c r="X333" s="23">
        <f t="shared" si="13"/>
        <v>87.132352941176464</v>
      </c>
      <c r="Y333" s="19">
        <v>48775307</v>
      </c>
      <c r="Z333" s="24">
        <f t="shared" si="12"/>
        <v>15153493</v>
      </c>
    </row>
    <row r="334" spans="1:26" s="8" customFormat="1" ht="69.75" customHeight="1">
      <c r="A334" s="25" t="s">
        <v>1325</v>
      </c>
      <c r="B334" s="17" t="s">
        <v>30</v>
      </c>
      <c r="C334" s="25" t="s">
        <v>1325</v>
      </c>
      <c r="D334" s="18">
        <v>630097123</v>
      </c>
      <c r="E334" s="16" t="s">
        <v>1326</v>
      </c>
      <c r="F334" s="19">
        <v>69956703</v>
      </c>
      <c r="G334" s="19">
        <v>69956703</v>
      </c>
      <c r="H334" s="19">
        <v>7772967</v>
      </c>
      <c r="I334" s="20" t="s">
        <v>353</v>
      </c>
      <c r="J334" s="17" t="s">
        <v>87</v>
      </c>
      <c r="K334" s="15" t="s">
        <v>567</v>
      </c>
      <c r="L334" s="25" t="s">
        <v>95</v>
      </c>
      <c r="M334" s="28">
        <v>45510</v>
      </c>
      <c r="N334" s="29">
        <v>45512</v>
      </c>
      <c r="O334" s="29">
        <v>45784</v>
      </c>
      <c r="P334" s="21" t="s">
        <v>38</v>
      </c>
      <c r="Q334" s="15" t="s">
        <v>1327</v>
      </c>
      <c r="R334" s="15" t="s">
        <v>83</v>
      </c>
      <c r="S334" s="22">
        <v>37440220</v>
      </c>
      <c r="T334" s="22">
        <v>6</v>
      </c>
      <c r="U334" s="4">
        <f t="shared" si="11"/>
        <v>272</v>
      </c>
      <c r="V334" s="5"/>
      <c r="W334" s="6">
        <v>45747</v>
      </c>
      <c r="X334" s="23">
        <f t="shared" si="13"/>
        <v>86.397058823529406</v>
      </c>
      <c r="Y334" s="19">
        <v>60629143</v>
      </c>
      <c r="Z334" s="24">
        <f t="shared" si="12"/>
        <v>9327560</v>
      </c>
    </row>
    <row r="335" spans="1:26" s="8" customFormat="1" ht="69.75" customHeight="1">
      <c r="A335" s="25" t="s">
        <v>1328</v>
      </c>
      <c r="B335" s="17" t="s">
        <v>30</v>
      </c>
      <c r="C335" s="25" t="s">
        <v>1328</v>
      </c>
      <c r="D335" s="18">
        <v>630081823</v>
      </c>
      <c r="E335" s="16" t="s">
        <v>1329</v>
      </c>
      <c r="F335" s="19">
        <v>69956703</v>
      </c>
      <c r="G335" s="19">
        <v>69956703</v>
      </c>
      <c r="H335" s="19">
        <v>7772967</v>
      </c>
      <c r="I335" s="20" t="s">
        <v>353</v>
      </c>
      <c r="J335" s="17" t="s">
        <v>87</v>
      </c>
      <c r="K335" s="15" t="s">
        <v>111</v>
      </c>
      <c r="L335" s="25" t="s">
        <v>95</v>
      </c>
      <c r="M335" s="28">
        <v>45505</v>
      </c>
      <c r="N335" s="29">
        <v>45509</v>
      </c>
      <c r="O335" s="29">
        <v>45781</v>
      </c>
      <c r="P335" s="21" t="s">
        <v>38</v>
      </c>
      <c r="Q335" s="15" t="s">
        <v>1330</v>
      </c>
      <c r="R335" s="15" t="s">
        <v>83</v>
      </c>
      <c r="S335" s="22">
        <v>93132387</v>
      </c>
      <c r="T335" s="22">
        <v>1</v>
      </c>
      <c r="U335" s="4">
        <f t="shared" si="11"/>
        <v>272</v>
      </c>
      <c r="V335" s="5"/>
      <c r="W335" s="6">
        <v>45747</v>
      </c>
      <c r="X335" s="23">
        <f t="shared" si="13"/>
        <v>87.5</v>
      </c>
      <c r="Y335" s="19">
        <v>61406439</v>
      </c>
      <c r="Z335" s="24">
        <f t="shared" si="12"/>
        <v>8550264</v>
      </c>
    </row>
    <row r="336" spans="1:26" s="8" customFormat="1" ht="69.75" customHeight="1">
      <c r="A336" s="25" t="s">
        <v>1331</v>
      </c>
      <c r="B336" s="17" t="s">
        <v>30</v>
      </c>
      <c r="C336" s="25" t="s">
        <v>1331</v>
      </c>
      <c r="D336" s="18">
        <v>630105223</v>
      </c>
      <c r="E336" s="16" t="s">
        <v>1332</v>
      </c>
      <c r="F336" s="19">
        <v>69956703</v>
      </c>
      <c r="G336" s="19">
        <v>69956703</v>
      </c>
      <c r="H336" s="19">
        <v>7772967</v>
      </c>
      <c r="I336" s="20" t="s">
        <v>167</v>
      </c>
      <c r="J336" s="17" t="s">
        <v>87</v>
      </c>
      <c r="K336" s="15" t="s">
        <v>94</v>
      </c>
      <c r="L336" s="25" t="s">
        <v>95</v>
      </c>
      <c r="M336" s="28">
        <v>45506</v>
      </c>
      <c r="N336" s="29">
        <v>45512</v>
      </c>
      <c r="O336" s="29">
        <v>45784</v>
      </c>
      <c r="P336" s="21" t="s">
        <v>38</v>
      </c>
      <c r="Q336" s="15" t="s">
        <v>1333</v>
      </c>
      <c r="R336" s="15" t="s">
        <v>83</v>
      </c>
      <c r="S336" s="22">
        <v>1013601980</v>
      </c>
      <c r="T336" s="22">
        <v>0</v>
      </c>
      <c r="U336" s="4">
        <f t="shared" si="11"/>
        <v>272</v>
      </c>
      <c r="V336" s="5"/>
      <c r="W336" s="6">
        <v>45747</v>
      </c>
      <c r="X336" s="23">
        <f t="shared" si="13"/>
        <v>86.397058823529406</v>
      </c>
      <c r="Y336" s="19">
        <v>60629143</v>
      </c>
      <c r="Z336" s="24">
        <f t="shared" si="12"/>
        <v>9327560</v>
      </c>
    </row>
    <row r="337" spans="1:26" s="8" customFormat="1" ht="69.75" customHeight="1">
      <c r="A337" s="25" t="s">
        <v>1334</v>
      </c>
      <c r="B337" s="17" t="s">
        <v>30</v>
      </c>
      <c r="C337" s="25" t="s">
        <v>1334</v>
      </c>
      <c r="D337" s="18">
        <v>630093923</v>
      </c>
      <c r="E337" s="16" t="s">
        <v>1335</v>
      </c>
      <c r="F337" s="19">
        <v>69956703</v>
      </c>
      <c r="G337" s="19">
        <v>69956703</v>
      </c>
      <c r="H337" s="19">
        <v>7772967</v>
      </c>
      <c r="I337" s="20" t="s">
        <v>353</v>
      </c>
      <c r="J337" s="17" t="s">
        <v>87</v>
      </c>
      <c r="K337" s="15" t="s">
        <v>88</v>
      </c>
      <c r="L337" s="25" t="s">
        <v>95</v>
      </c>
      <c r="M337" s="28">
        <v>45506</v>
      </c>
      <c r="N337" s="29">
        <v>45513</v>
      </c>
      <c r="O337" s="29">
        <v>45785</v>
      </c>
      <c r="P337" s="21" t="s">
        <v>38</v>
      </c>
      <c r="Q337" s="15" t="s">
        <v>1336</v>
      </c>
      <c r="R337" s="15" t="s">
        <v>83</v>
      </c>
      <c r="S337" s="22">
        <v>73184497</v>
      </c>
      <c r="T337" s="22">
        <v>1</v>
      </c>
      <c r="U337" s="4">
        <f t="shared" si="11"/>
        <v>272</v>
      </c>
      <c r="V337" s="5"/>
      <c r="W337" s="6">
        <v>45747</v>
      </c>
      <c r="X337" s="23">
        <f t="shared" si="13"/>
        <v>86.029411764705884</v>
      </c>
      <c r="Y337" s="19">
        <v>60370044</v>
      </c>
      <c r="Z337" s="24">
        <f t="shared" si="12"/>
        <v>9586659</v>
      </c>
    </row>
    <row r="338" spans="1:26" s="8" customFormat="1" ht="69.75" customHeight="1">
      <c r="A338" s="25" t="s">
        <v>1337</v>
      </c>
      <c r="B338" s="17" t="s">
        <v>30</v>
      </c>
      <c r="C338" s="25" t="s">
        <v>1337</v>
      </c>
      <c r="D338" s="18">
        <v>630093823</v>
      </c>
      <c r="E338" s="16" t="s">
        <v>1338</v>
      </c>
      <c r="F338" s="19">
        <v>87267141</v>
      </c>
      <c r="G338" s="19">
        <v>87267141</v>
      </c>
      <c r="H338" s="19">
        <v>9696349</v>
      </c>
      <c r="I338" s="20" t="s">
        <v>491</v>
      </c>
      <c r="J338" s="17" t="s">
        <v>117</v>
      </c>
      <c r="K338" s="15" t="s">
        <v>88</v>
      </c>
      <c r="L338" s="25" t="s">
        <v>95</v>
      </c>
      <c r="M338" s="28">
        <v>45506</v>
      </c>
      <c r="N338" s="29">
        <v>45510</v>
      </c>
      <c r="O338" s="29">
        <v>45782</v>
      </c>
      <c r="P338" s="21" t="s">
        <v>38</v>
      </c>
      <c r="Q338" s="15" t="s">
        <v>1339</v>
      </c>
      <c r="R338" s="15" t="s">
        <v>83</v>
      </c>
      <c r="S338" s="22">
        <v>52782834</v>
      </c>
      <c r="T338" s="22">
        <v>1</v>
      </c>
      <c r="U338" s="4">
        <f t="shared" si="11"/>
        <v>272</v>
      </c>
      <c r="V338" s="5"/>
      <c r="W338" s="6">
        <v>45747</v>
      </c>
      <c r="X338" s="23">
        <f t="shared" si="13"/>
        <v>87.132352941176464</v>
      </c>
      <c r="Y338" s="19">
        <v>76277945</v>
      </c>
      <c r="Z338" s="24">
        <f t="shared" si="12"/>
        <v>10989196</v>
      </c>
    </row>
    <row r="339" spans="1:26" s="8" customFormat="1" ht="69.75" customHeight="1">
      <c r="A339" s="25" t="s">
        <v>1340</v>
      </c>
      <c r="B339" s="17" t="s">
        <v>30</v>
      </c>
      <c r="C339" s="25" t="s">
        <v>1340</v>
      </c>
      <c r="D339" s="18">
        <v>630093723</v>
      </c>
      <c r="E339" s="16" t="s">
        <v>1341</v>
      </c>
      <c r="F339" s="19">
        <v>87267141</v>
      </c>
      <c r="G339" s="19">
        <v>87267141</v>
      </c>
      <c r="H339" s="19">
        <v>9696349</v>
      </c>
      <c r="I339" s="20" t="s">
        <v>273</v>
      </c>
      <c r="J339" s="17" t="s">
        <v>87</v>
      </c>
      <c r="K339" s="15" t="s">
        <v>88</v>
      </c>
      <c r="L339" s="25" t="s">
        <v>95</v>
      </c>
      <c r="M339" s="28">
        <v>45506</v>
      </c>
      <c r="N339" s="29">
        <v>45510</v>
      </c>
      <c r="O339" s="29">
        <v>45782</v>
      </c>
      <c r="P339" s="21" t="s">
        <v>38</v>
      </c>
      <c r="Q339" s="15" t="s">
        <v>1342</v>
      </c>
      <c r="R339" s="15" t="s">
        <v>83</v>
      </c>
      <c r="S339" s="22">
        <v>40935207</v>
      </c>
      <c r="T339" s="22">
        <v>6</v>
      </c>
      <c r="U339" s="4">
        <f t="shared" si="11"/>
        <v>272</v>
      </c>
      <c r="V339" s="5"/>
      <c r="W339" s="6">
        <v>45747</v>
      </c>
      <c r="X339" s="23">
        <f t="shared" si="13"/>
        <v>87.132352941176464</v>
      </c>
      <c r="Y339" s="19">
        <v>76277945</v>
      </c>
      <c r="Z339" s="24">
        <f t="shared" si="12"/>
        <v>10989196</v>
      </c>
    </row>
    <row r="340" spans="1:26" s="8" customFormat="1" ht="69.75" customHeight="1">
      <c r="A340" s="25" t="s">
        <v>1343</v>
      </c>
      <c r="B340" s="17" t="s">
        <v>30</v>
      </c>
      <c r="C340" s="25" t="s">
        <v>1343</v>
      </c>
      <c r="D340" s="18">
        <v>630089723</v>
      </c>
      <c r="E340" s="16" t="s">
        <v>1344</v>
      </c>
      <c r="F340" s="19">
        <v>87267141</v>
      </c>
      <c r="G340" s="19">
        <v>87267141</v>
      </c>
      <c r="H340" s="19">
        <v>9696349</v>
      </c>
      <c r="I340" s="20" t="s">
        <v>273</v>
      </c>
      <c r="J340" s="17" t="s">
        <v>87</v>
      </c>
      <c r="K340" s="15" t="s">
        <v>232</v>
      </c>
      <c r="L340" s="25" t="s">
        <v>95</v>
      </c>
      <c r="M340" s="28">
        <v>45506</v>
      </c>
      <c r="N340" s="29">
        <v>45510</v>
      </c>
      <c r="O340" s="29">
        <v>45782</v>
      </c>
      <c r="P340" s="21" t="s">
        <v>38</v>
      </c>
      <c r="Q340" s="15" t="s">
        <v>1345</v>
      </c>
      <c r="R340" s="15" t="s">
        <v>83</v>
      </c>
      <c r="S340" s="22">
        <v>50901007</v>
      </c>
      <c r="T340" s="22">
        <v>1</v>
      </c>
      <c r="U340" s="4">
        <f t="shared" si="11"/>
        <v>272</v>
      </c>
      <c r="V340" s="5"/>
      <c r="W340" s="6">
        <v>45747</v>
      </c>
      <c r="X340" s="23">
        <f t="shared" si="13"/>
        <v>87.132352941176464</v>
      </c>
      <c r="Y340" s="19">
        <v>76277945</v>
      </c>
      <c r="Z340" s="24">
        <f t="shared" si="12"/>
        <v>10989196</v>
      </c>
    </row>
    <row r="341" spans="1:26" s="8" customFormat="1" ht="69.75" customHeight="1">
      <c r="A341" s="25" t="s">
        <v>1346</v>
      </c>
      <c r="B341" s="17" t="s">
        <v>30</v>
      </c>
      <c r="C341" s="25" t="s">
        <v>1346</v>
      </c>
      <c r="D341" s="18">
        <v>630101423</v>
      </c>
      <c r="E341" s="16" t="s">
        <v>1347</v>
      </c>
      <c r="F341" s="19">
        <v>87267141</v>
      </c>
      <c r="G341" s="19">
        <v>87267141</v>
      </c>
      <c r="H341" s="19">
        <v>9696349</v>
      </c>
      <c r="I341" s="20" t="s">
        <v>273</v>
      </c>
      <c r="J341" s="17" t="s">
        <v>87</v>
      </c>
      <c r="K341" s="15" t="s">
        <v>94</v>
      </c>
      <c r="L341" s="25" t="s">
        <v>95</v>
      </c>
      <c r="M341" s="28">
        <v>45506</v>
      </c>
      <c r="N341" s="29">
        <v>45510</v>
      </c>
      <c r="O341" s="29">
        <v>45782</v>
      </c>
      <c r="P341" s="21" t="s">
        <v>38</v>
      </c>
      <c r="Q341" s="15" t="s">
        <v>1348</v>
      </c>
      <c r="R341" s="15" t="s">
        <v>83</v>
      </c>
      <c r="S341" s="22">
        <v>10953759</v>
      </c>
      <c r="T341" s="22">
        <v>7</v>
      </c>
      <c r="U341" s="4">
        <f t="shared" si="11"/>
        <v>272</v>
      </c>
      <c r="V341" s="5"/>
      <c r="W341" s="6">
        <v>45747</v>
      </c>
      <c r="X341" s="23">
        <f t="shared" si="13"/>
        <v>87.132352941176464</v>
      </c>
      <c r="Y341" s="19">
        <v>76277945</v>
      </c>
      <c r="Z341" s="24">
        <f t="shared" si="12"/>
        <v>10989196</v>
      </c>
    </row>
    <row r="342" spans="1:26" s="8" customFormat="1" ht="69.75" customHeight="1">
      <c r="A342" s="25" t="s">
        <v>1349</v>
      </c>
      <c r="B342" s="17" t="s">
        <v>30</v>
      </c>
      <c r="C342" s="25" t="s">
        <v>1349</v>
      </c>
      <c r="D342" s="18">
        <v>630088723</v>
      </c>
      <c r="E342" s="16" t="s">
        <v>1350</v>
      </c>
      <c r="F342" s="19">
        <v>87267141</v>
      </c>
      <c r="G342" s="19">
        <v>87267141</v>
      </c>
      <c r="H342" s="19">
        <v>9696349</v>
      </c>
      <c r="I342" s="20" t="s">
        <v>1351</v>
      </c>
      <c r="J342" s="17" t="s">
        <v>87</v>
      </c>
      <c r="K342" s="15" t="s">
        <v>88</v>
      </c>
      <c r="L342" s="25" t="s">
        <v>95</v>
      </c>
      <c r="M342" s="28">
        <v>45506</v>
      </c>
      <c r="N342" s="29">
        <v>45510</v>
      </c>
      <c r="O342" s="29">
        <v>45782</v>
      </c>
      <c r="P342" s="21" t="s">
        <v>38</v>
      </c>
      <c r="Q342" s="15" t="s">
        <v>1352</v>
      </c>
      <c r="R342" s="15" t="s">
        <v>83</v>
      </c>
      <c r="S342" s="22">
        <v>1003843765</v>
      </c>
      <c r="T342" s="22">
        <v>5</v>
      </c>
      <c r="U342" s="4">
        <f t="shared" si="11"/>
        <v>272</v>
      </c>
      <c r="V342" s="5"/>
      <c r="W342" s="6">
        <v>45747</v>
      </c>
      <c r="X342" s="23">
        <f t="shared" si="13"/>
        <v>87.132352941176464</v>
      </c>
      <c r="Y342" s="19">
        <v>76277945</v>
      </c>
      <c r="Z342" s="24">
        <f t="shared" si="12"/>
        <v>10989196</v>
      </c>
    </row>
    <row r="343" spans="1:26" s="8" customFormat="1" ht="69.75" customHeight="1">
      <c r="A343" s="25" t="s">
        <v>1353</v>
      </c>
      <c r="B343" s="17" t="s">
        <v>30</v>
      </c>
      <c r="C343" s="25" t="s">
        <v>1353</v>
      </c>
      <c r="D343" s="18">
        <v>630090923</v>
      </c>
      <c r="E343" s="16" t="s">
        <v>1354</v>
      </c>
      <c r="F343" s="19">
        <v>69956703</v>
      </c>
      <c r="G343" s="19">
        <v>69956703</v>
      </c>
      <c r="H343" s="19">
        <v>7772967</v>
      </c>
      <c r="I343" s="20" t="s">
        <v>472</v>
      </c>
      <c r="J343" s="17" t="s">
        <v>87</v>
      </c>
      <c r="K343" s="15" t="s">
        <v>232</v>
      </c>
      <c r="L343" s="25" t="s">
        <v>95</v>
      </c>
      <c r="M343" s="28">
        <v>45509</v>
      </c>
      <c r="N343" s="29">
        <v>45513</v>
      </c>
      <c r="O343" s="29">
        <v>45785</v>
      </c>
      <c r="P343" s="21" t="s">
        <v>38</v>
      </c>
      <c r="Q343" s="15" t="s">
        <v>1355</v>
      </c>
      <c r="R343" s="15" t="s">
        <v>83</v>
      </c>
      <c r="S343" s="22">
        <v>7574847</v>
      </c>
      <c r="T343" s="22">
        <v>1</v>
      </c>
      <c r="U343" s="4">
        <f t="shared" si="11"/>
        <v>272</v>
      </c>
      <c r="V343" s="5"/>
      <c r="W343" s="6">
        <v>45747</v>
      </c>
      <c r="X343" s="23">
        <f t="shared" si="13"/>
        <v>86.029411764705884</v>
      </c>
      <c r="Y343" s="19">
        <v>60370044</v>
      </c>
      <c r="Z343" s="24">
        <f t="shared" si="12"/>
        <v>9586659</v>
      </c>
    </row>
    <row r="344" spans="1:26" s="8" customFormat="1" ht="69.75" customHeight="1">
      <c r="A344" s="25" t="s">
        <v>1356</v>
      </c>
      <c r="B344" s="17" t="s">
        <v>30</v>
      </c>
      <c r="C344" s="25" t="s">
        <v>1356</v>
      </c>
      <c r="D344" s="18">
        <v>630093423</v>
      </c>
      <c r="E344" s="16" t="s">
        <v>1357</v>
      </c>
      <c r="F344" s="19">
        <v>69956703</v>
      </c>
      <c r="G344" s="19">
        <v>69956703</v>
      </c>
      <c r="H344" s="19">
        <v>7772967</v>
      </c>
      <c r="I344" s="20" t="s">
        <v>153</v>
      </c>
      <c r="J344" s="17" t="s">
        <v>87</v>
      </c>
      <c r="K344" s="15" t="s">
        <v>88</v>
      </c>
      <c r="L344" s="25" t="s">
        <v>95</v>
      </c>
      <c r="M344" s="28">
        <v>45518</v>
      </c>
      <c r="N344" s="29">
        <v>45520</v>
      </c>
      <c r="O344" s="29">
        <v>45792</v>
      </c>
      <c r="P344" s="21" t="s">
        <v>38</v>
      </c>
      <c r="Q344" s="15" t="s">
        <v>1358</v>
      </c>
      <c r="R344" s="15" t="s">
        <v>83</v>
      </c>
      <c r="S344" s="22">
        <v>1119816367</v>
      </c>
      <c r="T344" s="22">
        <v>3</v>
      </c>
      <c r="U344" s="4">
        <f t="shared" si="11"/>
        <v>272</v>
      </c>
      <c r="V344" s="5"/>
      <c r="W344" s="6">
        <v>45747</v>
      </c>
      <c r="X344" s="23">
        <f t="shared" si="13"/>
        <v>83.455882352941174</v>
      </c>
      <c r="Y344" s="19">
        <v>58556351</v>
      </c>
      <c r="Z344" s="24">
        <f t="shared" si="12"/>
        <v>11400352</v>
      </c>
    </row>
    <row r="345" spans="1:26" s="8" customFormat="1" ht="69.75" customHeight="1">
      <c r="A345" s="25" t="s">
        <v>1359</v>
      </c>
      <c r="B345" s="17" t="s">
        <v>30</v>
      </c>
      <c r="C345" s="25" t="s">
        <v>1359</v>
      </c>
      <c r="D345" s="18">
        <v>630092123</v>
      </c>
      <c r="E345" s="16" t="s">
        <v>1360</v>
      </c>
      <c r="F345" s="19">
        <v>69956703</v>
      </c>
      <c r="G345" s="19">
        <v>69956703</v>
      </c>
      <c r="H345" s="19">
        <v>7772967</v>
      </c>
      <c r="I345" s="20" t="s">
        <v>353</v>
      </c>
      <c r="J345" s="17" t="s">
        <v>87</v>
      </c>
      <c r="K345" s="15" t="s">
        <v>232</v>
      </c>
      <c r="L345" s="25" t="s">
        <v>95</v>
      </c>
      <c r="M345" s="28">
        <v>45506</v>
      </c>
      <c r="N345" s="29">
        <v>45510</v>
      </c>
      <c r="O345" s="29">
        <v>45782</v>
      </c>
      <c r="P345" s="21" t="s">
        <v>38</v>
      </c>
      <c r="Q345" s="15" t="s">
        <v>1361</v>
      </c>
      <c r="R345" s="15" t="s">
        <v>83</v>
      </c>
      <c r="S345" s="22">
        <v>45537357</v>
      </c>
      <c r="T345" s="22">
        <v>3</v>
      </c>
      <c r="U345" s="4">
        <f t="shared" si="11"/>
        <v>272</v>
      </c>
      <c r="V345" s="5"/>
      <c r="W345" s="6">
        <v>45747</v>
      </c>
      <c r="X345" s="23">
        <f t="shared" si="13"/>
        <v>87.132352941176464</v>
      </c>
      <c r="Y345" s="19">
        <v>61147340</v>
      </c>
      <c r="Z345" s="24">
        <f t="shared" si="12"/>
        <v>8809363</v>
      </c>
    </row>
    <row r="346" spans="1:26" s="8" customFormat="1" ht="69.75" customHeight="1">
      <c r="A346" s="25" t="s">
        <v>1362</v>
      </c>
      <c r="B346" s="17" t="s">
        <v>30</v>
      </c>
      <c r="C346" s="25" t="s">
        <v>1362</v>
      </c>
      <c r="D346" s="18">
        <v>630091423</v>
      </c>
      <c r="E346" s="16" t="s">
        <v>1363</v>
      </c>
      <c r="F346" s="19">
        <v>69956703</v>
      </c>
      <c r="G346" s="19">
        <v>69956703</v>
      </c>
      <c r="H346" s="19">
        <v>7772967</v>
      </c>
      <c r="I346" s="20" t="s">
        <v>153</v>
      </c>
      <c r="J346" s="17" t="s">
        <v>87</v>
      </c>
      <c r="K346" s="15" t="s">
        <v>232</v>
      </c>
      <c r="L346" s="25" t="s">
        <v>95</v>
      </c>
      <c r="M346" s="28">
        <v>45506</v>
      </c>
      <c r="N346" s="29">
        <v>45510</v>
      </c>
      <c r="O346" s="29">
        <v>45782</v>
      </c>
      <c r="P346" s="21" t="s">
        <v>38</v>
      </c>
      <c r="Q346" s="15" t="s">
        <v>1364</v>
      </c>
      <c r="R346" s="15" t="s">
        <v>83</v>
      </c>
      <c r="S346" s="22">
        <v>1057578648</v>
      </c>
      <c r="T346" s="22">
        <v>1</v>
      </c>
      <c r="U346" s="4">
        <f t="shared" si="11"/>
        <v>272</v>
      </c>
      <c r="V346" s="5"/>
      <c r="W346" s="6">
        <v>45747</v>
      </c>
      <c r="X346" s="23">
        <f t="shared" si="13"/>
        <v>87.132352941176464</v>
      </c>
      <c r="Y346" s="19">
        <v>53374373</v>
      </c>
      <c r="Z346" s="24">
        <f t="shared" si="12"/>
        <v>16582330</v>
      </c>
    </row>
    <row r="347" spans="1:26" s="8" customFormat="1" ht="69.75" customHeight="1">
      <c r="A347" s="25" t="s">
        <v>1365</v>
      </c>
      <c r="B347" s="17" t="s">
        <v>30</v>
      </c>
      <c r="C347" s="25" t="s">
        <v>1365</v>
      </c>
      <c r="D347" s="18">
        <v>630103123</v>
      </c>
      <c r="E347" s="16" t="s">
        <v>1366</v>
      </c>
      <c r="F347" s="19">
        <v>69956703</v>
      </c>
      <c r="G347" s="19">
        <v>69956703</v>
      </c>
      <c r="H347" s="19">
        <v>7772967</v>
      </c>
      <c r="I347" s="20" t="s">
        <v>153</v>
      </c>
      <c r="J347" s="17" t="s">
        <v>87</v>
      </c>
      <c r="K347" s="15" t="s">
        <v>479</v>
      </c>
      <c r="L347" s="25" t="s">
        <v>95</v>
      </c>
      <c r="M347" s="28">
        <v>45510</v>
      </c>
      <c r="N347" s="29">
        <v>45512</v>
      </c>
      <c r="O347" s="29">
        <v>45784</v>
      </c>
      <c r="P347" s="21" t="s">
        <v>38</v>
      </c>
      <c r="Q347" s="15" t="s">
        <v>1367</v>
      </c>
      <c r="R347" s="15" t="s">
        <v>83</v>
      </c>
      <c r="S347" s="22">
        <v>1065640695</v>
      </c>
      <c r="T347" s="22">
        <v>1</v>
      </c>
      <c r="U347" s="4">
        <f t="shared" si="11"/>
        <v>272</v>
      </c>
      <c r="V347" s="5"/>
      <c r="W347" s="6">
        <v>45747</v>
      </c>
      <c r="X347" s="23">
        <f t="shared" si="13"/>
        <v>86.397058823529406</v>
      </c>
      <c r="Y347" s="19">
        <v>60629143</v>
      </c>
      <c r="Z347" s="24">
        <f t="shared" si="12"/>
        <v>9327560</v>
      </c>
    </row>
    <row r="348" spans="1:26" s="8" customFormat="1" ht="69.75" customHeight="1">
      <c r="A348" s="25" t="s">
        <v>1368</v>
      </c>
      <c r="B348" s="17" t="s">
        <v>30</v>
      </c>
      <c r="C348" s="25" t="s">
        <v>1368</v>
      </c>
      <c r="D348" s="18">
        <v>630094923</v>
      </c>
      <c r="E348" s="16" t="s">
        <v>1369</v>
      </c>
      <c r="F348" s="19">
        <v>69956703</v>
      </c>
      <c r="G348" s="19">
        <v>69956703</v>
      </c>
      <c r="H348" s="19">
        <v>7772967</v>
      </c>
      <c r="I348" s="20" t="s">
        <v>606</v>
      </c>
      <c r="J348" s="17" t="s">
        <v>87</v>
      </c>
      <c r="K348" s="15" t="s">
        <v>88</v>
      </c>
      <c r="L348" s="25" t="s">
        <v>95</v>
      </c>
      <c r="M348" s="28">
        <v>45510</v>
      </c>
      <c r="N348" s="29">
        <v>45513</v>
      </c>
      <c r="O348" s="29">
        <v>45785</v>
      </c>
      <c r="P348" s="21" t="s">
        <v>38</v>
      </c>
      <c r="Q348" s="15" t="s">
        <v>1370</v>
      </c>
      <c r="R348" s="15" t="s">
        <v>83</v>
      </c>
      <c r="S348" s="22">
        <v>1067720571</v>
      </c>
      <c r="T348" s="22">
        <v>8</v>
      </c>
      <c r="U348" s="4">
        <f t="shared" si="11"/>
        <v>272</v>
      </c>
      <c r="V348" s="5"/>
      <c r="W348" s="6">
        <v>45747</v>
      </c>
      <c r="X348" s="23">
        <f t="shared" si="13"/>
        <v>86.029411764705884</v>
      </c>
      <c r="Y348" s="19">
        <v>52597077</v>
      </c>
      <c r="Z348" s="24">
        <f t="shared" si="12"/>
        <v>17359626</v>
      </c>
    </row>
    <row r="349" spans="1:26" s="8" customFormat="1" ht="69.75" customHeight="1">
      <c r="A349" s="25" t="s">
        <v>1371</v>
      </c>
      <c r="B349" s="17" t="s">
        <v>30</v>
      </c>
      <c r="C349" s="25" t="s">
        <v>1371</v>
      </c>
      <c r="D349" s="18">
        <v>630087723</v>
      </c>
      <c r="E349" s="16" t="s">
        <v>1372</v>
      </c>
      <c r="F349" s="19">
        <v>120709620</v>
      </c>
      <c r="G349" s="19">
        <v>120709620</v>
      </c>
      <c r="H349" s="19">
        <v>13412180</v>
      </c>
      <c r="I349" s="20" t="s">
        <v>1373</v>
      </c>
      <c r="J349" s="17" t="s">
        <v>87</v>
      </c>
      <c r="K349" s="15" t="s">
        <v>88</v>
      </c>
      <c r="L349" s="25" t="s">
        <v>95</v>
      </c>
      <c r="M349" s="28">
        <v>45509</v>
      </c>
      <c r="N349" s="29">
        <v>45513</v>
      </c>
      <c r="O349" s="29">
        <v>45785</v>
      </c>
      <c r="P349" s="21" t="s">
        <v>38</v>
      </c>
      <c r="Q349" s="15" t="s">
        <v>1374</v>
      </c>
      <c r="R349" s="15" t="s">
        <v>83</v>
      </c>
      <c r="S349" s="22">
        <v>30300010</v>
      </c>
      <c r="T349" s="22">
        <v>0</v>
      </c>
      <c r="U349" s="4">
        <f t="shared" si="11"/>
        <v>272</v>
      </c>
      <c r="V349" s="5"/>
      <c r="W349" s="6">
        <v>45747</v>
      </c>
      <c r="X349" s="23">
        <f t="shared" si="13"/>
        <v>86.029411764705884</v>
      </c>
      <c r="Y349" s="19">
        <v>104167931</v>
      </c>
      <c r="Z349" s="24">
        <f t="shared" si="12"/>
        <v>16541689</v>
      </c>
    </row>
    <row r="350" spans="1:26" s="8" customFormat="1" ht="69.75" customHeight="1">
      <c r="A350" s="25" t="s">
        <v>1375</v>
      </c>
      <c r="B350" s="17" t="s">
        <v>30</v>
      </c>
      <c r="C350" s="25" t="s">
        <v>1375</v>
      </c>
      <c r="D350" s="18">
        <v>630086923</v>
      </c>
      <c r="E350" s="16" t="s">
        <v>1376</v>
      </c>
      <c r="F350" s="19">
        <v>98406288</v>
      </c>
      <c r="G350" s="19">
        <v>110707074</v>
      </c>
      <c r="H350" s="19">
        <v>12300786</v>
      </c>
      <c r="I350" s="20" t="s">
        <v>1278</v>
      </c>
      <c r="J350" s="17" t="s">
        <v>87</v>
      </c>
      <c r="K350" s="15" t="s">
        <v>88</v>
      </c>
      <c r="L350" s="25" t="s">
        <v>95</v>
      </c>
      <c r="M350" s="28">
        <v>45509</v>
      </c>
      <c r="N350" s="29">
        <v>45512</v>
      </c>
      <c r="O350" s="29">
        <v>45783</v>
      </c>
      <c r="P350" s="21" t="s">
        <v>38</v>
      </c>
      <c r="Q350" s="15" t="s">
        <v>1377</v>
      </c>
      <c r="R350" s="15" t="s">
        <v>83</v>
      </c>
      <c r="S350" s="22">
        <v>40043584</v>
      </c>
      <c r="T350" s="22">
        <v>1</v>
      </c>
      <c r="U350" s="4">
        <f t="shared" ref="U350:U404" si="14">O350-N350</f>
        <v>271</v>
      </c>
      <c r="V350" s="5" t="s">
        <v>1309</v>
      </c>
      <c r="W350" s="6">
        <v>45747</v>
      </c>
      <c r="X350" s="23">
        <f t="shared" si="13"/>
        <v>86.715867158671585</v>
      </c>
      <c r="Y350" s="19">
        <v>83645345</v>
      </c>
      <c r="Z350" s="24">
        <f t="shared" si="12"/>
        <v>27061729</v>
      </c>
    </row>
    <row r="351" spans="1:26" s="8" customFormat="1" ht="69.75" customHeight="1">
      <c r="A351" s="25" t="s">
        <v>1378</v>
      </c>
      <c r="B351" s="17" t="s">
        <v>30</v>
      </c>
      <c r="C351" s="25" t="s">
        <v>1378</v>
      </c>
      <c r="D351" s="18">
        <v>630099523</v>
      </c>
      <c r="E351" s="16" t="s">
        <v>1379</v>
      </c>
      <c r="F351" s="19">
        <v>69956703</v>
      </c>
      <c r="G351" s="19">
        <v>69956703</v>
      </c>
      <c r="H351" s="19">
        <v>7772967</v>
      </c>
      <c r="I351" s="20" t="s">
        <v>153</v>
      </c>
      <c r="J351" s="17" t="s">
        <v>87</v>
      </c>
      <c r="K351" s="15" t="s">
        <v>654</v>
      </c>
      <c r="L351" s="25" t="s">
        <v>95</v>
      </c>
      <c r="M351" s="28">
        <v>45510</v>
      </c>
      <c r="N351" s="29">
        <v>45513</v>
      </c>
      <c r="O351" s="29">
        <v>45785</v>
      </c>
      <c r="P351" s="21" t="s">
        <v>38</v>
      </c>
      <c r="Q351" s="15" t="s">
        <v>1380</v>
      </c>
      <c r="R351" s="15" t="s">
        <v>83</v>
      </c>
      <c r="S351" s="22">
        <v>63501004</v>
      </c>
      <c r="T351" s="22">
        <v>9</v>
      </c>
      <c r="U351" s="4">
        <f t="shared" si="14"/>
        <v>272</v>
      </c>
      <c r="V351" s="5"/>
      <c r="W351" s="6">
        <v>45747</v>
      </c>
      <c r="X351" s="23">
        <f t="shared" si="13"/>
        <v>86.029411764705884</v>
      </c>
      <c r="Y351" s="19">
        <v>60370044</v>
      </c>
      <c r="Z351" s="24">
        <f t="shared" ref="Z351:Z404" si="15">G351-Y351</f>
        <v>9586659</v>
      </c>
    </row>
    <row r="352" spans="1:26" s="8" customFormat="1" ht="69.75" customHeight="1">
      <c r="A352" s="25" t="s">
        <v>1381</v>
      </c>
      <c r="B352" s="17" t="s">
        <v>30</v>
      </c>
      <c r="C352" s="25" t="s">
        <v>1381</v>
      </c>
      <c r="D352" s="18">
        <v>630100723</v>
      </c>
      <c r="E352" s="16" t="s">
        <v>1382</v>
      </c>
      <c r="F352" s="19">
        <v>42515550</v>
      </c>
      <c r="G352" s="19">
        <v>42515550</v>
      </c>
      <c r="H352" s="19">
        <v>4723950</v>
      </c>
      <c r="I352" s="20" t="s">
        <v>566</v>
      </c>
      <c r="J352" s="17" t="s">
        <v>87</v>
      </c>
      <c r="K352" s="15" t="s">
        <v>111</v>
      </c>
      <c r="L352" s="25" t="s">
        <v>95</v>
      </c>
      <c r="M352" s="28">
        <v>45510</v>
      </c>
      <c r="N352" s="29">
        <v>45513</v>
      </c>
      <c r="O352" s="29">
        <v>45785</v>
      </c>
      <c r="P352" s="21" t="s">
        <v>38</v>
      </c>
      <c r="Q352" s="15" t="s">
        <v>1383</v>
      </c>
      <c r="R352" s="15" t="s">
        <v>83</v>
      </c>
      <c r="S352" s="22">
        <v>1082861872</v>
      </c>
      <c r="T352" s="22">
        <v>9</v>
      </c>
      <c r="U352" s="4">
        <f t="shared" si="14"/>
        <v>272</v>
      </c>
      <c r="V352" s="5"/>
      <c r="W352" s="6">
        <v>45747</v>
      </c>
      <c r="X352" s="23">
        <f t="shared" si="13"/>
        <v>86.029411764705884</v>
      </c>
      <c r="Y352" s="19">
        <v>36689345</v>
      </c>
      <c r="Z352" s="24">
        <f t="shared" si="15"/>
        <v>5826205</v>
      </c>
    </row>
    <row r="353" spans="1:26" s="8" customFormat="1" ht="69.75" customHeight="1">
      <c r="A353" s="25" t="s">
        <v>1384</v>
      </c>
      <c r="B353" s="17" t="s">
        <v>30</v>
      </c>
      <c r="C353" s="25" t="s">
        <v>1384</v>
      </c>
      <c r="D353" s="18">
        <v>630081423</v>
      </c>
      <c r="E353" s="16" t="s">
        <v>1385</v>
      </c>
      <c r="F353" s="19">
        <v>62183736</v>
      </c>
      <c r="G353" s="19">
        <v>62183736</v>
      </c>
      <c r="H353" s="19">
        <v>7772967</v>
      </c>
      <c r="I353" s="20" t="s">
        <v>464</v>
      </c>
      <c r="J353" s="17" t="s">
        <v>87</v>
      </c>
      <c r="K353" s="15" t="s">
        <v>184</v>
      </c>
      <c r="L353" s="25" t="s">
        <v>95</v>
      </c>
      <c r="M353" s="28">
        <v>45510</v>
      </c>
      <c r="N353" s="29">
        <v>45517</v>
      </c>
      <c r="O353" s="29">
        <v>45759</v>
      </c>
      <c r="P353" s="21" t="s">
        <v>38</v>
      </c>
      <c r="Q353" s="15" t="s">
        <v>1386</v>
      </c>
      <c r="R353" s="15" t="s">
        <v>83</v>
      </c>
      <c r="S353" s="22">
        <v>1053801611</v>
      </c>
      <c r="T353" s="22">
        <v>1</v>
      </c>
      <c r="U353" s="4">
        <f t="shared" si="14"/>
        <v>242</v>
      </c>
      <c r="V353" s="5"/>
      <c r="W353" s="6">
        <v>45747</v>
      </c>
      <c r="X353" s="23">
        <f t="shared" si="13"/>
        <v>95.04132231404958</v>
      </c>
      <c r="Y353" s="19">
        <v>51560681</v>
      </c>
      <c r="Z353" s="24">
        <f t="shared" si="15"/>
        <v>10623055</v>
      </c>
    </row>
    <row r="354" spans="1:26" s="8" customFormat="1" ht="69.75" customHeight="1">
      <c r="A354" s="25" t="s">
        <v>1387</v>
      </c>
      <c r="B354" s="17" t="s">
        <v>30</v>
      </c>
      <c r="C354" s="25" t="s">
        <v>1387</v>
      </c>
      <c r="D354" s="18">
        <v>650008323</v>
      </c>
      <c r="E354" s="16" t="s">
        <v>1388</v>
      </c>
      <c r="F354" s="19">
        <v>96000000</v>
      </c>
      <c r="G354" s="19">
        <v>96000000</v>
      </c>
      <c r="H354" s="19">
        <v>8000000</v>
      </c>
      <c r="I354" s="20" t="s">
        <v>1389</v>
      </c>
      <c r="J354" s="17" t="s">
        <v>87</v>
      </c>
      <c r="K354" s="15" t="s">
        <v>88</v>
      </c>
      <c r="L354" s="25" t="s">
        <v>52</v>
      </c>
      <c r="M354" s="28">
        <v>45516</v>
      </c>
      <c r="N354" s="29">
        <v>45519</v>
      </c>
      <c r="O354" s="29">
        <v>45883</v>
      </c>
      <c r="P354" s="21" t="s">
        <v>38</v>
      </c>
      <c r="Q354" s="15" t="s">
        <v>1390</v>
      </c>
      <c r="R354" s="15" t="s">
        <v>83</v>
      </c>
      <c r="S354" s="22">
        <v>52261765</v>
      </c>
      <c r="T354" s="22">
        <v>4</v>
      </c>
      <c r="U354" s="4">
        <f t="shared" si="14"/>
        <v>364</v>
      </c>
      <c r="V354" s="5"/>
      <c r="W354" s="6">
        <v>45747</v>
      </c>
      <c r="X354" s="23">
        <f t="shared" si="13"/>
        <v>62.637362637362635</v>
      </c>
      <c r="Y354" s="19">
        <v>60533333</v>
      </c>
      <c r="Z354" s="24">
        <f t="shared" si="15"/>
        <v>35466667</v>
      </c>
    </row>
    <row r="355" spans="1:26" s="8" customFormat="1" ht="69.75" customHeight="1">
      <c r="A355" s="25" t="s">
        <v>1391</v>
      </c>
      <c r="B355" s="17" t="s">
        <v>30</v>
      </c>
      <c r="C355" s="25" t="s">
        <v>1391</v>
      </c>
      <c r="D355" s="18">
        <v>630088523</v>
      </c>
      <c r="E355" s="16" t="s">
        <v>1392</v>
      </c>
      <c r="F355" s="19">
        <v>62183736</v>
      </c>
      <c r="G355" s="19">
        <v>62183736</v>
      </c>
      <c r="H355" s="19">
        <v>7772967</v>
      </c>
      <c r="I355" s="20" t="s">
        <v>1393</v>
      </c>
      <c r="J355" s="17" t="s">
        <v>87</v>
      </c>
      <c r="K355" s="15" t="s">
        <v>88</v>
      </c>
      <c r="L355" s="25" t="s">
        <v>95</v>
      </c>
      <c r="M355" s="28">
        <v>45513</v>
      </c>
      <c r="N355" s="29">
        <v>45517</v>
      </c>
      <c r="O355" s="29">
        <v>45759</v>
      </c>
      <c r="P355" s="21" t="s">
        <v>38</v>
      </c>
      <c r="Q355" s="15" t="s">
        <v>1394</v>
      </c>
      <c r="R355" s="15" t="s">
        <v>83</v>
      </c>
      <c r="S355" s="22">
        <v>1075228268</v>
      </c>
      <c r="T355" s="22">
        <v>0</v>
      </c>
      <c r="U355" s="4">
        <f t="shared" si="14"/>
        <v>242</v>
      </c>
      <c r="V355" s="5"/>
      <c r="W355" s="6">
        <v>45747</v>
      </c>
      <c r="X355" s="23">
        <f t="shared" si="13"/>
        <v>95.04132231404958</v>
      </c>
      <c r="Y355" s="19">
        <v>59333648</v>
      </c>
      <c r="Z355" s="24">
        <f t="shared" si="15"/>
        <v>2850088</v>
      </c>
    </row>
    <row r="356" spans="1:26" s="8" customFormat="1" ht="69.75" customHeight="1">
      <c r="A356" s="25" t="s">
        <v>1395</v>
      </c>
      <c r="B356" s="17" t="s">
        <v>30</v>
      </c>
      <c r="C356" s="25" t="s">
        <v>1395</v>
      </c>
      <c r="D356" s="18">
        <v>630101123</v>
      </c>
      <c r="E356" s="16" t="s">
        <v>1396</v>
      </c>
      <c r="F356" s="19">
        <v>62183736</v>
      </c>
      <c r="G356" s="19">
        <v>69956703</v>
      </c>
      <c r="H356" s="19">
        <v>7772967</v>
      </c>
      <c r="I356" s="20" t="s">
        <v>353</v>
      </c>
      <c r="J356" s="17" t="s">
        <v>87</v>
      </c>
      <c r="K356" s="15" t="s">
        <v>504</v>
      </c>
      <c r="L356" s="25" t="s">
        <v>95</v>
      </c>
      <c r="M356" s="28">
        <v>45520</v>
      </c>
      <c r="N356" s="29">
        <v>45525</v>
      </c>
      <c r="O356" s="29">
        <v>45796</v>
      </c>
      <c r="P356" s="21" t="s">
        <v>38</v>
      </c>
      <c r="Q356" s="15" t="s">
        <v>1397</v>
      </c>
      <c r="R356" s="15" t="s">
        <v>83</v>
      </c>
      <c r="S356" s="22">
        <v>1085250144</v>
      </c>
      <c r="T356" s="22">
        <v>4</v>
      </c>
      <c r="U356" s="4">
        <f t="shared" si="14"/>
        <v>271</v>
      </c>
      <c r="V356" s="5" t="s">
        <v>1398</v>
      </c>
      <c r="W356" s="6">
        <v>45747</v>
      </c>
      <c r="X356" s="23">
        <f t="shared" si="13"/>
        <v>81.918819188191875</v>
      </c>
      <c r="Y356" s="19">
        <v>57260857</v>
      </c>
      <c r="Z356" s="24">
        <f t="shared" si="15"/>
        <v>12695846</v>
      </c>
    </row>
    <row r="357" spans="1:26" s="8" customFormat="1" ht="69.75" customHeight="1">
      <c r="A357" s="25" t="s">
        <v>1399</v>
      </c>
      <c r="B357" s="17" t="s">
        <v>30</v>
      </c>
      <c r="C357" s="25" t="s">
        <v>1399</v>
      </c>
      <c r="D357" s="18">
        <v>630103823</v>
      </c>
      <c r="E357" s="16" t="s">
        <v>1400</v>
      </c>
      <c r="F357" s="19">
        <v>69956703</v>
      </c>
      <c r="G357" s="19">
        <v>69956703</v>
      </c>
      <c r="H357" s="19">
        <v>7772967</v>
      </c>
      <c r="I357" s="20" t="s">
        <v>153</v>
      </c>
      <c r="J357" s="17" t="s">
        <v>87</v>
      </c>
      <c r="K357" s="15" t="s">
        <v>479</v>
      </c>
      <c r="L357" s="25" t="s">
        <v>95</v>
      </c>
      <c r="M357" s="28">
        <v>45513</v>
      </c>
      <c r="N357" s="29">
        <v>45518</v>
      </c>
      <c r="O357" s="29">
        <v>45790</v>
      </c>
      <c r="P357" s="21" t="s">
        <v>38</v>
      </c>
      <c r="Q357" s="15" t="s">
        <v>1401</v>
      </c>
      <c r="R357" s="15" t="s">
        <v>83</v>
      </c>
      <c r="S357" s="22">
        <v>1052396104</v>
      </c>
      <c r="T357" s="22">
        <v>7</v>
      </c>
      <c r="U357" s="4">
        <f t="shared" si="14"/>
        <v>272</v>
      </c>
      <c r="V357" s="5"/>
      <c r="W357" s="6">
        <v>45747</v>
      </c>
      <c r="X357" s="23">
        <f t="shared" si="13"/>
        <v>84.191176470588232</v>
      </c>
      <c r="Y357" s="19">
        <v>59074549</v>
      </c>
      <c r="Z357" s="24">
        <f t="shared" si="15"/>
        <v>10882154</v>
      </c>
    </row>
    <row r="358" spans="1:26" s="8" customFormat="1" ht="69.75" customHeight="1">
      <c r="A358" s="25" t="s">
        <v>1402</v>
      </c>
      <c r="B358" s="17" t="s">
        <v>30</v>
      </c>
      <c r="C358" s="25" t="s">
        <v>1402</v>
      </c>
      <c r="D358" s="18">
        <v>630094023</v>
      </c>
      <c r="E358" s="16" t="s">
        <v>1403</v>
      </c>
      <c r="F358" s="19">
        <v>69956703</v>
      </c>
      <c r="G358" s="19">
        <v>69956703</v>
      </c>
      <c r="H358" s="19">
        <v>7772967</v>
      </c>
      <c r="I358" s="20" t="s">
        <v>460</v>
      </c>
      <c r="J358" s="17" t="s">
        <v>87</v>
      </c>
      <c r="K358" s="15" t="s">
        <v>88</v>
      </c>
      <c r="L358" s="25" t="s">
        <v>95</v>
      </c>
      <c r="M358" s="28">
        <v>45513</v>
      </c>
      <c r="N358" s="29">
        <v>45519</v>
      </c>
      <c r="O358" s="29">
        <v>45791</v>
      </c>
      <c r="P358" s="21" t="s">
        <v>38</v>
      </c>
      <c r="Q358" s="15" t="s">
        <v>1404</v>
      </c>
      <c r="R358" s="15" t="s">
        <v>83</v>
      </c>
      <c r="S358" s="22">
        <v>74181488</v>
      </c>
      <c r="T358" s="22">
        <v>5</v>
      </c>
      <c r="U358" s="4">
        <f t="shared" si="14"/>
        <v>272</v>
      </c>
      <c r="V358" s="5"/>
      <c r="W358" s="6">
        <v>45747</v>
      </c>
      <c r="X358" s="23">
        <f t="shared" si="13"/>
        <v>83.82352941176471</v>
      </c>
      <c r="Y358" s="19">
        <v>58815450</v>
      </c>
      <c r="Z358" s="24">
        <f t="shared" si="15"/>
        <v>11141253</v>
      </c>
    </row>
    <row r="359" spans="1:26" s="8" customFormat="1" ht="69.75" customHeight="1">
      <c r="A359" s="25" t="s">
        <v>1405</v>
      </c>
      <c r="B359" s="17" t="s">
        <v>30</v>
      </c>
      <c r="C359" s="25" t="s">
        <v>1405</v>
      </c>
      <c r="D359" s="18">
        <v>630092023</v>
      </c>
      <c r="E359" s="16" t="s">
        <v>1406</v>
      </c>
      <c r="F359" s="19">
        <v>62183736</v>
      </c>
      <c r="G359" s="19">
        <v>69956703</v>
      </c>
      <c r="H359" s="19">
        <v>7772967</v>
      </c>
      <c r="I359" s="20" t="s">
        <v>353</v>
      </c>
      <c r="J359" s="17" t="s">
        <v>87</v>
      </c>
      <c r="K359" s="15" t="s">
        <v>232</v>
      </c>
      <c r="L359" s="25" t="s">
        <v>95</v>
      </c>
      <c r="M359" s="28">
        <v>45516</v>
      </c>
      <c r="N359" s="29">
        <v>45524</v>
      </c>
      <c r="O359" s="29">
        <v>45795</v>
      </c>
      <c r="P359" s="21" t="s">
        <v>38</v>
      </c>
      <c r="Q359" s="15" t="s">
        <v>1407</v>
      </c>
      <c r="R359" s="15" t="s">
        <v>83</v>
      </c>
      <c r="S359" s="22">
        <v>1049606629</v>
      </c>
      <c r="T359" s="22">
        <v>3</v>
      </c>
      <c r="U359" s="4">
        <f t="shared" si="14"/>
        <v>271</v>
      </c>
      <c r="V359" s="5" t="s">
        <v>1408</v>
      </c>
      <c r="W359" s="6">
        <v>45747</v>
      </c>
      <c r="X359" s="23">
        <f t="shared" ref="X359:X404" si="16">((W359-N359)*100)/U359</f>
        <v>82.287822878228781</v>
      </c>
      <c r="Y359" s="19">
        <v>57519956</v>
      </c>
      <c r="Z359" s="24">
        <f t="shared" si="15"/>
        <v>12436747</v>
      </c>
    </row>
    <row r="360" spans="1:26" s="8" customFormat="1" ht="69.75" customHeight="1">
      <c r="A360" s="25" t="s">
        <v>1409</v>
      </c>
      <c r="B360" s="17" t="s">
        <v>30</v>
      </c>
      <c r="C360" s="25" t="s">
        <v>1409</v>
      </c>
      <c r="D360" s="18">
        <v>630100423</v>
      </c>
      <c r="E360" s="16" t="s">
        <v>1410</v>
      </c>
      <c r="F360" s="19">
        <v>24195896</v>
      </c>
      <c r="G360" s="19">
        <v>24195896</v>
      </c>
      <c r="H360" s="19">
        <v>3024487</v>
      </c>
      <c r="I360" s="20" t="s">
        <v>329</v>
      </c>
      <c r="J360" s="17" t="s">
        <v>117</v>
      </c>
      <c r="K360" s="15" t="s">
        <v>184</v>
      </c>
      <c r="L360" s="25" t="s">
        <v>95</v>
      </c>
      <c r="M360" s="28">
        <v>45516</v>
      </c>
      <c r="N360" s="29">
        <v>45519</v>
      </c>
      <c r="O360" s="29">
        <v>45761</v>
      </c>
      <c r="P360" s="21" t="s">
        <v>38</v>
      </c>
      <c r="Q360" s="15" t="s">
        <v>1411</v>
      </c>
      <c r="R360" s="15" t="s">
        <v>83</v>
      </c>
      <c r="S360" s="22">
        <v>1053795066</v>
      </c>
      <c r="T360" s="22">
        <v>0</v>
      </c>
      <c r="U360" s="4">
        <f t="shared" si="14"/>
        <v>242</v>
      </c>
      <c r="V360" s="5"/>
      <c r="W360" s="6">
        <v>45747</v>
      </c>
      <c r="X360" s="23">
        <f t="shared" si="16"/>
        <v>94.214876033057848</v>
      </c>
      <c r="Y360" s="19">
        <v>22885285</v>
      </c>
      <c r="Z360" s="24">
        <f t="shared" si="15"/>
        <v>1310611</v>
      </c>
    </row>
    <row r="361" spans="1:26" s="8" customFormat="1" ht="69.75" customHeight="1">
      <c r="A361" s="25" t="s">
        <v>1412</v>
      </c>
      <c r="B361" s="17" t="s">
        <v>30</v>
      </c>
      <c r="C361" s="25" t="s">
        <v>1412</v>
      </c>
      <c r="D361" s="18">
        <v>630082323</v>
      </c>
      <c r="E361" s="16" t="s">
        <v>1413</v>
      </c>
      <c r="F361" s="19">
        <v>34537128</v>
      </c>
      <c r="G361" s="19">
        <v>34537128</v>
      </c>
      <c r="H361" s="19">
        <v>4317141</v>
      </c>
      <c r="I361" s="20" t="s">
        <v>1414</v>
      </c>
      <c r="J361" s="17" t="s">
        <v>87</v>
      </c>
      <c r="K361" s="15" t="s">
        <v>88</v>
      </c>
      <c r="L361" s="25" t="s">
        <v>95</v>
      </c>
      <c r="M361" s="28">
        <v>45516</v>
      </c>
      <c r="N361" s="29">
        <v>45518</v>
      </c>
      <c r="O361" s="29">
        <v>45760</v>
      </c>
      <c r="P361" s="21" t="s">
        <v>38</v>
      </c>
      <c r="Q361" s="15" t="s">
        <v>1415</v>
      </c>
      <c r="R361" s="15" t="s">
        <v>83</v>
      </c>
      <c r="S361" s="22">
        <v>1073233085</v>
      </c>
      <c r="T361" s="22">
        <v>2</v>
      </c>
      <c r="U361" s="4">
        <f t="shared" si="14"/>
        <v>242</v>
      </c>
      <c r="V361" s="5"/>
      <c r="W361" s="6">
        <v>45747</v>
      </c>
      <c r="X361" s="23">
        <f t="shared" si="16"/>
        <v>94.628099173553721</v>
      </c>
      <c r="Y361" s="19">
        <v>32810272</v>
      </c>
      <c r="Z361" s="24">
        <f t="shared" si="15"/>
        <v>1726856</v>
      </c>
    </row>
    <row r="362" spans="1:26" s="8" customFormat="1" ht="69.75" customHeight="1">
      <c r="A362" s="25" t="s">
        <v>1416</v>
      </c>
      <c r="B362" s="17" t="s">
        <v>30</v>
      </c>
      <c r="C362" s="25" t="s">
        <v>1416</v>
      </c>
      <c r="D362" s="18">
        <v>630092223</v>
      </c>
      <c r="E362" s="16" t="s">
        <v>1417</v>
      </c>
      <c r="F362" s="19">
        <v>27220383</v>
      </c>
      <c r="G362" s="19">
        <v>27220383</v>
      </c>
      <c r="H362" s="19">
        <v>3024487</v>
      </c>
      <c r="I362" s="20" t="s">
        <v>329</v>
      </c>
      <c r="J362" s="17" t="s">
        <v>117</v>
      </c>
      <c r="K362" s="15" t="s">
        <v>232</v>
      </c>
      <c r="L362" s="25" t="s">
        <v>95</v>
      </c>
      <c r="M362" s="28">
        <v>45518</v>
      </c>
      <c r="N362" s="29">
        <v>45524</v>
      </c>
      <c r="O362" s="29">
        <v>45796</v>
      </c>
      <c r="P362" s="21" t="s">
        <v>38</v>
      </c>
      <c r="Q362" s="15" t="s">
        <v>1418</v>
      </c>
      <c r="R362" s="15" t="s">
        <v>83</v>
      </c>
      <c r="S362" s="22">
        <v>1118541589</v>
      </c>
      <c r="T362" s="22">
        <v>6</v>
      </c>
      <c r="U362" s="4">
        <f t="shared" si="14"/>
        <v>272</v>
      </c>
      <c r="V362" s="5"/>
      <c r="W362" s="6">
        <v>45747</v>
      </c>
      <c r="X362" s="23">
        <f t="shared" si="16"/>
        <v>81.985294117647058</v>
      </c>
      <c r="Y362" s="19">
        <v>19356717</v>
      </c>
      <c r="Z362" s="24">
        <f t="shared" si="15"/>
        <v>7863666</v>
      </c>
    </row>
    <row r="363" spans="1:26" s="8" customFormat="1" ht="69.75" customHeight="1">
      <c r="A363" s="25" t="s">
        <v>1419</v>
      </c>
      <c r="B363" s="17" t="s">
        <v>30</v>
      </c>
      <c r="C363" s="25" t="s">
        <v>1419</v>
      </c>
      <c r="D363" s="18">
        <v>630088123</v>
      </c>
      <c r="E363" s="16" t="s">
        <v>1420</v>
      </c>
      <c r="F363" s="19">
        <v>38854269</v>
      </c>
      <c r="G363" s="19">
        <v>38854269</v>
      </c>
      <c r="H363" s="19">
        <v>4317141</v>
      </c>
      <c r="I363" s="20" t="s">
        <v>1421</v>
      </c>
      <c r="J363" s="17" t="s">
        <v>117</v>
      </c>
      <c r="K363" s="15" t="s">
        <v>88</v>
      </c>
      <c r="L363" s="25" t="s">
        <v>95</v>
      </c>
      <c r="M363" s="28">
        <v>45513</v>
      </c>
      <c r="N363" s="29">
        <v>45517</v>
      </c>
      <c r="O363" s="29">
        <v>45789</v>
      </c>
      <c r="P363" s="21" t="s">
        <v>38</v>
      </c>
      <c r="Q363" s="15" t="s">
        <v>1422</v>
      </c>
      <c r="R363" s="15" t="s">
        <v>83</v>
      </c>
      <c r="S363" s="22">
        <v>52704450</v>
      </c>
      <c r="T363" s="22">
        <v>2</v>
      </c>
      <c r="U363" s="4">
        <f t="shared" si="14"/>
        <v>272</v>
      </c>
      <c r="V363" s="5"/>
      <c r="W363" s="6">
        <v>45747</v>
      </c>
      <c r="X363" s="23">
        <f t="shared" si="16"/>
        <v>84.558823529411768</v>
      </c>
      <c r="Y363" s="19">
        <v>32954176</v>
      </c>
      <c r="Z363" s="24">
        <f t="shared" si="15"/>
        <v>5900093</v>
      </c>
    </row>
    <row r="364" spans="1:26" s="8" customFormat="1" ht="69.75" customHeight="1">
      <c r="A364" s="25" t="s">
        <v>1423</v>
      </c>
      <c r="B364" s="17" t="s">
        <v>30</v>
      </c>
      <c r="C364" s="25" t="s">
        <v>1423</v>
      </c>
      <c r="D364" s="18">
        <v>630096723</v>
      </c>
      <c r="E364" s="16" t="s">
        <v>1424</v>
      </c>
      <c r="F364" s="19">
        <v>35651240</v>
      </c>
      <c r="G364" s="19">
        <v>40107645</v>
      </c>
      <c r="H364" s="19">
        <v>4456405</v>
      </c>
      <c r="I364" s="20" t="s">
        <v>144</v>
      </c>
      <c r="J364" s="17" t="s">
        <v>87</v>
      </c>
      <c r="K364" s="15" t="s">
        <v>567</v>
      </c>
      <c r="L364" s="25" t="s">
        <v>95</v>
      </c>
      <c r="M364" s="28">
        <v>45516</v>
      </c>
      <c r="N364" s="29">
        <v>45518</v>
      </c>
      <c r="O364" s="29">
        <v>45789</v>
      </c>
      <c r="P364" s="21" t="s">
        <v>38</v>
      </c>
      <c r="Q364" s="15" t="s">
        <v>1425</v>
      </c>
      <c r="R364" s="15" t="s">
        <v>83</v>
      </c>
      <c r="S364" s="22">
        <v>1090487506</v>
      </c>
      <c r="T364" s="22">
        <v>3</v>
      </c>
      <c r="U364" s="4">
        <f t="shared" si="14"/>
        <v>271</v>
      </c>
      <c r="V364" s="5" t="s">
        <v>1426</v>
      </c>
      <c r="W364" s="6">
        <v>45747</v>
      </c>
      <c r="X364" s="23">
        <f t="shared" si="16"/>
        <v>84.501845018450183</v>
      </c>
      <c r="Y364" s="19">
        <v>33868678</v>
      </c>
      <c r="Z364" s="24">
        <f t="shared" si="15"/>
        <v>6238967</v>
      </c>
    </row>
    <row r="365" spans="1:26" s="8" customFormat="1" ht="69.75" customHeight="1">
      <c r="A365" s="25" t="s">
        <v>1427</v>
      </c>
      <c r="B365" s="17" t="s">
        <v>30</v>
      </c>
      <c r="C365" s="25" t="s">
        <v>1427</v>
      </c>
      <c r="D365" s="18">
        <v>630101623</v>
      </c>
      <c r="E365" s="16" t="s">
        <v>1428</v>
      </c>
      <c r="F365" s="19">
        <v>40107645</v>
      </c>
      <c r="G365" s="19">
        <v>40107645</v>
      </c>
      <c r="H365" s="19">
        <v>4456405</v>
      </c>
      <c r="I365" s="20" t="s">
        <v>144</v>
      </c>
      <c r="J365" s="17" t="s">
        <v>87</v>
      </c>
      <c r="K365" s="15" t="s">
        <v>94</v>
      </c>
      <c r="L365" s="25" t="s">
        <v>95</v>
      </c>
      <c r="M365" s="28">
        <v>45516</v>
      </c>
      <c r="N365" s="29">
        <v>45519</v>
      </c>
      <c r="O365" s="29">
        <v>45791</v>
      </c>
      <c r="P365" s="21" t="s">
        <v>38</v>
      </c>
      <c r="Q365" s="15" t="s">
        <v>1429</v>
      </c>
      <c r="R365" s="15" t="s">
        <v>83</v>
      </c>
      <c r="S365" s="22">
        <v>1017260554</v>
      </c>
      <c r="T365" s="22">
        <v>6</v>
      </c>
      <c r="U365" s="4">
        <f t="shared" si="14"/>
        <v>272</v>
      </c>
      <c r="V365" s="5"/>
      <c r="W365" s="6">
        <v>45747</v>
      </c>
      <c r="X365" s="23">
        <f t="shared" si="16"/>
        <v>83.82352941176471</v>
      </c>
      <c r="Y365" s="19">
        <v>33720131</v>
      </c>
      <c r="Z365" s="24">
        <f t="shared" si="15"/>
        <v>6387514</v>
      </c>
    </row>
    <row r="366" spans="1:26" s="8" customFormat="1" ht="69.75" customHeight="1">
      <c r="A366" s="25" t="s">
        <v>1430</v>
      </c>
      <c r="B366" s="17" t="s">
        <v>30</v>
      </c>
      <c r="C366" s="25" t="s">
        <v>1430</v>
      </c>
      <c r="D366" s="18">
        <v>650008223</v>
      </c>
      <c r="E366" s="16" t="s">
        <v>1431</v>
      </c>
      <c r="F366" s="19">
        <v>96000000</v>
      </c>
      <c r="G366" s="19">
        <v>96000000</v>
      </c>
      <c r="H366" s="19">
        <v>8000000</v>
      </c>
      <c r="I366" s="20" t="s">
        <v>1432</v>
      </c>
      <c r="J366" s="17" t="s">
        <v>87</v>
      </c>
      <c r="K366" s="15" t="s">
        <v>88</v>
      </c>
      <c r="L366" s="25" t="s">
        <v>52</v>
      </c>
      <c r="M366" s="28">
        <v>45516</v>
      </c>
      <c r="N366" s="29">
        <v>45517</v>
      </c>
      <c r="O366" s="29">
        <v>45881</v>
      </c>
      <c r="P366" s="21" t="s">
        <v>38</v>
      </c>
      <c r="Q366" s="15" t="s">
        <v>1433</v>
      </c>
      <c r="R366" s="15" t="s">
        <v>83</v>
      </c>
      <c r="S366" s="22">
        <v>1085267060</v>
      </c>
      <c r="T366" s="22">
        <v>9</v>
      </c>
      <c r="U366" s="4">
        <f t="shared" si="14"/>
        <v>364</v>
      </c>
      <c r="V366" s="5"/>
      <c r="W366" s="6">
        <v>45747</v>
      </c>
      <c r="X366" s="23">
        <f t="shared" si="16"/>
        <v>63.18681318681319</v>
      </c>
      <c r="Y366" s="19">
        <v>61066667</v>
      </c>
      <c r="Z366" s="24">
        <f t="shared" si="15"/>
        <v>34933333</v>
      </c>
    </row>
    <row r="367" spans="1:26" s="8" customFormat="1" ht="69.75" customHeight="1">
      <c r="A367" s="25" t="s">
        <v>1434</v>
      </c>
      <c r="B367" s="17" t="s">
        <v>30</v>
      </c>
      <c r="C367" s="25" t="s">
        <v>1434</v>
      </c>
      <c r="D367" s="18">
        <v>630087823</v>
      </c>
      <c r="E367" s="16" t="s">
        <v>1435</v>
      </c>
      <c r="F367" s="19">
        <v>107297440</v>
      </c>
      <c r="G367" s="19">
        <v>107297440</v>
      </c>
      <c r="H367" s="19">
        <v>13412180</v>
      </c>
      <c r="I367" s="20" t="s">
        <v>1373</v>
      </c>
      <c r="J367" s="17" t="s">
        <v>87</v>
      </c>
      <c r="K367" s="15" t="s">
        <v>88</v>
      </c>
      <c r="L367" s="25" t="s">
        <v>95</v>
      </c>
      <c r="M367" s="28">
        <v>45518</v>
      </c>
      <c r="N367" s="29">
        <v>45520</v>
      </c>
      <c r="O367" s="29">
        <v>45762</v>
      </c>
      <c r="P367" s="21" t="s">
        <v>38</v>
      </c>
      <c r="Q367" s="15" t="s">
        <v>1436</v>
      </c>
      <c r="R367" s="15" t="s">
        <v>83</v>
      </c>
      <c r="S367" s="22">
        <v>7227991</v>
      </c>
      <c r="T367" s="22">
        <v>5</v>
      </c>
      <c r="U367" s="4">
        <f t="shared" si="14"/>
        <v>242</v>
      </c>
      <c r="V367" s="5"/>
      <c r="W367" s="6">
        <v>45747</v>
      </c>
      <c r="X367" s="23">
        <f t="shared" si="16"/>
        <v>93.801652892561989</v>
      </c>
      <c r="Y367" s="19">
        <v>87626243</v>
      </c>
      <c r="Z367" s="24">
        <f t="shared" si="15"/>
        <v>19671197</v>
      </c>
    </row>
    <row r="368" spans="1:26" s="8" customFormat="1" ht="69.75" customHeight="1">
      <c r="A368" s="25" t="s">
        <v>1437</v>
      </c>
      <c r="B368" s="17" t="s">
        <v>30</v>
      </c>
      <c r="C368" s="25" t="s">
        <v>1437</v>
      </c>
      <c r="D368" s="18">
        <v>630093523</v>
      </c>
      <c r="E368" s="16" t="s">
        <v>1438</v>
      </c>
      <c r="F368" s="19">
        <v>69956703</v>
      </c>
      <c r="G368" s="19">
        <v>69956703</v>
      </c>
      <c r="H368" s="19">
        <v>7772967</v>
      </c>
      <c r="I368" s="20" t="s">
        <v>167</v>
      </c>
      <c r="J368" s="17" t="s">
        <v>87</v>
      </c>
      <c r="K368" s="15" t="s">
        <v>88</v>
      </c>
      <c r="L368" s="25" t="s">
        <v>95</v>
      </c>
      <c r="M368" s="28">
        <v>45517</v>
      </c>
      <c r="N368" s="29">
        <v>45524</v>
      </c>
      <c r="O368" s="29">
        <v>45796</v>
      </c>
      <c r="P368" s="21" t="s">
        <v>38</v>
      </c>
      <c r="Q368" s="15" t="s">
        <v>1439</v>
      </c>
      <c r="R368" s="15" t="s">
        <v>83</v>
      </c>
      <c r="S368" s="22">
        <v>1022325829</v>
      </c>
      <c r="T368" s="22">
        <v>5</v>
      </c>
      <c r="U368" s="4">
        <f t="shared" si="14"/>
        <v>272</v>
      </c>
      <c r="V368" s="5"/>
      <c r="W368" s="6">
        <v>45747</v>
      </c>
      <c r="X368" s="23">
        <f t="shared" si="16"/>
        <v>81.985294117647058</v>
      </c>
      <c r="Y368" s="19">
        <v>57519956</v>
      </c>
      <c r="Z368" s="24">
        <f t="shared" si="15"/>
        <v>12436747</v>
      </c>
    </row>
    <row r="369" spans="1:26" s="8" customFormat="1" ht="69.75" customHeight="1">
      <c r="A369" s="25" t="s">
        <v>1440</v>
      </c>
      <c r="B369" s="17" t="s">
        <v>30</v>
      </c>
      <c r="C369" s="25" t="s">
        <v>1440</v>
      </c>
      <c r="D369" s="18">
        <v>630096423</v>
      </c>
      <c r="E369" s="16" t="s">
        <v>1441</v>
      </c>
      <c r="F369" s="19">
        <v>40107645</v>
      </c>
      <c r="G369" s="19">
        <v>40107645</v>
      </c>
      <c r="H369" s="19">
        <v>4456405</v>
      </c>
      <c r="I369" s="20" t="s">
        <v>258</v>
      </c>
      <c r="J369" s="17" t="s">
        <v>87</v>
      </c>
      <c r="K369" s="15" t="s">
        <v>567</v>
      </c>
      <c r="L369" s="25" t="s">
        <v>95</v>
      </c>
      <c r="M369" s="28">
        <v>45516</v>
      </c>
      <c r="N369" s="29">
        <v>45520</v>
      </c>
      <c r="O369" s="29">
        <v>45792</v>
      </c>
      <c r="P369" s="21" t="s">
        <v>38</v>
      </c>
      <c r="Q369" s="15" t="s">
        <v>1442</v>
      </c>
      <c r="R369" s="15" t="s">
        <v>83</v>
      </c>
      <c r="S369" s="22">
        <v>1090475320</v>
      </c>
      <c r="T369" s="22">
        <v>9</v>
      </c>
      <c r="U369" s="4">
        <f t="shared" si="14"/>
        <v>272</v>
      </c>
      <c r="V369" s="5"/>
      <c r="W369" s="6">
        <v>45747</v>
      </c>
      <c r="X369" s="23">
        <f t="shared" si="16"/>
        <v>83.455882352941174</v>
      </c>
      <c r="Y369" s="19">
        <v>33571584</v>
      </c>
      <c r="Z369" s="24">
        <f t="shared" si="15"/>
        <v>6536061</v>
      </c>
    </row>
    <row r="370" spans="1:26" s="8" customFormat="1" ht="69.75" customHeight="1">
      <c r="A370" s="25" t="s">
        <v>1443</v>
      </c>
      <c r="B370" s="17" t="s">
        <v>30</v>
      </c>
      <c r="C370" s="25" t="s">
        <v>1443</v>
      </c>
      <c r="D370" s="18">
        <v>630105023</v>
      </c>
      <c r="E370" s="16" t="s">
        <v>1444</v>
      </c>
      <c r="F370" s="19">
        <v>62183736</v>
      </c>
      <c r="G370" s="19">
        <v>62183736</v>
      </c>
      <c r="H370" s="19">
        <v>7772967</v>
      </c>
      <c r="I370" s="20" t="s">
        <v>1445</v>
      </c>
      <c r="J370" s="17" t="s">
        <v>87</v>
      </c>
      <c r="K370" s="15" t="s">
        <v>88</v>
      </c>
      <c r="L370" s="25" t="s">
        <v>95</v>
      </c>
      <c r="M370" s="28">
        <v>45518</v>
      </c>
      <c r="N370" s="29">
        <v>45519</v>
      </c>
      <c r="O370" s="29">
        <v>45761</v>
      </c>
      <c r="P370" s="21" t="s">
        <v>38</v>
      </c>
      <c r="Q370" s="15" t="s">
        <v>1446</v>
      </c>
      <c r="R370" s="15" t="s">
        <v>83</v>
      </c>
      <c r="S370" s="22">
        <v>1055988023</v>
      </c>
      <c r="T370" s="22">
        <v>0</v>
      </c>
      <c r="U370" s="4">
        <f t="shared" si="14"/>
        <v>242</v>
      </c>
      <c r="V370" s="5"/>
      <c r="W370" s="6">
        <v>45747</v>
      </c>
      <c r="X370" s="23">
        <f t="shared" si="16"/>
        <v>94.214876033057848</v>
      </c>
      <c r="Y370" s="19">
        <v>58815450</v>
      </c>
      <c r="Z370" s="24">
        <f t="shared" si="15"/>
        <v>3368286</v>
      </c>
    </row>
    <row r="371" spans="1:26" s="8" customFormat="1" ht="69.75" customHeight="1">
      <c r="A371" s="25" t="s">
        <v>1447</v>
      </c>
      <c r="B371" s="17" t="s">
        <v>30</v>
      </c>
      <c r="C371" s="25" t="s">
        <v>1447</v>
      </c>
      <c r="D371" s="18">
        <v>630099423</v>
      </c>
      <c r="E371" s="16" t="s">
        <v>1448</v>
      </c>
      <c r="F371" s="19">
        <v>37971600</v>
      </c>
      <c r="G371" s="19">
        <v>37971600</v>
      </c>
      <c r="H371" s="19">
        <v>4723950</v>
      </c>
      <c r="I371" s="20" t="s">
        <v>566</v>
      </c>
      <c r="J371" s="17" t="s">
        <v>87</v>
      </c>
      <c r="K371" s="15" t="s">
        <v>654</v>
      </c>
      <c r="L371" s="25" t="s">
        <v>95</v>
      </c>
      <c r="M371" s="28">
        <v>45518</v>
      </c>
      <c r="N371" s="29">
        <v>45520</v>
      </c>
      <c r="O371" s="29">
        <v>45762</v>
      </c>
      <c r="P371" s="21" t="s">
        <v>38</v>
      </c>
      <c r="Q371" s="15" t="s">
        <v>1449</v>
      </c>
      <c r="R371" s="15" t="s">
        <v>83</v>
      </c>
      <c r="S371" s="22">
        <v>37576755</v>
      </c>
      <c r="T371" s="22">
        <v>9</v>
      </c>
      <c r="U371" s="4">
        <f t="shared" si="14"/>
        <v>242</v>
      </c>
      <c r="V371" s="5"/>
      <c r="W371" s="6">
        <v>45747</v>
      </c>
      <c r="X371" s="23">
        <f t="shared" si="16"/>
        <v>93.801652892561989</v>
      </c>
      <c r="Y371" s="19">
        <v>35587090</v>
      </c>
      <c r="Z371" s="24">
        <f t="shared" si="15"/>
        <v>2384510</v>
      </c>
    </row>
    <row r="372" spans="1:26" s="8" customFormat="1" ht="69.75" customHeight="1">
      <c r="A372" s="25" t="s">
        <v>1450</v>
      </c>
      <c r="B372" s="17" t="s">
        <v>30</v>
      </c>
      <c r="C372" s="25" t="s">
        <v>1450</v>
      </c>
      <c r="D372" s="18">
        <v>630082423</v>
      </c>
      <c r="E372" s="16" t="s">
        <v>1451</v>
      </c>
      <c r="F372" s="19">
        <v>34537128</v>
      </c>
      <c r="G372" s="19">
        <v>34537128</v>
      </c>
      <c r="H372" s="19">
        <v>4317141</v>
      </c>
      <c r="I372" s="20" t="s">
        <v>1452</v>
      </c>
      <c r="J372" s="17" t="s">
        <v>117</v>
      </c>
      <c r="K372" s="15" t="s">
        <v>88</v>
      </c>
      <c r="L372" s="25" t="s">
        <v>95</v>
      </c>
      <c r="M372" s="28">
        <v>45517</v>
      </c>
      <c r="N372" s="29">
        <v>45524</v>
      </c>
      <c r="O372" s="29">
        <v>45766</v>
      </c>
      <c r="P372" s="21" t="s">
        <v>38</v>
      </c>
      <c r="Q372" s="15" t="s">
        <v>1453</v>
      </c>
      <c r="R372" s="15" t="s">
        <v>83</v>
      </c>
      <c r="S372" s="22">
        <v>1103712752</v>
      </c>
      <c r="T372" s="22">
        <v>0</v>
      </c>
      <c r="U372" s="4">
        <f t="shared" si="14"/>
        <v>242</v>
      </c>
      <c r="V372" s="5"/>
      <c r="W372" s="6">
        <v>45747</v>
      </c>
      <c r="X372" s="23">
        <f t="shared" si="16"/>
        <v>92.148760330578511</v>
      </c>
      <c r="Y372" s="19">
        <v>31946843</v>
      </c>
      <c r="Z372" s="24">
        <f t="shared" si="15"/>
        <v>2590285</v>
      </c>
    </row>
    <row r="373" spans="1:26" s="8" customFormat="1" ht="69.75" customHeight="1">
      <c r="A373" s="25" t="s">
        <v>1454</v>
      </c>
      <c r="B373" s="17" t="s">
        <v>30</v>
      </c>
      <c r="C373" s="25" t="s">
        <v>1454</v>
      </c>
      <c r="D373" s="18">
        <v>630096623</v>
      </c>
      <c r="E373" s="16" t="s">
        <v>1455</v>
      </c>
      <c r="F373" s="19">
        <v>62183736</v>
      </c>
      <c r="G373" s="19">
        <v>69956703</v>
      </c>
      <c r="H373" s="19">
        <v>777296</v>
      </c>
      <c r="I373" s="20" t="s">
        <v>353</v>
      </c>
      <c r="J373" s="17" t="s">
        <v>87</v>
      </c>
      <c r="K373" s="15" t="s">
        <v>567</v>
      </c>
      <c r="L373" s="25" t="s">
        <v>95</v>
      </c>
      <c r="M373" s="28">
        <v>45517</v>
      </c>
      <c r="N373" s="29">
        <v>45519</v>
      </c>
      <c r="O373" s="29">
        <v>45790</v>
      </c>
      <c r="P373" s="21" t="s">
        <v>38</v>
      </c>
      <c r="Q373" s="15" t="s">
        <v>1456</v>
      </c>
      <c r="R373" s="15" t="s">
        <v>83</v>
      </c>
      <c r="S373" s="22">
        <v>88267074</v>
      </c>
      <c r="T373" s="22">
        <v>1</v>
      </c>
      <c r="U373" s="4">
        <f t="shared" si="14"/>
        <v>271</v>
      </c>
      <c r="V373" s="5" t="s">
        <v>1457</v>
      </c>
      <c r="W373" s="6">
        <v>45747</v>
      </c>
      <c r="X373" s="23">
        <f t="shared" si="16"/>
        <v>84.132841328413278</v>
      </c>
      <c r="Y373" s="19">
        <v>58815450</v>
      </c>
      <c r="Z373" s="24">
        <f t="shared" si="15"/>
        <v>11141253</v>
      </c>
    </row>
    <row r="374" spans="1:26" s="8" customFormat="1" ht="69.75" customHeight="1">
      <c r="A374" s="25" t="s">
        <v>1458</v>
      </c>
      <c r="B374" s="17" t="s">
        <v>30</v>
      </c>
      <c r="C374" s="25" t="s">
        <v>1458</v>
      </c>
      <c r="D374" s="18">
        <v>630084823</v>
      </c>
      <c r="E374" s="16" t="s">
        <v>1459</v>
      </c>
      <c r="F374" s="19">
        <v>77570792</v>
      </c>
      <c r="G374" s="19">
        <v>87267141</v>
      </c>
      <c r="H374" s="19">
        <v>9696349</v>
      </c>
      <c r="I374" s="20" t="s">
        <v>1460</v>
      </c>
      <c r="J374" s="17" t="s">
        <v>87</v>
      </c>
      <c r="K374" s="15" t="s">
        <v>88</v>
      </c>
      <c r="L374" s="25" t="s">
        <v>95</v>
      </c>
      <c r="M374" s="28">
        <v>45518</v>
      </c>
      <c r="N374" s="29">
        <v>45520</v>
      </c>
      <c r="O374" s="29">
        <v>45791</v>
      </c>
      <c r="P374" s="21" t="s">
        <v>38</v>
      </c>
      <c r="Q374" s="15" t="s">
        <v>1461</v>
      </c>
      <c r="R374" s="15" t="s">
        <v>83</v>
      </c>
      <c r="S374" s="22">
        <v>52455366</v>
      </c>
      <c r="T374" s="22">
        <v>2</v>
      </c>
      <c r="U374" s="4">
        <f t="shared" si="14"/>
        <v>271</v>
      </c>
      <c r="V374" s="5" t="s">
        <v>1462</v>
      </c>
      <c r="W374" s="6">
        <v>45747</v>
      </c>
      <c r="X374" s="23">
        <f t="shared" si="16"/>
        <v>83.763837638376387</v>
      </c>
      <c r="Y374" s="19">
        <v>73045829</v>
      </c>
      <c r="Z374" s="24">
        <f t="shared" si="15"/>
        <v>14221312</v>
      </c>
    </row>
    <row r="375" spans="1:26" s="8" customFormat="1" ht="69.75" customHeight="1">
      <c r="A375" s="25" t="s">
        <v>1463</v>
      </c>
      <c r="B375" s="17" t="s">
        <v>30</v>
      </c>
      <c r="C375" s="25" t="s">
        <v>1463</v>
      </c>
      <c r="D375" s="18">
        <v>630084723</v>
      </c>
      <c r="E375" s="16" t="s">
        <v>1464</v>
      </c>
      <c r="F375" s="19">
        <v>77570792</v>
      </c>
      <c r="G375" s="19">
        <v>87267141</v>
      </c>
      <c r="H375" s="19">
        <v>9696349</v>
      </c>
      <c r="I375" s="20" t="s">
        <v>1465</v>
      </c>
      <c r="J375" s="17" t="s">
        <v>87</v>
      </c>
      <c r="K375" s="15" t="s">
        <v>88</v>
      </c>
      <c r="L375" s="25" t="s">
        <v>95</v>
      </c>
      <c r="M375" s="28">
        <v>45517</v>
      </c>
      <c r="N375" s="29">
        <v>45519</v>
      </c>
      <c r="O375" s="29">
        <v>45790</v>
      </c>
      <c r="P375" s="21" t="s">
        <v>38</v>
      </c>
      <c r="Q375" s="15" t="s">
        <v>1466</v>
      </c>
      <c r="R375" s="15" t="s">
        <v>83</v>
      </c>
      <c r="S375" s="22">
        <v>80023732</v>
      </c>
      <c r="T375" s="22">
        <v>3</v>
      </c>
      <c r="U375" s="4">
        <f t="shared" si="14"/>
        <v>271</v>
      </c>
      <c r="V375" s="5" t="s">
        <v>1467</v>
      </c>
      <c r="W375" s="6">
        <v>45747</v>
      </c>
      <c r="X375" s="23">
        <f t="shared" si="16"/>
        <v>84.132841328413278</v>
      </c>
      <c r="Y375" s="19">
        <v>73369041</v>
      </c>
      <c r="Z375" s="24">
        <f t="shared" si="15"/>
        <v>13898100</v>
      </c>
    </row>
    <row r="376" spans="1:26" s="8" customFormat="1" ht="69.75" customHeight="1">
      <c r="A376" s="25" t="s">
        <v>1468</v>
      </c>
      <c r="B376" s="17" t="s">
        <v>30</v>
      </c>
      <c r="C376" s="25" t="s">
        <v>1468</v>
      </c>
      <c r="D376" s="18">
        <v>630089823</v>
      </c>
      <c r="E376" s="16" t="s">
        <v>1469</v>
      </c>
      <c r="F376" s="19">
        <v>62183736</v>
      </c>
      <c r="G376" s="19">
        <v>69956703</v>
      </c>
      <c r="H376" s="19">
        <v>7772967</v>
      </c>
      <c r="I376" s="20" t="s">
        <v>122</v>
      </c>
      <c r="J376" s="17" t="s">
        <v>87</v>
      </c>
      <c r="K376" s="15" t="s">
        <v>232</v>
      </c>
      <c r="L376" s="25" t="s">
        <v>95</v>
      </c>
      <c r="M376" s="28">
        <v>45516</v>
      </c>
      <c r="N376" s="29">
        <v>45518</v>
      </c>
      <c r="O376" s="29">
        <v>45789</v>
      </c>
      <c r="P376" s="21" t="s">
        <v>38</v>
      </c>
      <c r="Q376" s="15" t="s">
        <v>1470</v>
      </c>
      <c r="R376" s="15" t="s">
        <v>83</v>
      </c>
      <c r="S376" s="22">
        <v>46452571</v>
      </c>
      <c r="T376" s="22">
        <v>0</v>
      </c>
      <c r="U376" s="4">
        <f t="shared" si="14"/>
        <v>271</v>
      </c>
      <c r="V376" s="5" t="s">
        <v>1471</v>
      </c>
      <c r="W376" s="6">
        <v>45747</v>
      </c>
      <c r="X376" s="23">
        <f t="shared" si="16"/>
        <v>84.501845018450183</v>
      </c>
      <c r="Y376" s="19">
        <v>59074549</v>
      </c>
      <c r="Z376" s="24">
        <f t="shared" si="15"/>
        <v>10882154</v>
      </c>
    </row>
    <row r="377" spans="1:26" s="8" customFormat="1" ht="69.75" customHeight="1">
      <c r="A377" s="25" t="s">
        <v>1472</v>
      </c>
      <c r="B377" s="17" t="s">
        <v>30</v>
      </c>
      <c r="C377" s="25" t="s">
        <v>1472</v>
      </c>
      <c r="D377" s="18">
        <v>630090023</v>
      </c>
      <c r="E377" s="16" t="s">
        <v>1473</v>
      </c>
      <c r="F377" s="19">
        <v>621183736</v>
      </c>
      <c r="G377" s="19">
        <v>621183736</v>
      </c>
      <c r="H377" s="19">
        <v>7772967</v>
      </c>
      <c r="I377" s="20" t="s">
        <v>122</v>
      </c>
      <c r="J377" s="17" t="s">
        <v>87</v>
      </c>
      <c r="K377" s="15" t="s">
        <v>232</v>
      </c>
      <c r="L377" s="25" t="s">
        <v>95</v>
      </c>
      <c r="M377" s="28">
        <v>45532</v>
      </c>
      <c r="N377" s="29">
        <v>45536</v>
      </c>
      <c r="O377" s="29">
        <v>45777</v>
      </c>
      <c r="P377" s="21" t="s">
        <v>38</v>
      </c>
      <c r="Q377" s="15" t="s">
        <v>1474</v>
      </c>
      <c r="R377" s="15" t="s">
        <v>83</v>
      </c>
      <c r="S377" s="22">
        <v>39100685</v>
      </c>
      <c r="T377" s="22">
        <v>1</v>
      </c>
      <c r="U377" s="4">
        <f t="shared" si="14"/>
        <v>241</v>
      </c>
      <c r="V377" s="5"/>
      <c r="W377" s="6">
        <v>45747</v>
      </c>
      <c r="X377" s="23">
        <f t="shared" si="16"/>
        <v>87.551867219917014</v>
      </c>
      <c r="Y377" s="19">
        <v>54151670</v>
      </c>
      <c r="Z377" s="24">
        <f t="shared" si="15"/>
        <v>567032066</v>
      </c>
    </row>
    <row r="378" spans="1:26" s="8" customFormat="1" ht="69.75" customHeight="1">
      <c r="A378" s="25" t="s">
        <v>1475</v>
      </c>
      <c r="B378" s="17" t="s">
        <v>30</v>
      </c>
      <c r="C378" s="25" t="s">
        <v>1475</v>
      </c>
      <c r="D378" s="18">
        <v>630091623</v>
      </c>
      <c r="E378" s="16" t="s">
        <v>1476</v>
      </c>
      <c r="F378" s="19">
        <v>62183736</v>
      </c>
      <c r="G378" s="19">
        <v>62183736</v>
      </c>
      <c r="H378" s="19">
        <v>7772967</v>
      </c>
      <c r="I378" s="20" t="s">
        <v>122</v>
      </c>
      <c r="J378" s="17" t="s">
        <v>87</v>
      </c>
      <c r="K378" s="15" t="s">
        <v>232</v>
      </c>
      <c r="L378" s="25" t="s">
        <v>95</v>
      </c>
      <c r="M378" s="28">
        <v>45517</v>
      </c>
      <c r="N378" s="29">
        <v>45525</v>
      </c>
      <c r="O378" s="29">
        <v>45767</v>
      </c>
      <c r="P378" s="21" t="s">
        <v>38</v>
      </c>
      <c r="Q378" s="15" t="s">
        <v>1477</v>
      </c>
      <c r="R378" s="15" t="s">
        <v>83</v>
      </c>
      <c r="S378" s="22">
        <v>1057592776</v>
      </c>
      <c r="T378" s="22">
        <v>4</v>
      </c>
      <c r="U378" s="4">
        <f t="shared" si="14"/>
        <v>242</v>
      </c>
      <c r="V378" s="5"/>
      <c r="W378" s="6">
        <v>45747</v>
      </c>
      <c r="X378" s="23">
        <f t="shared" si="16"/>
        <v>91.735537190082638</v>
      </c>
      <c r="Y378" s="19">
        <v>33941956</v>
      </c>
      <c r="Z378" s="24">
        <f t="shared" si="15"/>
        <v>28241780</v>
      </c>
    </row>
    <row r="379" spans="1:26" s="8" customFormat="1" ht="69.75" customHeight="1">
      <c r="A379" s="25" t="s">
        <v>1478</v>
      </c>
      <c r="B379" s="17" t="s">
        <v>30</v>
      </c>
      <c r="C379" s="25" t="s">
        <v>1478</v>
      </c>
      <c r="D379" s="18">
        <v>630090123</v>
      </c>
      <c r="E379" s="16" t="s">
        <v>1479</v>
      </c>
      <c r="F379" s="19">
        <v>34537128</v>
      </c>
      <c r="G379" s="19">
        <v>34537128</v>
      </c>
      <c r="H379" s="19">
        <v>4317141</v>
      </c>
      <c r="I379" s="20" t="s">
        <v>966</v>
      </c>
      <c r="J379" s="17" t="s">
        <v>117</v>
      </c>
      <c r="K379" s="15" t="s">
        <v>232</v>
      </c>
      <c r="L379" s="25" t="s">
        <v>95</v>
      </c>
      <c r="M379" s="28">
        <v>45518</v>
      </c>
      <c r="N379" s="29">
        <v>45520</v>
      </c>
      <c r="O379" s="29">
        <v>45762</v>
      </c>
      <c r="P379" s="21" t="s">
        <v>38</v>
      </c>
      <c r="Q379" s="15" t="s">
        <v>1480</v>
      </c>
      <c r="R379" s="15" t="s">
        <v>83</v>
      </c>
      <c r="S379" s="22">
        <v>1221714879</v>
      </c>
      <c r="T379" s="22">
        <v>4</v>
      </c>
      <c r="U379" s="4">
        <f t="shared" si="14"/>
        <v>242</v>
      </c>
      <c r="V379" s="5"/>
      <c r="W379" s="6">
        <v>45747</v>
      </c>
      <c r="X379" s="23">
        <f t="shared" si="16"/>
        <v>93.801652892561989</v>
      </c>
      <c r="Y379" s="19">
        <v>28179188</v>
      </c>
      <c r="Z379" s="24">
        <f t="shared" si="15"/>
        <v>6357940</v>
      </c>
    </row>
    <row r="380" spans="1:26" s="8" customFormat="1" ht="69.75" customHeight="1">
      <c r="A380" s="25" t="s">
        <v>1481</v>
      </c>
      <c r="B380" s="17" t="s">
        <v>30</v>
      </c>
      <c r="C380" s="25" t="s">
        <v>1481</v>
      </c>
      <c r="D380" s="18">
        <v>630104623</v>
      </c>
      <c r="E380" s="16" t="s">
        <v>1482</v>
      </c>
      <c r="F380" s="19">
        <v>77570792</v>
      </c>
      <c r="G380" s="19">
        <v>77570792</v>
      </c>
      <c r="H380" s="19">
        <v>9696349</v>
      </c>
      <c r="I380" s="20" t="s">
        <v>574</v>
      </c>
      <c r="J380" s="17" t="s">
        <v>87</v>
      </c>
      <c r="K380" s="15" t="s">
        <v>88</v>
      </c>
      <c r="L380" s="25" t="s">
        <v>95</v>
      </c>
      <c r="M380" s="28">
        <v>45516</v>
      </c>
      <c r="N380" s="29">
        <v>45518</v>
      </c>
      <c r="O380" s="29">
        <v>45760</v>
      </c>
      <c r="P380" s="21" t="s">
        <v>38</v>
      </c>
      <c r="Q380" s="15" t="s">
        <v>1483</v>
      </c>
      <c r="R380" s="15" t="s">
        <v>83</v>
      </c>
      <c r="S380" s="22">
        <v>1098685129</v>
      </c>
      <c r="T380" s="22">
        <v>8</v>
      </c>
      <c r="U380" s="4">
        <f t="shared" si="14"/>
        <v>242</v>
      </c>
      <c r="V380" s="5"/>
      <c r="W380" s="6">
        <v>45747</v>
      </c>
      <c r="X380" s="23">
        <f t="shared" si="16"/>
        <v>94.628099173553721</v>
      </c>
      <c r="Y380" s="19">
        <v>73692252</v>
      </c>
      <c r="Z380" s="24">
        <f t="shared" si="15"/>
        <v>3878540</v>
      </c>
    </row>
    <row r="381" spans="1:26" s="8" customFormat="1" ht="69.75" customHeight="1">
      <c r="A381" s="25" t="s">
        <v>1484</v>
      </c>
      <c r="B381" s="17" t="s">
        <v>30</v>
      </c>
      <c r="C381" s="25" t="s">
        <v>1484</v>
      </c>
      <c r="D381" s="18">
        <v>630104123</v>
      </c>
      <c r="E381" s="16" t="s">
        <v>1485</v>
      </c>
      <c r="F381" s="19">
        <v>62183736</v>
      </c>
      <c r="G381" s="19">
        <v>69956703</v>
      </c>
      <c r="H381" s="19">
        <v>7772967</v>
      </c>
      <c r="I381" s="20" t="s">
        <v>167</v>
      </c>
      <c r="J381" s="17" t="s">
        <v>87</v>
      </c>
      <c r="K381" s="15" t="s">
        <v>111</v>
      </c>
      <c r="L381" s="25" t="s">
        <v>95</v>
      </c>
      <c r="M381" s="28">
        <v>45520</v>
      </c>
      <c r="N381" s="29">
        <v>45527</v>
      </c>
      <c r="O381" s="29">
        <v>45798</v>
      </c>
      <c r="P381" s="21" t="s">
        <v>38</v>
      </c>
      <c r="Q381" s="15" t="s">
        <v>1486</v>
      </c>
      <c r="R381" s="15" t="s">
        <v>83</v>
      </c>
      <c r="S381" s="22">
        <v>76314558</v>
      </c>
      <c r="T381" s="22">
        <v>2</v>
      </c>
      <c r="U381" s="4">
        <f t="shared" si="14"/>
        <v>271</v>
      </c>
      <c r="V381" s="5"/>
      <c r="W381" s="6">
        <v>45747</v>
      </c>
      <c r="X381" s="23">
        <f t="shared" si="16"/>
        <v>81.180811808118079</v>
      </c>
      <c r="Y381" s="19">
        <v>56742659</v>
      </c>
      <c r="Z381" s="24">
        <f t="shared" si="15"/>
        <v>13214044</v>
      </c>
    </row>
    <row r="382" spans="1:26" s="8" customFormat="1" ht="69.75" customHeight="1">
      <c r="A382" s="25" t="s">
        <v>1487</v>
      </c>
      <c r="B382" s="17" t="s">
        <v>30</v>
      </c>
      <c r="C382" s="25" t="s">
        <v>1487</v>
      </c>
      <c r="D382" s="18">
        <v>630102023</v>
      </c>
      <c r="E382" s="16" t="s">
        <v>1488</v>
      </c>
      <c r="F382" s="19">
        <v>62183736</v>
      </c>
      <c r="G382" s="19">
        <v>62183736</v>
      </c>
      <c r="H382" s="19">
        <v>7772967</v>
      </c>
      <c r="I382" s="20" t="s">
        <v>167</v>
      </c>
      <c r="J382" s="17" t="s">
        <v>87</v>
      </c>
      <c r="K382" s="15" t="s">
        <v>94</v>
      </c>
      <c r="L382" s="25" t="s">
        <v>95</v>
      </c>
      <c r="M382" s="28">
        <v>45516</v>
      </c>
      <c r="N382" s="29">
        <v>45518</v>
      </c>
      <c r="O382" s="29">
        <v>45678</v>
      </c>
      <c r="P382" s="21" t="s">
        <v>81</v>
      </c>
      <c r="Q382" s="15" t="s">
        <v>1489</v>
      </c>
      <c r="R382" s="15" t="s">
        <v>83</v>
      </c>
      <c r="S382" s="22">
        <v>80203035</v>
      </c>
      <c r="T382" s="22">
        <v>0</v>
      </c>
      <c r="U382" s="4">
        <f t="shared" si="14"/>
        <v>160</v>
      </c>
      <c r="V382" s="5" t="s">
        <v>1490</v>
      </c>
      <c r="W382" s="6">
        <v>45678</v>
      </c>
      <c r="X382" s="23">
        <f t="shared" si="16"/>
        <v>100</v>
      </c>
      <c r="Y382" s="19">
        <v>40937626</v>
      </c>
      <c r="Z382" s="24">
        <f t="shared" si="15"/>
        <v>21246110</v>
      </c>
    </row>
    <row r="383" spans="1:26" s="8" customFormat="1" ht="69.75" customHeight="1">
      <c r="A383" s="25" t="s">
        <v>1491</v>
      </c>
      <c r="B383" s="17" t="s">
        <v>30</v>
      </c>
      <c r="C383" s="25" t="s">
        <v>1491</v>
      </c>
      <c r="D383" s="18">
        <v>630102223</v>
      </c>
      <c r="E383" s="16" t="s">
        <v>1492</v>
      </c>
      <c r="F383" s="19">
        <v>35651240</v>
      </c>
      <c r="G383" s="19">
        <v>35651240</v>
      </c>
      <c r="H383" s="19">
        <v>4456405</v>
      </c>
      <c r="I383" s="20" t="s">
        <v>135</v>
      </c>
      <c r="J383" s="17" t="s">
        <v>87</v>
      </c>
      <c r="K383" s="15" t="s">
        <v>184</v>
      </c>
      <c r="L383" s="25" t="s">
        <v>95</v>
      </c>
      <c r="M383" s="28">
        <v>45516</v>
      </c>
      <c r="N383" s="29">
        <v>45519</v>
      </c>
      <c r="O383" s="29">
        <v>45761</v>
      </c>
      <c r="P383" s="21" t="s">
        <v>38</v>
      </c>
      <c r="Q383" s="15" t="s">
        <v>1493</v>
      </c>
      <c r="R383" s="15" t="s">
        <v>83</v>
      </c>
      <c r="S383" s="22">
        <v>1088031871</v>
      </c>
      <c r="T383" s="22">
        <v>2</v>
      </c>
      <c r="U383" s="4">
        <f t="shared" si="14"/>
        <v>242</v>
      </c>
      <c r="V383" s="5"/>
      <c r="W383" s="6">
        <v>45747</v>
      </c>
      <c r="X383" s="23">
        <f t="shared" si="16"/>
        <v>94.214876033057848</v>
      </c>
      <c r="Y383" s="19">
        <v>33720131</v>
      </c>
      <c r="Z383" s="24">
        <f t="shared" si="15"/>
        <v>1931109</v>
      </c>
    </row>
    <row r="384" spans="1:26" s="8" customFormat="1" ht="69.75" customHeight="1">
      <c r="A384" s="25" t="s">
        <v>1494</v>
      </c>
      <c r="B384" s="17" t="s">
        <v>30</v>
      </c>
      <c r="C384" s="25" t="s">
        <v>1494</v>
      </c>
      <c r="D384" s="18">
        <v>630099223</v>
      </c>
      <c r="E384" s="16" t="s">
        <v>1495</v>
      </c>
      <c r="F384" s="19">
        <v>62183736</v>
      </c>
      <c r="G384" s="19">
        <v>62183736</v>
      </c>
      <c r="H384" s="19">
        <v>7772967</v>
      </c>
      <c r="I384" s="20" t="s">
        <v>167</v>
      </c>
      <c r="J384" s="17" t="s">
        <v>87</v>
      </c>
      <c r="K384" s="15" t="s">
        <v>654</v>
      </c>
      <c r="L384" s="25" t="s">
        <v>95</v>
      </c>
      <c r="M384" s="28">
        <v>45520</v>
      </c>
      <c r="N384" s="29">
        <v>45524</v>
      </c>
      <c r="O384" s="29">
        <v>45766</v>
      </c>
      <c r="P384" s="21" t="s">
        <v>38</v>
      </c>
      <c r="Q384" s="15" t="s">
        <v>1496</v>
      </c>
      <c r="R384" s="15" t="s">
        <v>83</v>
      </c>
      <c r="S384" s="22">
        <v>1065637979</v>
      </c>
      <c r="T384" s="22">
        <v>7</v>
      </c>
      <c r="U384" s="4">
        <f t="shared" si="14"/>
        <v>242</v>
      </c>
      <c r="V384" s="5"/>
      <c r="W384" s="6">
        <v>45747</v>
      </c>
      <c r="X384" s="23">
        <f t="shared" si="16"/>
        <v>92.148760330578511</v>
      </c>
      <c r="Y384" s="19">
        <v>57519956</v>
      </c>
      <c r="Z384" s="24">
        <f t="shared" si="15"/>
        <v>4663780</v>
      </c>
    </row>
    <row r="385" spans="1:26" s="8" customFormat="1" ht="69.75" customHeight="1">
      <c r="A385" s="25" t="s">
        <v>1497</v>
      </c>
      <c r="B385" s="17" t="s">
        <v>30</v>
      </c>
      <c r="C385" s="25" t="s">
        <v>1497</v>
      </c>
      <c r="D385" s="18">
        <v>630091723</v>
      </c>
      <c r="E385" s="16" t="s">
        <v>1498</v>
      </c>
      <c r="F385" s="19">
        <v>77570792</v>
      </c>
      <c r="G385" s="19">
        <v>77570792</v>
      </c>
      <c r="H385" s="19">
        <v>9696349</v>
      </c>
      <c r="I385" s="20" t="s">
        <v>273</v>
      </c>
      <c r="J385" s="17" t="s">
        <v>87</v>
      </c>
      <c r="K385" s="15" t="s">
        <v>232</v>
      </c>
      <c r="L385" s="25" t="s">
        <v>95</v>
      </c>
      <c r="M385" s="28">
        <v>45525</v>
      </c>
      <c r="N385" s="29">
        <v>45530</v>
      </c>
      <c r="O385" s="29">
        <v>45772</v>
      </c>
      <c r="P385" s="21" t="s">
        <v>38</v>
      </c>
      <c r="Q385" s="15" t="s">
        <v>1499</v>
      </c>
      <c r="R385" s="15" t="s">
        <v>83</v>
      </c>
      <c r="S385" s="22">
        <v>1024509612</v>
      </c>
      <c r="T385" s="22">
        <v>2</v>
      </c>
      <c r="U385" s="4">
        <f t="shared" si="14"/>
        <v>242</v>
      </c>
      <c r="V385" s="5"/>
      <c r="W385" s="6">
        <v>45747</v>
      </c>
      <c r="X385" s="23">
        <f t="shared" si="16"/>
        <v>89.669421487603302</v>
      </c>
      <c r="Y385" s="19">
        <v>69813713</v>
      </c>
      <c r="Z385" s="24">
        <f t="shared" si="15"/>
        <v>7757079</v>
      </c>
    </row>
    <row r="386" spans="1:26" s="8" customFormat="1" ht="69.75" customHeight="1">
      <c r="A386" s="25" t="s">
        <v>1500</v>
      </c>
      <c r="B386" s="17" t="s">
        <v>30</v>
      </c>
      <c r="C386" s="25" t="s">
        <v>1500</v>
      </c>
      <c r="D386" s="18">
        <v>630099123</v>
      </c>
      <c r="E386" s="16" t="s">
        <v>1501</v>
      </c>
      <c r="F386" s="19">
        <v>62183736</v>
      </c>
      <c r="G386" s="19">
        <v>62183736</v>
      </c>
      <c r="H386" s="19">
        <v>7772967</v>
      </c>
      <c r="I386" s="20" t="s">
        <v>153</v>
      </c>
      <c r="J386" s="17" t="s">
        <v>87</v>
      </c>
      <c r="K386" s="15" t="s">
        <v>654</v>
      </c>
      <c r="L386" s="25" t="s">
        <v>95</v>
      </c>
      <c r="M386" s="28">
        <v>45520</v>
      </c>
      <c r="N386" s="29">
        <v>45526</v>
      </c>
      <c r="O386" s="29">
        <v>45768</v>
      </c>
      <c r="P386" s="21" t="s">
        <v>38</v>
      </c>
      <c r="Q386" s="15" t="s">
        <v>1502</v>
      </c>
      <c r="R386" s="15" t="s">
        <v>83</v>
      </c>
      <c r="S386" s="22">
        <v>88270280</v>
      </c>
      <c r="T386" s="22">
        <v>3</v>
      </c>
      <c r="U386" s="4">
        <f t="shared" si="14"/>
        <v>242</v>
      </c>
      <c r="V386" s="5"/>
      <c r="W386" s="6">
        <v>45747</v>
      </c>
      <c r="X386" s="23">
        <f t="shared" si="16"/>
        <v>91.32231404958678</v>
      </c>
      <c r="Y386" s="19">
        <v>49228791</v>
      </c>
      <c r="Z386" s="24">
        <f t="shared" si="15"/>
        <v>12954945</v>
      </c>
    </row>
    <row r="387" spans="1:26" s="8" customFormat="1" ht="69.75" customHeight="1">
      <c r="A387" s="25" t="s">
        <v>1503</v>
      </c>
      <c r="B387" s="17" t="s">
        <v>30</v>
      </c>
      <c r="C387" s="25" t="s">
        <v>1503</v>
      </c>
      <c r="D387" s="18">
        <v>630102423</v>
      </c>
      <c r="E387" s="16" t="s">
        <v>1504</v>
      </c>
      <c r="F387" s="19">
        <v>62183736</v>
      </c>
      <c r="G387" s="19">
        <v>62183736</v>
      </c>
      <c r="H387" s="19">
        <v>7772967</v>
      </c>
      <c r="I387" s="20" t="s">
        <v>353</v>
      </c>
      <c r="J387" s="17" t="s">
        <v>87</v>
      </c>
      <c r="K387" s="15" t="s">
        <v>184</v>
      </c>
      <c r="L387" s="25" t="s">
        <v>95</v>
      </c>
      <c r="M387" s="28">
        <v>45516</v>
      </c>
      <c r="N387" s="29">
        <v>45519</v>
      </c>
      <c r="O387" s="29">
        <v>45761</v>
      </c>
      <c r="P387" s="21" t="s">
        <v>38</v>
      </c>
      <c r="Q387" s="15" t="s">
        <v>1505</v>
      </c>
      <c r="R387" s="15" t="s">
        <v>83</v>
      </c>
      <c r="S387" s="22">
        <v>3741850</v>
      </c>
      <c r="T387" s="22">
        <v>4</v>
      </c>
      <c r="U387" s="4">
        <f t="shared" si="14"/>
        <v>242</v>
      </c>
      <c r="V387" s="5"/>
      <c r="W387" s="6">
        <v>45747</v>
      </c>
      <c r="X387" s="23">
        <f t="shared" si="16"/>
        <v>94.214876033057848</v>
      </c>
      <c r="Y387" s="19">
        <v>58815450</v>
      </c>
      <c r="Z387" s="24">
        <f t="shared" si="15"/>
        <v>3368286</v>
      </c>
    </row>
    <row r="388" spans="1:26" s="8" customFormat="1" ht="69.75" customHeight="1">
      <c r="A388" s="25" t="s">
        <v>1506</v>
      </c>
      <c r="B388" s="17" t="s">
        <v>30</v>
      </c>
      <c r="C388" s="25" t="s">
        <v>1506</v>
      </c>
      <c r="D388" s="18">
        <v>630104023</v>
      </c>
      <c r="E388" s="16" t="s">
        <v>1507</v>
      </c>
      <c r="F388" s="19">
        <v>62183736</v>
      </c>
      <c r="G388" s="19">
        <v>62183736</v>
      </c>
      <c r="H388" s="19">
        <v>7772967</v>
      </c>
      <c r="I388" s="20" t="s">
        <v>464</v>
      </c>
      <c r="J388" s="17" t="s">
        <v>87</v>
      </c>
      <c r="K388" s="15" t="s">
        <v>111</v>
      </c>
      <c r="L388" s="25" t="s">
        <v>95</v>
      </c>
      <c r="M388" s="28">
        <v>45516</v>
      </c>
      <c r="N388" s="29">
        <v>45524</v>
      </c>
      <c r="O388" s="29">
        <v>45766</v>
      </c>
      <c r="P388" s="21" t="s">
        <v>38</v>
      </c>
      <c r="Q388" s="15" t="s">
        <v>1508</v>
      </c>
      <c r="R388" s="15" t="s">
        <v>83</v>
      </c>
      <c r="S388" s="22">
        <v>1130604937</v>
      </c>
      <c r="T388" s="22">
        <v>1</v>
      </c>
      <c r="U388" s="4">
        <f t="shared" si="14"/>
        <v>242</v>
      </c>
      <c r="V388" s="5"/>
      <c r="W388" s="6">
        <v>45747</v>
      </c>
      <c r="X388" s="23">
        <f t="shared" si="16"/>
        <v>92.148760330578511</v>
      </c>
      <c r="Y388" s="19">
        <v>57519956</v>
      </c>
      <c r="Z388" s="24">
        <f t="shared" si="15"/>
        <v>4663780</v>
      </c>
    </row>
    <row r="389" spans="1:26" s="8" customFormat="1" ht="69.75" customHeight="1">
      <c r="A389" s="25" t="s">
        <v>1509</v>
      </c>
      <c r="B389" s="17" t="s">
        <v>30</v>
      </c>
      <c r="C389" s="25" t="s">
        <v>1509</v>
      </c>
      <c r="D389" s="18">
        <v>630097623</v>
      </c>
      <c r="E389" s="16" t="s">
        <v>1510</v>
      </c>
      <c r="F389" s="19">
        <v>35651240</v>
      </c>
      <c r="G389" s="19">
        <v>40107645</v>
      </c>
      <c r="H389" s="19">
        <v>4456405</v>
      </c>
      <c r="I389" s="20" t="s">
        <v>144</v>
      </c>
      <c r="J389" s="17" t="s">
        <v>87</v>
      </c>
      <c r="K389" s="15" t="s">
        <v>172</v>
      </c>
      <c r="L389" s="25" t="s">
        <v>95</v>
      </c>
      <c r="M389" s="28">
        <v>45516</v>
      </c>
      <c r="N389" s="29">
        <v>45518</v>
      </c>
      <c r="O389" s="29">
        <v>45789</v>
      </c>
      <c r="P389" s="21" t="s">
        <v>38</v>
      </c>
      <c r="Q389" s="15" t="s">
        <v>1511</v>
      </c>
      <c r="R389" s="15" t="s">
        <v>83</v>
      </c>
      <c r="S389" s="22">
        <v>1140900389</v>
      </c>
      <c r="T389" s="22">
        <v>0</v>
      </c>
      <c r="U389" s="4">
        <f t="shared" si="14"/>
        <v>271</v>
      </c>
      <c r="V389" s="5"/>
      <c r="W389" s="6">
        <v>45747</v>
      </c>
      <c r="X389" s="23">
        <f t="shared" si="16"/>
        <v>84.501845018450183</v>
      </c>
      <c r="Y389" s="19">
        <v>33868678</v>
      </c>
      <c r="Z389" s="24">
        <f t="shared" si="15"/>
        <v>6238967</v>
      </c>
    </row>
    <row r="390" spans="1:26" s="8" customFormat="1" ht="69.75" customHeight="1">
      <c r="A390" s="25" t="s">
        <v>1512</v>
      </c>
      <c r="B390" s="17" t="s">
        <v>30</v>
      </c>
      <c r="C390" s="25" t="s">
        <v>1512</v>
      </c>
      <c r="D390" s="18">
        <v>630103023</v>
      </c>
      <c r="E390" s="16" t="s">
        <v>1513</v>
      </c>
      <c r="F390" s="19">
        <v>62183736</v>
      </c>
      <c r="G390" s="19">
        <v>69956703</v>
      </c>
      <c r="H390" s="19">
        <v>7772967</v>
      </c>
      <c r="I390" s="20" t="s">
        <v>353</v>
      </c>
      <c r="J390" s="17" t="s">
        <v>87</v>
      </c>
      <c r="K390" s="15" t="s">
        <v>479</v>
      </c>
      <c r="L390" s="25" t="s">
        <v>95</v>
      </c>
      <c r="M390" s="28">
        <v>45518</v>
      </c>
      <c r="N390" s="29">
        <v>45526</v>
      </c>
      <c r="O390" s="29">
        <v>45797</v>
      </c>
      <c r="P390" s="21" t="s">
        <v>38</v>
      </c>
      <c r="Q390" s="15" t="s">
        <v>1514</v>
      </c>
      <c r="R390" s="15" t="s">
        <v>83</v>
      </c>
      <c r="S390" s="22">
        <v>40046065</v>
      </c>
      <c r="T390" s="22">
        <v>2</v>
      </c>
      <c r="U390" s="4">
        <f t="shared" si="14"/>
        <v>271</v>
      </c>
      <c r="V390" s="5"/>
      <c r="W390" s="6">
        <v>45747</v>
      </c>
      <c r="X390" s="23">
        <f t="shared" si="16"/>
        <v>81.549815498154985</v>
      </c>
      <c r="Y390" s="19">
        <v>57001758</v>
      </c>
      <c r="Z390" s="24">
        <f t="shared" si="15"/>
        <v>12954945</v>
      </c>
    </row>
    <row r="391" spans="1:26" s="8" customFormat="1" ht="69.75" customHeight="1">
      <c r="A391" s="25" t="s">
        <v>1515</v>
      </c>
      <c r="B391" s="17" t="s">
        <v>44</v>
      </c>
      <c r="C391" s="25" t="s">
        <v>1516</v>
      </c>
      <c r="D391" s="18" t="s">
        <v>1517</v>
      </c>
      <c r="E391" s="16" t="s">
        <v>1518</v>
      </c>
      <c r="F391" s="19">
        <v>413423850</v>
      </c>
      <c r="G391" s="19">
        <v>413423850</v>
      </c>
      <c r="H391" s="19" t="s">
        <v>1519</v>
      </c>
      <c r="I391" s="20" t="s">
        <v>1520</v>
      </c>
      <c r="J391" s="17" t="s">
        <v>50</v>
      </c>
      <c r="K391" s="15" t="s">
        <v>88</v>
      </c>
      <c r="L391" s="25" t="s">
        <v>37</v>
      </c>
      <c r="M391" s="28">
        <v>45516</v>
      </c>
      <c r="N391" s="29">
        <v>45526</v>
      </c>
      <c r="O391" s="29">
        <v>45972</v>
      </c>
      <c r="P391" s="21" t="s">
        <v>38</v>
      </c>
      <c r="Q391" s="15" t="s">
        <v>1521</v>
      </c>
      <c r="R391" s="15" t="s">
        <v>40</v>
      </c>
      <c r="S391" s="22">
        <v>800136835</v>
      </c>
      <c r="T391" s="22">
        <v>1</v>
      </c>
      <c r="U391" s="4">
        <f t="shared" si="14"/>
        <v>446</v>
      </c>
      <c r="V391" s="5"/>
      <c r="W391" s="6">
        <v>45747</v>
      </c>
      <c r="X391" s="23">
        <f t="shared" si="16"/>
        <v>49.551569506726459</v>
      </c>
      <c r="Y391" s="19">
        <v>95500912</v>
      </c>
      <c r="Z391" s="24">
        <f t="shared" si="15"/>
        <v>317922938</v>
      </c>
    </row>
    <row r="392" spans="1:26" s="8" customFormat="1" ht="69.75" customHeight="1">
      <c r="A392" s="25" t="s">
        <v>1522</v>
      </c>
      <c r="B392" s="17" t="s">
        <v>30</v>
      </c>
      <c r="C392" s="25" t="s">
        <v>1522</v>
      </c>
      <c r="D392" s="18">
        <v>630102123</v>
      </c>
      <c r="E392" s="16" t="s">
        <v>1523</v>
      </c>
      <c r="F392" s="19">
        <v>62183736</v>
      </c>
      <c r="G392" s="19">
        <v>62183736</v>
      </c>
      <c r="H392" s="19">
        <v>7772967</v>
      </c>
      <c r="I392" s="20" t="s">
        <v>472</v>
      </c>
      <c r="J392" s="17" t="s">
        <v>87</v>
      </c>
      <c r="K392" s="15" t="s">
        <v>184</v>
      </c>
      <c r="L392" s="25" t="s">
        <v>95</v>
      </c>
      <c r="M392" s="28">
        <v>45517</v>
      </c>
      <c r="N392" s="29">
        <v>45524</v>
      </c>
      <c r="O392" s="29">
        <v>45766</v>
      </c>
      <c r="P392" s="21" t="s">
        <v>38</v>
      </c>
      <c r="Q392" s="15" t="s">
        <v>1524</v>
      </c>
      <c r="R392" s="15" t="s">
        <v>83</v>
      </c>
      <c r="S392" s="22">
        <v>30399194</v>
      </c>
      <c r="T392" s="22">
        <v>2</v>
      </c>
      <c r="U392" s="4">
        <f t="shared" si="14"/>
        <v>242</v>
      </c>
      <c r="V392" s="5"/>
      <c r="W392" s="6">
        <v>45747</v>
      </c>
      <c r="X392" s="23">
        <f t="shared" si="16"/>
        <v>92.148760330578511</v>
      </c>
      <c r="Y392" s="19">
        <v>57519956</v>
      </c>
      <c r="Z392" s="24">
        <f t="shared" si="15"/>
        <v>4663780</v>
      </c>
    </row>
    <row r="393" spans="1:26" s="8" customFormat="1" ht="69.75" customHeight="1">
      <c r="A393" s="25" t="s">
        <v>1525</v>
      </c>
      <c r="B393" s="17" t="s">
        <v>30</v>
      </c>
      <c r="C393" s="25" t="s">
        <v>1525</v>
      </c>
      <c r="D393" s="18">
        <v>630079823</v>
      </c>
      <c r="E393" s="16" t="s">
        <v>1526</v>
      </c>
      <c r="F393" s="19">
        <v>62183736</v>
      </c>
      <c r="G393" s="19">
        <v>69956703</v>
      </c>
      <c r="H393" s="19">
        <v>7772967</v>
      </c>
      <c r="I393" s="20" t="s">
        <v>153</v>
      </c>
      <c r="J393" s="17" t="s">
        <v>87</v>
      </c>
      <c r="K393" s="15" t="s">
        <v>232</v>
      </c>
      <c r="L393" s="25" t="s">
        <v>95</v>
      </c>
      <c r="M393" s="28">
        <v>45518</v>
      </c>
      <c r="N393" s="29">
        <v>45524</v>
      </c>
      <c r="O393" s="29">
        <v>45795</v>
      </c>
      <c r="P393" s="21" t="s">
        <v>38</v>
      </c>
      <c r="Q393" s="15" t="s">
        <v>1527</v>
      </c>
      <c r="R393" s="15" t="s">
        <v>83</v>
      </c>
      <c r="S393" s="22">
        <v>74082509</v>
      </c>
      <c r="T393" s="22">
        <v>7</v>
      </c>
      <c r="U393" s="4">
        <f t="shared" si="14"/>
        <v>271</v>
      </c>
      <c r="V393" s="5" t="s">
        <v>1408</v>
      </c>
      <c r="W393" s="6">
        <v>45747</v>
      </c>
      <c r="X393" s="23">
        <f t="shared" si="16"/>
        <v>82.287822878228781</v>
      </c>
      <c r="Y393" s="19">
        <v>49746989</v>
      </c>
      <c r="Z393" s="24">
        <f t="shared" si="15"/>
        <v>20209714</v>
      </c>
    </row>
    <row r="394" spans="1:26" s="8" customFormat="1" ht="69.75" customHeight="1">
      <c r="A394" s="25" t="s">
        <v>1528</v>
      </c>
      <c r="B394" s="17" t="s">
        <v>30</v>
      </c>
      <c r="C394" s="25" t="s">
        <v>1528</v>
      </c>
      <c r="D394" s="18">
        <v>630095423</v>
      </c>
      <c r="E394" s="16" t="s">
        <v>1529</v>
      </c>
      <c r="F394" s="19">
        <v>40107645</v>
      </c>
      <c r="G394" s="19">
        <v>40107645</v>
      </c>
      <c r="H394" s="19">
        <v>4456405</v>
      </c>
      <c r="I394" s="20" t="s">
        <v>144</v>
      </c>
      <c r="J394" s="17" t="s">
        <v>87</v>
      </c>
      <c r="K394" s="15" t="s">
        <v>232</v>
      </c>
      <c r="L394" s="25" t="s">
        <v>95</v>
      </c>
      <c r="M394" s="28">
        <v>45518</v>
      </c>
      <c r="N394" s="29">
        <v>45524</v>
      </c>
      <c r="O394" s="29">
        <v>45796</v>
      </c>
      <c r="P394" s="21" t="s">
        <v>38</v>
      </c>
      <c r="Q394" s="15" t="s">
        <v>1530</v>
      </c>
      <c r="R394" s="15" t="s">
        <v>83</v>
      </c>
      <c r="S394" s="22">
        <v>1117504163</v>
      </c>
      <c r="T394" s="22">
        <v>1</v>
      </c>
      <c r="U394" s="4">
        <f t="shared" si="14"/>
        <v>272</v>
      </c>
      <c r="V394" s="5"/>
      <c r="W394" s="6">
        <v>45747</v>
      </c>
      <c r="X394" s="23">
        <f t="shared" si="16"/>
        <v>81.985294117647058</v>
      </c>
      <c r="Y394" s="19">
        <v>32977397</v>
      </c>
      <c r="Z394" s="24">
        <f t="shared" si="15"/>
        <v>7130248</v>
      </c>
    </row>
    <row r="395" spans="1:26" s="8" customFormat="1" ht="69.75" customHeight="1">
      <c r="A395" s="25" t="s">
        <v>1531</v>
      </c>
      <c r="B395" s="17" t="s">
        <v>30</v>
      </c>
      <c r="C395" s="25" t="s">
        <v>1531</v>
      </c>
      <c r="D395" s="18">
        <v>630099923</v>
      </c>
      <c r="E395" s="16" t="s">
        <v>1532</v>
      </c>
      <c r="F395" s="19">
        <v>35651240</v>
      </c>
      <c r="G395" s="19">
        <v>40107645</v>
      </c>
      <c r="H395" s="19">
        <v>4456405</v>
      </c>
      <c r="I395" s="20" t="s">
        <v>258</v>
      </c>
      <c r="J395" s="17" t="s">
        <v>87</v>
      </c>
      <c r="K395" s="15" t="s">
        <v>88</v>
      </c>
      <c r="L395" s="25" t="s">
        <v>95</v>
      </c>
      <c r="M395" s="28">
        <v>45518</v>
      </c>
      <c r="N395" s="29">
        <v>45520</v>
      </c>
      <c r="O395" s="29">
        <v>45791</v>
      </c>
      <c r="P395" s="21" t="s">
        <v>38</v>
      </c>
      <c r="Q395" s="15" t="s">
        <v>1533</v>
      </c>
      <c r="R395" s="15" t="s">
        <v>83</v>
      </c>
      <c r="S395" s="22">
        <v>1065633825</v>
      </c>
      <c r="T395" s="22">
        <v>3</v>
      </c>
      <c r="U395" s="4">
        <f t="shared" si="14"/>
        <v>271</v>
      </c>
      <c r="V395" s="5" t="s">
        <v>1534</v>
      </c>
      <c r="W395" s="6">
        <v>45747</v>
      </c>
      <c r="X395" s="23">
        <f t="shared" si="16"/>
        <v>83.763837638376387</v>
      </c>
      <c r="Y395" s="19">
        <v>33571584</v>
      </c>
      <c r="Z395" s="24">
        <f t="shared" si="15"/>
        <v>6536061</v>
      </c>
    </row>
    <row r="396" spans="1:26" s="8" customFormat="1" ht="69.75" customHeight="1">
      <c r="A396" s="25" t="s">
        <v>1535</v>
      </c>
      <c r="B396" s="17" t="s">
        <v>30</v>
      </c>
      <c r="C396" s="25" t="s">
        <v>1535</v>
      </c>
      <c r="D396" s="18">
        <v>630099623</v>
      </c>
      <c r="E396" s="16" t="s">
        <v>1536</v>
      </c>
      <c r="F396" s="19">
        <v>40107645</v>
      </c>
      <c r="G396" s="19">
        <v>40107645</v>
      </c>
      <c r="H396" s="19">
        <v>4456405</v>
      </c>
      <c r="I396" s="20" t="s">
        <v>135</v>
      </c>
      <c r="J396" s="17" t="s">
        <v>87</v>
      </c>
      <c r="K396" s="15" t="s">
        <v>654</v>
      </c>
      <c r="L396" s="25" t="s">
        <v>95</v>
      </c>
      <c r="M396" s="28">
        <v>45518</v>
      </c>
      <c r="N396" s="29">
        <v>45520</v>
      </c>
      <c r="O396" s="29">
        <v>45792</v>
      </c>
      <c r="P396" s="21" t="s">
        <v>38</v>
      </c>
      <c r="Q396" s="15" t="s">
        <v>1537</v>
      </c>
      <c r="R396" s="15" t="s">
        <v>83</v>
      </c>
      <c r="S396" s="22">
        <v>1098825562</v>
      </c>
      <c r="T396" s="22">
        <v>6</v>
      </c>
      <c r="U396" s="4">
        <f t="shared" si="14"/>
        <v>272</v>
      </c>
      <c r="V396" s="5"/>
      <c r="W396" s="6">
        <v>45747</v>
      </c>
      <c r="X396" s="23">
        <f t="shared" si="16"/>
        <v>83.455882352941174</v>
      </c>
      <c r="Y396" s="19">
        <v>33571584</v>
      </c>
      <c r="Z396" s="24">
        <f t="shared" si="15"/>
        <v>6536061</v>
      </c>
    </row>
    <row r="397" spans="1:26" s="8" customFormat="1" ht="69.75" customHeight="1">
      <c r="A397" s="25" t="s">
        <v>1538</v>
      </c>
      <c r="B397" s="17" t="s">
        <v>30</v>
      </c>
      <c r="C397" s="25" t="s">
        <v>1538</v>
      </c>
      <c r="D397" s="18">
        <v>630091823</v>
      </c>
      <c r="E397" s="16" t="s">
        <v>1539</v>
      </c>
      <c r="F397" s="19">
        <v>62183736</v>
      </c>
      <c r="G397" s="19">
        <v>69956703</v>
      </c>
      <c r="H397" s="19">
        <v>7772967</v>
      </c>
      <c r="I397" s="20" t="s">
        <v>353</v>
      </c>
      <c r="J397" s="17" t="s">
        <v>87</v>
      </c>
      <c r="K397" s="15" t="s">
        <v>232</v>
      </c>
      <c r="L397" s="25" t="s">
        <v>95</v>
      </c>
      <c r="M397" s="28">
        <v>45517</v>
      </c>
      <c r="N397" s="29">
        <v>45520</v>
      </c>
      <c r="O397" s="29">
        <v>45791</v>
      </c>
      <c r="P397" s="21" t="s">
        <v>38</v>
      </c>
      <c r="Q397" s="15" t="s">
        <v>1540</v>
      </c>
      <c r="R397" s="15" t="s">
        <v>83</v>
      </c>
      <c r="S397" s="22">
        <v>1030693416</v>
      </c>
      <c r="T397" s="22">
        <v>3</v>
      </c>
      <c r="U397" s="4">
        <f t="shared" si="14"/>
        <v>271</v>
      </c>
      <c r="V397" s="5" t="s">
        <v>1541</v>
      </c>
      <c r="W397" s="6">
        <v>45747</v>
      </c>
      <c r="X397" s="23">
        <f t="shared" si="16"/>
        <v>83.763837638376387</v>
      </c>
      <c r="Y397" s="19">
        <v>58556351</v>
      </c>
      <c r="Z397" s="24">
        <f t="shared" si="15"/>
        <v>11400352</v>
      </c>
    </row>
    <row r="398" spans="1:26" s="8" customFormat="1" ht="69.75" customHeight="1">
      <c r="A398" s="25" t="s">
        <v>1542</v>
      </c>
      <c r="B398" s="17" t="s">
        <v>30</v>
      </c>
      <c r="C398" s="25" t="s">
        <v>1542</v>
      </c>
      <c r="D398" s="18">
        <v>630105423</v>
      </c>
      <c r="E398" s="16" t="s">
        <v>1543</v>
      </c>
      <c r="F398" s="19">
        <v>34537128</v>
      </c>
      <c r="G398" s="19">
        <v>34537128</v>
      </c>
      <c r="H398" s="19">
        <v>4317141</v>
      </c>
      <c r="I398" s="20" t="s">
        <v>966</v>
      </c>
      <c r="J398" s="17" t="s">
        <v>87</v>
      </c>
      <c r="K398" s="15" t="s">
        <v>654</v>
      </c>
      <c r="L398" s="25" t="s">
        <v>95</v>
      </c>
      <c r="M398" s="28">
        <v>45527</v>
      </c>
      <c r="N398" s="29">
        <v>45532</v>
      </c>
      <c r="O398" s="29">
        <v>45774</v>
      </c>
      <c r="P398" s="21" t="s">
        <v>38</v>
      </c>
      <c r="Q398" s="15" t="s">
        <v>1544</v>
      </c>
      <c r="R398" s="15" t="s">
        <v>83</v>
      </c>
      <c r="S398" s="22">
        <v>37844229</v>
      </c>
      <c r="T398" s="22">
        <v>6</v>
      </c>
      <c r="U398" s="4">
        <f t="shared" si="14"/>
        <v>242</v>
      </c>
      <c r="V398" s="5"/>
      <c r="W398" s="6">
        <v>45747</v>
      </c>
      <c r="X398" s="23">
        <f t="shared" si="16"/>
        <v>88.84297520661157</v>
      </c>
      <c r="Y398" s="19">
        <v>30795606</v>
      </c>
      <c r="Z398" s="24">
        <f t="shared" si="15"/>
        <v>3741522</v>
      </c>
    </row>
    <row r="399" spans="1:26" s="8" customFormat="1" ht="69.75" customHeight="1">
      <c r="A399" s="25" t="s">
        <v>1545</v>
      </c>
      <c r="B399" s="17" t="s">
        <v>30</v>
      </c>
      <c r="C399" s="25" t="s">
        <v>1545</v>
      </c>
      <c r="D399" s="18">
        <v>630084023</v>
      </c>
      <c r="E399" s="16" t="s">
        <v>1546</v>
      </c>
      <c r="F399" s="19">
        <v>77570792</v>
      </c>
      <c r="G399" s="19">
        <v>77570792</v>
      </c>
      <c r="H399" s="19">
        <v>9696349</v>
      </c>
      <c r="I399" s="20" t="s">
        <v>1547</v>
      </c>
      <c r="J399" s="17" t="s">
        <v>87</v>
      </c>
      <c r="K399" s="15" t="s">
        <v>88</v>
      </c>
      <c r="L399" s="25" t="s">
        <v>95</v>
      </c>
      <c r="M399" s="28">
        <v>45520</v>
      </c>
      <c r="N399" s="29">
        <v>45526</v>
      </c>
      <c r="O399" s="29">
        <v>45768</v>
      </c>
      <c r="P399" s="21" t="s">
        <v>38</v>
      </c>
      <c r="Q399" s="15" t="s">
        <v>1548</v>
      </c>
      <c r="R399" s="15" t="s">
        <v>83</v>
      </c>
      <c r="S399" s="22">
        <v>1057574847</v>
      </c>
      <c r="T399" s="22">
        <v>2</v>
      </c>
      <c r="U399" s="4">
        <f t="shared" si="14"/>
        <v>242</v>
      </c>
      <c r="V399" s="5"/>
      <c r="W399" s="6">
        <v>45747</v>
      </c>
      <c r="X399" s="23">
        <f t="shared" si="16"/>
        <v>91.32231404958678</v>
      </c>
      <c r="Y399" s="19">
        <v>71106559</v>
      </c>
      <c r="Z399" s="24">
        <f t="shared" si="15"/>
        <v>6464233</v>
      </c>
    </row>
    <row r="400" spans="1:26" s="8" customFormat="1" ht="69.75" customHeight="1">
      <c r="A400" s="25" t="s">
        <v>1549</v>
      </c>
      <c r="B400" s="17" t="s">
        <v>30</v>
      </c>
      <c r="C400" s="25" t="s">
        <v>1549</v>
      </c>
      <c r="D400" s="18">
        <v>630084223</v>
      </c>
      <c r="E400" s="16" t="s">
        <v>1550</v>
      </c>
      <c r="F400" s="19">
        <v>62183736</v>
      </c>
      <c r="G400" s="19">
        <v>62183736</v>
      </c>
      <c r="H400" s="19">
        <v>7772967</v>
      </c>
      <c r="I400" s="20" t="s">
        <v>1551</v>
      </c>
      <c r="J400" s="17" t="s">
        <v>87</v>
      </c>
      <c r="K400" s="15" t="s">
        <v>88</v>
      </c>
      <c r="L400" s="25" t="s">
        <v>95</v>
      </c>
      <c r="M400" s="28">
        <v>45520</v>
      </c>
      <c r="N400" s="29">
        <v>45525</v>
      </c>
      <c r="O400" s="29">
        <v>45767</v>
      </c>
      <c r="P400" s="21" t="s">
        <v>38</v>
      </c>
      <c r="Q400" s="15" t="s">
        <v>1552</v>
      </c>
      <c r="R400" s="15" t="s">
        <v>83</v>
      </c>
      <c r="S400" s="22">
        <v>1057590498</v>
      </c>
      <c r="T400" s="22">
        <v>2</v>
      </c>
      <c r="U400" s="4">
        <f t="shared" si="14"/>
        <v>242</v>
      </c>
      <c r="V400" s="5"/>
      <c r="W400" s="6">
        <v>45747</v>
      </c>
      <c r="X400" s="23">
        <f t="shared" si="16"/>
        <v>91.735537190082638</v>
      </c>
      <c r="Y400" s="19">
        <v>57260857</v>
      </c>
      <c r="Z400" s="24">
        <f t="shared" si="15"/>
        <v>4922879</v>
      </c>
    </row>
    <row r="401" spans="1:26" s="8" customFormat="1" ht="69.75" customHeight="1">
      <c r="A401" s="25" t="s">
        <v>1553</v>
      </c>
      <c r="B401" s="17" t="s">
        <v>30</v>
      </c>
      <c r="C401" s="25" t="s">
        <v>1553</v>
      </c>
      <c r="D401" s="18">
        <v>630092923</v>
      </c>
      <c r="E401" s="16" t="s">
        <v>1554</v>
      </c>
      <c r="F401" s="19">
        <v>77570792</v>
      </c>
      <c r="G401" s="19">
        <v>87267141</v>
      </c>
      <c r="H401" s="19">
        <v>9696349</v>
      </c>
      <c r="I401" s="20" t="s">
        <v>1460</v>
      </c>
      <c r="J401" s="17" t="s">
        <v>87</v>
      </c>
      <c r="K401" s="15" t="s">
        <v>88</v>
      </c>
      <c r="L401" s="25" t="s">
        <v>95</v>
      </c>
      <c r="M401" s="28">
        <v>45520</v>
      </c>
      <c r="N401" s="29">
        <v>45525</v>
      </c>
      <c r="O401" s="29">
        <v>45796</v>
      </c>
      <c r="P401" s="21" t="s">
        <v>38</v>
      </c>
      <c r="Q401" s="15" t="s">
        <v>1555</v>
      </c>
      <c r="R401" s="15" t="s">
        <v>83</v>
      </c>
      <c r="S401" s="22">
        <v>10771943</v>
      </c>
      <c r="T401" s="22">
        <v>4</v>
      </c>
      <c r="U401" s="4">
        <f t="shared" si="14"/>
        <v>271</v>
      </c>
      <c r="V401" s="5" t="s">
        <v>1556</v>
      </c>
      <c r="W401" s="6">
        <v>45747</v>
      </c>
      <c r="X401" s="23">
        <f t="shared" si="16"/>
        <v>81.918819188191875</v>
      </c>
      <c r="Y401" s="19">
        <v>71429771</v>
      </c>
      <c r="Z401" s="24">
        <f t="shared" si="15"/>
        <v>15837370</v>
      </c>
    </row>
    <row r="402" spans="1:26" s="8" customFormat="1" ht="69.75" customHeight="1">
      <c r="A402" s="25" t="s">
        <v>1557</v>
      </c>
      <c r="B402" s="17" t="s">
        <v>30</v>
      </c>
      <c r="C402" s="25" t="s">
        <v>1557</v>
      </c>
      <c r="D402" s="18">
        <v>630083323</v>
      </c>
      <c r="E402" s="16" t="s">
        <v>1558</v>
      </c>
      <c r="F402" s="19">
        <v>77570792</v>
      </c>
      <c r="G402" s="19">
        <v>77570792</v>
      </c>
      <c r="H402" s="19">
        <v>9696349</v>
      </c>
      <c r="I402" s="20" t="s">
        <v>1559</v>
      </c>
      <c r="J402" s="17" t="s">
        <v>87</v>
      </c>
      <c r="K402" s="15" t="s">
        <v>88</v>
      </c>
      <c r="L402" s="25" t="s">
        <v>95</v>
      </c>
      <c r="M402" s="28">
        <v>45518</v>
      </c>
      <c r="N402" s="29">
        <v>45524</v>
      </c>
      <c r="O402" s="29">
        <v>45766</v>
      </c>
      <c r="P402" s="21" t="s">
        <v>38</v>
      </c>
      <c r="Q402" s="15" t="s">
        <v>1560</v>
      </c>
      <c r="R402" s="15" t="s">
        <v>83</v>
      </c>
      <c r="S402" s="22">
        <v>40035651</v>
      </c>
      <c r="T402" s="22">
        <v>1</v>
      </c>
      <c r="U402" s="4">
        <f t="shared" si="14"/>
        <v>242</v>
      </c>
      <c r="V402" s="5"/>
      <c r="W402" s="6">
        <v>45747</v>
      </c>
      <c r="X402" s="23">
        <f t="shared" si="16"/>
        <v>92.148760330578511</v>
      </c>
      <c r="Y402" s="19">
        <v>71752983</v>
      </c>
      <c r="Z402" s="24">
        <f t="shared" si="15"/>
        <v>5817809</v>
      </c>
    </row>
    <row r="403" spans="1:26" s="8" customFormat="1" ht="69.75" customHeight="1">
      <c r="A403" s="25" t="s">
        <v>1561</v>
      </c>
      <c r="B403" s="17" t="s">
        <v>30</v>
      </c>
      <c r="C403" s="25" t="s">
        <v>1561</v>
      </c>
      <c r="D403" s="18">
        <v>630083223</v>
      </c>
      <c r="E403" s="16" t="s">
        <v>1562</v>
      </c>
      <c r="F403" s="19">
        <v>77570792</v>
      </c>
      <c r="G403" s="19">
        <v>77570792</v>
      </c>
      <c r="H403" s="19">
        <v>9696349</v>
      </c>
      <c r="I403" s="20" t="s">
        <v>1563</v>
      </c>
      <c r="J403" s="17" t="s">
        <v>87</v>
      </c>
      <c r="K403" s="15" t="s">
        <v>88</v>
      </c>
      <c r="L403" s="25" t="s">
        <v>95</v>
      </c>
      <c r="M403" s="28">
        <v>45520</v>
      </c>
      <c r="N403" s="29">
        <v>45525</v>
      </c>
      <c r="O403" s="29">
        <v>45767</v>
      </c>
      <c r="P403" s="21" t="s">
        <v>38</v>
      </c>
      <c r="Q403" s="15" t="s">
        <v>1564</v>
      </c>
      <c r="R403" s="15" t="s">
        <v>83</v>
      </c>
      <c r="S403" s="22">
        <v>75073900</v>
      </c>
      <c r="T403" s="22">
        <v>1</v>
      </c>
      <c r="U403" s="4">
        <f t="shared" si="14"/>
        <v>242</v>
      </c>
      <c r="V403" s="5"/>
      <c r="W403" s="6">
        <v>45747</v>
      </c>
      <c r="X403" s="23">
        <f t="shared" si="16"/>
        <v>91.735537190082638</v>
      </c>
      <c r="Y403" s="19">
        <v>71429771</v>
      </c>
      <c r="Z403" s="24">
        <f t="shared" si="15"/>
        <v>6141021</v>
      </c>
    </row>
    <row r="404" spans="1:26" s="8" customFormat="1" ht="69.75" customHeight="1">
      <c r="A404" s="25" t="s">
        <v>1565</v>
      </c>
      <c r="B404" s="17" t="s">
        <v>30</v>
      </c>
      <c r="C404" s="25" t="s">
        <v>1565</v>
      </c>
      <c r="D404" s="18">
        <v>630093223</v>
      </c>
      <c r="E404" s="16" t="s">
        <v>1566</v>
      </c>
      <c r="F404" s="19">
        <v>38854269</v>
      </c>
      <c r="G404" s="19">
        <v>38854269</v>
      </c>
      <c r="H404" s="19">
        <v>4317141</v>
      </c>
      <c r="I404" s="20" t="s">
        <v>1274</v>
      </c>
      <c r="J404" s="17" t="s">
        <v>87</v>
      </c>
      <c r="K404" s="15" t="s">
        <v>88</v>
      </c>
      <c r="L404" s="25" t="s">
        <v>95</v>
      </c>
      <c r="M404" s="28">
        <v>45520</v>
      </c>
      <c r="N404" s="29">
        <v>45525</v>
      </c>
      <c r="O404" s="29">
        <v>45797</v>
      </c>
      <c r="P404" s="21" t="s">
        <v>38</v>
      </c>
      <c r="Q404" s="15" t="s">
        <v>1567</v>
      </c>
      <c r="R404" s="15" t="s">
        <v>83</v>
      </c>
      <c r="S404" s="22">
        <v>1001343215</v>
      </c>
      <c r="T404" s="22">
        <v>3</v>
      </c>
      <c r="U404" s="4">
        <f t="shared" si="14"/>
        <v>272</v>
      </c>
      <c r="V404" s="5"/>
      <c r="W404" s="6">
        <v>45747</v>
      </c>
      <c r="X404" s="23">
        <f t="shared" si="16"/>
        <v>81.617647058823536</v>
      </c>
      <c r="Y404" s="19">
        <v>31802939</v>
      </c>
      <c r="Z404" s="24">
        <f t="shared" si="15"/>
        <v>7051330</v>
      </c>
    </row>
    <row r="405" spans="1:26" s="8" customFormat="1" ht="69.75" customHeight="1">
      <c r="A405" s="25" t="s">
        <v>1568</v>
      </c>
      <c r="B405" s="17" t="s">
        <v>30</v>
      </c>
      <c r="C405" s="25" t="s">
        <v>1568</v>
      </c>
      <c r="D405" s="18">
        <v>650008123</v>
      </c>
      <c r="E405" s="16" t="s">
        <v>1569</v>
      </c>
      <c r="F405" s="19">
        <v>96000000</v>
      </c>
      <c r="G405" s="19">
        <v>96000000</v>
      </c>
      <c r="H405" s="19">
        <v>8000000</v>
      </c>
      <c r="I405" s="20" t="s">
        <v>1570</v>
      </c>
      <c r="J405" s="17" t="s">
        <v>87</v>
      </c>
      <c r="K405" s="15" t="s">
        <v>88</v>
      </c>
      <c r="L405" s="25" t="s">
        <v>52</v>
      </c>
      <c r="M405" s="28">
        <v>45524</v>
      </c>
      <c r="N405" s="29">
        <v>45526</v>
      </c>
      <c r="O405" s="29">
        <v>45890</v>
      </c>
      <c r="P405" s="21" t="s">
        <v>38</v>
      </c>
      <c r="Q405" s="15" t="s">
        <v>1571</v>
      </c>
      <c r="R405" s="15" t="s">
        <v>83</v>
      </c>
      <c r="S405" s="22">
        <v>79204760</v>
      </c>
      <c r="T405" s="22">
        <v>3</v>
      </c>
      <c r="U405" s="4">
        <f>O405-N405</f>
        <v>364</v>
      </c>
      <c r="V405" s="5"/>
      <c r="W405" s="6">
        <v>45747</v>
      </c>
      <c r="X405" s="23">
        <f>((W405-N405)*100)/U405</f>
        <v>60.714285714285715</v>
      </c>
      <c r="Y405" s="19">
        <v>58666667</v>
      </c>
      <c r="Z405" s="24">
        <f>G405-Y405</f>
        <v>37333333</v>
      </c>
    </row>
    <row r="406" spans="1:26" s="8" customFormat="1" ht="69.75" customHeight="1">
      <c r="A406" s="25" t="s">
        <v>1572</v>
      </c>
      <c r="B406" s="17" t="s">
        <v>30</v>
      </c>
      <c r="C406" s="25" t="s">
        <v>1572</v>
      </c>
      <c r="D406" s="18">
        <v>630093023</v>
      </c>
      <c r="E406" s="16" t="s">
        <v>1573</v>
      </c>
      <c r="F406" s="19">
        <v>62183736</v>
      </c>
      <c r="G406" s="19">
        <v>69956703</v>
      </c>
      <c r="H406" s="19">
        <v>7772967</v>
      </c>
      <c r="I406" s="20" t="s">
        <v>353</v>
      </c>
      <c r="J406" s="17" t="s">
        <v>87</v>
      </c>
      <c r="K406" s="15" t="s">
        <v>88</v>
      </c>
      <c r="L406" s="25" t="s">
        <v>95</v>
      </c>
      <c r="M406" s="28">
        <v>45520</v>
      </c>
      <c r="N406" s="29">
        <v>45524</v>
      </c>
      <c r="O406" s="29">
        <v>45795</v>
      </c>
      <c r="P406" s="21" t="s">
        <v>38</v>
      </c>
      <c r="Q406" s="15" t="s">
        <v>1574</v>
      </c>
      <c r="R406" s="15" t="s">
        <v>83</v>
      </c>
      <c r="S406" s="22">
        <v>52818059</v>
      </c>
      <c r="T406" s="22">
        <v>5</v>
      </c>
      <c r="U406" s="4">
        <f t="shared" ref="U406:U469" si="17">O406-N406</f>
        <v>271</v>
      </c>
      <c r="V406" s="5" t="s">
        <v>1408</v>
      </c>
      <c r="W406" s="6">
        <v>45747</v>
      </c>
      <c r="X406" s="23">
        <f t="shared" ref="X406:X410" si="18">((W406-N406)*100)/U406</f>
        <v>82.287822878228781</v>
      </c>
      <c r="Y406" s="19">
        <v>57519956</v>
      </c>
      <c r="Z406" s="24">
        <f t="shared" ref="Z406:Z469" si="19">G406-Y406</f>
        <v>12436747</v>
      </c>
    </row>
    <row r="407" spans="1:26" s="8" customFormat="1" ht="69.75" customHeight="1">
      <c r="A407" s="25" t="s">
        <v>1575</v>
      </c>
      <c r="B407" s="17" t="s">
        <v>30</v>
      </c>
      <c r="C407" s="25" t="s">
        <v>1575</v>
      </c>
      <c r="D407" s="18">
        <v>630095523</v>
      </c>
      <c r="E407" s="16" t="s">
        <v>1576</v>
      </c>
      <c r="F407" s="19">
        <v>40456405</v>
      </c>
      <c r="G407" s="19">
        <v>40456405</v>
      </c>
      <c r="H407" s="19">
        <v>4456405</v>
      </c>
      <c r="I407" s="20" t="s">
        <v>858</v>
      </c>
      <c r="J407" s="17" t="s">
        <v>87</v>
      </c>
      <c r="K407" s="15" t="s">
        <v>232</v>
      </c>
      <c r="L407" s="25" t="s">
        <v>95</v>
      </c>
      <c r="M407" s="28">
        <v>45519</v>
      </c>
      <c r="N407" s="29">
        <v>45526</v>
      </c>
      <c r="O407" s="29">
        <v>45798</v>
      </c>
      <c r="P407" s="21" t="s">
        <v>38</v>
      </c>
      <c r="Q407" s="15" t="s">
        <v>1577</v>
      </c>
      <c r="R407" s="15" t="s">
        <v>83</v>
      </c>
      <c r="S407" s="22">
        <v>46378638</v>
      </c>
      <c r="T407" s="22">
        <v>9</v>
      </c>
      <c r="U407" s="4">
        <f t="shared" si="17"/>
        <v>272</v>
      </c>
      <c r="V407" s="5"/>
      <c r="W407" s="6">
        <v>45747</v>
      </c>
      <c r="X407" s="23">
        <f t="shared" si="18"/>
        <v>81.25</v>
      </c>
      <c r="Y407" s="19">
        <v>32680303</v>
      </c>
      <c r="Z407" s="24">
        <f t="shared" si="19"/>
        <v>7776102</v>
      </c>
    </row>
    <row r="408" spans="1:26" s="8" customFormat="1" ht="69.75" customHeight="1">
      <c r="A408" s="25" t="s">
        <v>1578</v>
      </c>
      <c r="B408" s="17" t="s">
        <v>30</v>
      </c>
      <c r="C408" s="25" t="s">
        <v>1578</v>
      </c>
      <c r="D408" s="18">
        <v>630083723</v>
      </c>
      <c r="E408" s="16" t="s">
        <v>1579</v>
      </c>
      <c r="F408" s="19">
        <v>107297440</v>
      </c>
      <c r="G408" s="19">
        <v>107297440</v>
      </c>
      <c r="H408" s="19">
        <v>13412180</v>
      </c>
      <c r="I408" s="20" t="s">
        <v>892</v>
      </c>
      <c r="J408" s="17" t="s">
        <v>87</v>
      </c>
      <c r="K408" s="15" t="s">
        <v>88</v>
      </c>
      <c r="L408" s="25" t="s">
        <v>95</v>
      </c>
      <c r="M408" s="28">
        <v>45520</v>
      </c>
      <c r="N408" s="29">
        <v>45525</v>
      </c>
      <c r="O408" s="29">
        <v>45767</v>
      </c>
      <c r="P408" s="21" t="s">
        <v>38</v>
      </c>
      <c r="Q408" s="15" t="s">
        <v>1580</v>
      </c>
      <c r="R408" s="15" t="s">
        <v>83</v>
      </c>
      <c r="S408" s="22">
        <v>9533612</v>
      </c>
      <c r="T408" s="22">
        <v>8</v>
      </c>
      <c r="U408" s="4">
        <f t="shared" si="17"/>
        <v>242</v>
      </c>
      <c r="V408" s="5"/>
      <c r="W408" s="6">
        <v>45747</v>
      </c>
      <c r="X408" s="23">
        <f t="shared" si="18"/>
        <v>91.735537190082638</v>
      </c>
      <c r="Y408" s="19">
        <v>98803059</v>
      </c>
      <c r="Z408" s="24">
        <f t="shared" si="19"/>
        <v>8494381</v>
      </c>
    </row>
    <row r="409" spans="1:26" s="8" customFormat="1" ht="69.75" customHeight="1">
      <c r="A409" s="25" t="s">
        <v>1581</v>
      </c>
      <c r="B409" s="17" t="s">
        <v>30</v>
      </c>
      <c r="C409" s="25" t="s">
        <v>1581</v>
      </c>
      <c r="D409" s="18">
        <v>630097923</v>
      </c>
      <c r="E409" s="16" t="s">
        <v>1582</v>
      </c>
      <c r="F409" s="19">
        <v>62183736</v>
      </c>
      <c r="G409" s="19">
        <v>62183736</v>
      </c>
      <c r="H409" s="19">
        <v>7772967</v>
      </c>
      <c r="I409" s="20" t="s">
        <v>153</v>
      </c>
      <c r="J409" s="17" t="s">
        <v>87</v>
      </c>
      <c r="K409" s="15" t="s">
        <v>172</v>
      </c>
      <c r="L409" s="25" t="s">
        <v>95</v>
      </c>
      <c r="M409" s="28">
        <v>45524</v>
      </c>
      <c r="N409" s="29">
        <v>45527</v>
      </c>
      <c r="O409" s="29">
        <v>45769</v>
      </c>
      <c r="P409" s="21" t="s">
        <v>38</v>
      </c>
      <c r="Q409" s="15" t="s">
        <v>1583</v>
      </c>
      <c r="R409" s="15" t="s">
        <v>83</v>
      </c>
      <c r="S409" s="22">
        <v>1057588324</v>
      </c>
      <c r="T409" s="22">
        <v>3</v>
      </c>
      <c r="U409" s="4">
        <f t="shared" si="17"/>
        <v>242</v>
      </c>
      <c r="V409" s="5"/>
      <c r="W409" s="6">
        <v>45747</v>
      </c>
      <c r="X409" s="23">
        <f t="shared" si="18"/>
        <v>90.909090909090907</v>
      </c>
      <c r="Y409" s="19">
        <v>48969692</v>
      </c>
      <c r="Z409" s="24">
        <f t="shared" si="19"/>
        <v>13214044</v>
      </c>
    </row>
    <row r="410" spans="1:26" s="8" customFormat="1" ht="69.75" customHeight="1">
      <c r="A410" s="25" t="s">
        <v>1584</v>
      </c>
      <c r="B410" s="17" t="s">
        <v>30</v>
      </c>
      <c r="C410" s="25" t="s">
        <v>1584</v>
      </c>
      <c r="D410" s="18">
        <v>630104823</v>
      </c>
      <c r="E410" s="16" t="s">
        <v>1585</v>
      </c>
      <c r="F410" s="19">
        <v>62183736</v>
      </c>
      <c r="G410" s="19">
        <v>62183736</v>
      </c>
      <c r="H410" s="19">
        <v>7772967</v>
      </c>
      <c r="I410" s="20" t="s">
        <v>153</v>
      </c>
      <c r="J410" s="17" t="s">
        <v>87</v>
      </c>
      <c r="K410" s="15" t="s">
        <v>88</v>
      </c>
      <c r="L410" s="25" t="s">
        <v>95</v>
      </c>
      <c r="M410" s="28">
        <v>45524</v>
      </c>
      <c r="N410" s="29">
        <v>45527</v>
      </c>
      <c r="O410" s="29">
        <v>45769</v>
      </c>
      <c r="P410" s="21" t="s">
        <v>38</v>
      </c>
      <c r="Q410" s="15" t="s">
        <v>1586</v>
      </c>
      <c r="R410" s="15" t="s">
        <v>83</v>
      </c>
      <c r="S410" s="22">
        <v>98499027</v>
      </c>
      <c r="T410" s="22">
        <v>7</v>
      </c>
      <c r="U410" s="4">
        <f t="shared" si="17"/>
        <v>242</v>
      </c>
      <c r="V410" s="5"/>
      <c r="W410" s="6">
        <v>45747</v>
      </c>
      <c r="X410" s="23">
        <f t="shared" si="18"/>
        <v>90.909090909090907</v>
      </c>
      <c r="Y410" s="19">
        <v>56742659</v>
      </c>
      <c r="Z410" s="24">
        <f t="shared" si="19"/>
        <v>5441077</v>
      </c>
    </row>
    <row r="411" spans="1:26" s="8" customFormat="1" ht="69.75" customHeight="1">
      <c r="A411" s="25" t="s">
        <v>1587</v>
      </c>
      <c r="B411" s="17" t="s">
        <v>30</v>
      </c>
      <c r="C411" s="25" t="s">
        <v>1587</v>
      </c>
      <c r="D411" s="18">
        <v>630096023</v>
      </c>
      <c r="E411" s="16" t="s">
        <v>1588</v>
      </c>
      <c r="F411" s="19">
        <v>62183736</v>
      </c>
      <c r="G411" s="19">
        <v>62183736</v>
      </c>
      <c r="H411" s="19">
        <v>7772967</v>
      </c>
      <c r="I411" s="20" t="s">
        <v>167</v>
      </c>
      <c r="J411" s="17" t="s">
        <v>87</v>
      </c>
      <c r="K411" s="15" t="s">
        <v>403</v>
      </c>
      <c r="L411" s="25" t="s">
        <v>95</v>
      </c>
      <c r="M411" s="28">
        <v>45520</v>
      </c>
      <c r="N411" s="29">
        <v>45525</v>
      </c>
      <c r="O411" s="29">
        <v>45712</v>
      </c>
      <c r="P411" s="21" t="s">
        <v>81</v>
      </c>
      <c r="Q411" s="15" t="s">
        <v>1589</v>
      </c>
      <c r="R411" s="15" t="s">
        <v>83</v>
      </c>
      <c r="S411" s="22">
        <v>1098767236</v>
      </c>
      <c r="T411" s="22">
        <v>7</v>
      </c>
      <c r="U411" s="4">
        <f t="shared" si="17"/>
        <v>187</v>
      </c>
      <c r="V411" s="5" t="s">
        <v>1590</v>
      </c>
      <c r="W411" s="6">
        <v>45712</v>
      </c>
      <c r="X411" s="23">
        <v>100</v>
      </c>
      <c r="Y411" s="19">
        <v>46637802</v>
      </c>
      <c r="Z411" s="24">
        <f t="shared" si="19"/>
        <v>15545934</v>
      </c>
    </row>
    <row r="412" spans="1:26" s="8" customFormat="1" ht="69.75" customHeight="1">
      <c r="A412" s="25" t="s">
        <v>1591</v>
      </c>
      <c r="B412" s="17" t="s">
        <v>30</v>
      </c>
      <c r="C412" s="25" t="s">
        <v>1591</v>
      </c>
      <c r="D412" s="18">
        <v>630101823</v>
      </c>
      <c r="E412" s="16" t="s">
        <v>1592</v>
      </c>
      <c r="F412" s="19">
        <v>77570792</v>
      </c>
      <c r="G412" s="19">
        <v>87267141</v>
      </c>
      <c r="H412" s="19">
        <v>9696349</v>
      </c>
      <c r="I412" s="20" t="s">
        <v>1460</v>
      </c>
      <c r="J412" s="17" t="s">
        <v>87</v>
      </c>
      <c r="K412" s="15" t="s">
        <v>94</v>
      </c>
      <c r="L412" s="25" t="s">
        <v>95</v>
      </c>
      <c r="M412" s="28">
        <v>45524</v>
      </c>
      <c r="N412" s="29">
        <v>45526</v>
      </c>
      <c r="O412" s="29">
        <v>45797</v>
      </c>
      <c r="P412" s="21" t="s">
        <v>38</v>
      </c>
      <c r="Q412" s="15" t="s">
        <v>1593</v>
      </c>
      <c r="R412" s="15" t="s">
        <v>83</v>
      </c>
      <c r="S412" s="22">
        <v>1037584756</v>
      </c>
      <c r="T412" s="22">
        <v>0</v>
      </c>
      <c r="U412" s="4">
        <f t="shared" si="17"/>
        <v>271</v>
      </c>
      <c r="V412" s="5" t="s">
        <v>1594</v>
      </c>
      <c r="W412" s="6">
        <v>45747</v>
      </c>
      <c r="X412" s="23">
        <f t="shared" ref="X412:X470" si="20">((W412-N412)*100)/U412</f>
        <v>81.549815498154985</v>
      </c>
      <c r="Y412" s="19">
        <v>71106559</v>
      </c>
      <c r="Z412" s="24">
        <f t="shared" si="19"/>
        <v>16160582</v>
      </c>
    </row>
    <row r="413" spans="1:26" s="8" customFormat="1" ht="69.75" customHeight="1">
      <c r="A413" s="25" t="s">
        <v>1595</v>
      </c>
      <c r="B413" s="17" t="s">
        <v>30</v>
      </c>
      <c r="C413" s="25" t="s">
        <v>1595</v>
      </c>
      <c r="D413" s="18">
        <v>630085923</v>
      </c>
      <c r="E413" s="16" t="s">
        <v>1596</v>
      </c>
      <c r="F413" s="19">
        <v>77570792</v>
      </c>
      <c r="G413" s="19">
        <v>77570792</v>
      </c>
      <c r="H413" s="19">
        <v>9696349</v>
      </c>
      <c r="I413" s="20" t="s">
        <v>1597</v>
      </c>
      <c r="J413" s="17" t="s">
        <v>87</v>
      </c>
      <c r="K413" s="15" t="s">
        <v>88</v>
      </c>
      <c r="L413" s="25" t="s">
        <v>95</v>
      </c>
      <c r="M413" s="28">
        <v>45520</v>
      </c>
      <c r="N413" s="29">
        <v>45525</v>
      </c>
      <c r="O413" s="29">
        <v>45767</v>
      </c>
      <c r="P413" s="21" t="s">
        <v>38</v>
      </c>
      <c r="Q413" s="15" t="s">
        <v>1598</v>
      </c>
      <c r="R413" s="15" t="s">
        <v>83</v>
      </c>
      <c r="S413" s="22">
        <v>80237195</v>
      </c>
      <c r="T413" s="22">
        <v>7</v>
      </c>
      <c r="U413" s="4">
        <f t="shared" si="17"/>
        <v>242</v>
      </c>
      <c r="V413" s="5"/>
      <c r="W413" s="6">
        <v>45747</v>
      </c>
      <c r="X413" s="23">
        <f t="shared" si="20"/>
        <v>91.735537190082638</v>
      </c>
      <c r="Y413" s="19">
        <v>61733422</v>
      </c>
      <c r="Z413" s="24">
        <f t="shared" si="19"/>
        <v>15837370</v>
      </c>
    </row>
    <row r="414" spans="1:26" s="8" customFormat="1" ht="69.75" customHeight="1">
      <c r="A414" s="25" t="s">
        <v>1599</v>
      </c>
      <c r="B414" s="17" t="s">
        <v>30</v>
      </c>
      <c r="C414" s="25" t="s">
        <v>1599</v>
      </c>
      <c r="D414" s="18">
        <v>630082223</v>
      </c>
      <c r="E414" s="16" t="s">
        <v>1600</v>
      </c>
      <c r="F414" s="19">
        <v>77570792</v>
      </c>
      <c r="G414" s="19">
        <v>77570792</v>
      </c>
      <c r="H414" s="19">
        <v>9696349</v>
      </c>
      <c r="I414" s="20" t="s">
        <v>1460</v>
      </c>
      <c r="J414" s="17" t="s">
        <v>87</v>
      </c>
      <c r="K414" s="15" t="s">
        <v>88</v>
      </c>
      <c r="L414" s="25" t="s">
        <v>95</v>
      </c>
      <c r="M414" s="28">
        <v>45526</v>
      </c>
      <c r="N414" s="29">
        <v>45530</v>
      </c>
      <c r="O414" s="29">
        <v>45772</v>
      </c>
      <c r="P414" s="21" t="s">
        <v>38</v>
      </c>
      <c r="Q414" s="15" t="s">
        <v>1601</v>
      </c>
      <c r="R414" s="15" t="s">
        <v>83</v>
      </c>
      <c r="S414" s="22">
        <v>46454591</v>
      </c>
      <c r="T414" s="22">
        <v>7</v>
      </c>
      <c r="U414" s="4">
        <f t="shared" si="17"/>
        <v>242</v>
      </c>
      <c r="V414" s="5"/>
      <c r="W414" s="6">
        <v>45747</v>
      </c>
      <c r="X414" s="23">
        <f t="shared" si="20"/>
        <v>89.669421487603302</v>
      </c>
      <c r="Y414" s="19">
        <v>69813713</v>
      </c>
      <c r="Z414" s="24">
        <f t="shared" si="19"/>
        <v>7757079</v>
      </c>
    </row>
    <row r="415" spans="1:26" s="8" customFormat="1" ht="69.75" customHeight="1">
      <c r="A415" s="25" t="s">
        <v>1602</v>
      </c>
      <c r="B415" s="17" t="s">
        <v>30</v>
      </c>
      <c r="C415" s="25" t="s">
        <v>1602</v>
      </c>
      <c r="D415" s="18">
        <v>630097723</v>
      </c>
      <c r="E415" s="16" t="s">
        <v>1603</v>
      </c>
      <c r="F415" s="19">
        <v>54410769</v>
      </c>
      <c r="G415" s="19">
        <v>69956703</v>
      </c>
      <c r="H415" s="19">
        <v>7772967</v>
      </c>
      <c r="I415" s="20" t="s">
        <v>353</v>
      </c>
      <c r="J415" s="17" t="s">
        <v>87</v>
      </c>
      <c r="K415" s="15" t="s">
        <v>172</v>
      </c>
      <c r="L415" s="25" t="s">
        <v>95</v>
      </c>
      <c r="M415" s="28">
        <v>45524</v>
      </c>
      <c r="N415" s="29">
        <v>45527</v>
      </c>
      <c r="O415" s="29">
        <v>45798</v>
      </c>
      <c r="P415" s="21" t="s">
        <v>38</v>
      </c>
      <c r="Q415" s="15" t="s">
        <v>1604</v>
      </c>
      <c r="R415" s="15" t="s">
        <v>83</v>
      </c>
      <c r="S415" s="22">
        <v>49722497</v>
      </c>
      <c r="T415" s="22">
        <v>3</v>
      </c>
      <c r="U415" s="4">
        <f t="shared" si="17"/>
        <v>271</v>
      </c>
      <c r="V415" s="5" t="s">
        <v>1041</v>
      </c>
      <c r="W415" s="6">
        <v>45747</v>
      </c>
      <c r="X415" s="23">
        <f t="shared" si="20"/>
        <v>81.180811808118079</v>
      </c>
      <c r="Y415" s="19">
        <v>56742659</v>
      </c>
      <c r="Z415" s="24">
        <f t="shared" si="19"/>
        <v>13214044</v>
      </c>
    </row>
    <row r="416" spans="1:26" s="8" customFormat="1" ht="69.75" customHeight="1">
      <c r="A416" s="25" t="s">
        <v>1605</v>
      </c>
      <c r="B416" s="17" t="s">
        <v>30</v>
      </c>
      <c r="C416" s="25" t="s">
        <v>1605</v>
      </c>
      <c r="D416" s="18">
        <v>630083523</v>
      </c>
      <c r="E416" s="16" t="s">
        <v>1606</v>
      </c>
      <c r="F416" s="19">
        <v>83714064</v>
      </c>
      <c r="G416" s="19">
        <v>83714064</v>
      </c>
      <c r="H416" s="19"/>
      <c r="I416" s="20" t="s">
        <v>1607</v>
      </c>
      <c r="J416" s="17" t="s">
        <v>87</v>
      </c>
      <c r="K416" s="15" t="s">
        <v>88</v>
      </c>
      <c r="L416" s="25" t="s">
        <v>95</v>
      </c>
      <c r="M416" s="28">
        <v>45524</v>
      </c>
      <c r="N416" s="29">
        <v>45526</v>
      </c>
      <c r="O416" s="29">
        <v>45768</v>
      </c>
      <c r="P416" s="21" t="s">
        <v>38</v>
      </c>
      <c r="Q416" s="15" t="s">
        <v>1608</v>
      </c>
      <c r="R416" s="15" t="s">
        <v>83</v>
      </c>
      <c r="S416" s="22">
        <v>46383121</v>
      </c>
      <c r="T416" s="22">
        <v>3</v>
      </c>
      <c r="U416" s="4">
        <f t="shared" si="17"/>
        <v>242</v>
      </c>
      <c r="V416" s="5"/>
      <c r="W416" s="6">
        <v>45747</v>
      </c>
      <c r="X416" s="23">
        <f t="shared" si="20"/>
        <v>91.32231404958678</v>
      </c>
      <c r="Y416" s="19">
        <v>76737892</v>
      </c>
      <c r="Z416" s="24">
        <f t="shared" si="19"/>
        <v>6976172</v>
      </c>
    </row>
    <row r="417" spans="1:26" s="8" customFormat="1" ht="69.75" customHeight="1">
      <c r="A417" s="25" t="s">
        <v>1609</v>
      </c>
      <c r="B417" s="17" t="s">
        <v>30</v>
      </c>
      <c r="C417" s="25" t="s">
        <v>1609</v>
      </c>
      <c r="D417" s="18">
        <v>630089323</v>
      </c>
      <c r="E417" s="16" t="s">
        <v>1610</v>
      </c>
      <c r="F417" s="19">
        <v>44013432</v>
      </c>
      <c r="G417" s="19">
        <v>44013432</v>
      </c>
      <c r="H417" s="19">
        <v>5501679</v>
      </c>
      <c r="I417" s="20" t="s">
        <v>1611</v>
      </c>
      <c r="J417" s="17" t="s">
        <v>117</v>
      </c>
      <c r="K417" s="15" t="s">
        <v>88</v>
      </c>
      <c r="L417" s="25" t="s">
        <v>95</v>
      </c>
      <c r="M417" s="28">
        <v>45526</v>
      </c>
      <c r="N417" s="29">
        <v>45531</v>
      </c>
      <c r="O417" s="29">
        <v>45773</v>
      </c>
      <c r="P417" s="21" t="s">
        <v>38</v>
      </c>
      <c r="Q417" s="15" t="s">
        <v>1612</v>
      </c>
      <c r="R417" s="15" t="s">
        <v>83</v>
      </c>
      <c r="S417" s="22">
        <v>52703588</v>
      </c>
      <c r="T417" s="22">
        <v>5</v>
      </c>
      <c r="U417" s="4">
        <f t="shared" si="17"/>
        <v>242</v>
      </c>
      <c r="V417" s="5"/>
      <c r="W417" s="6">
        <v>45747</v>
      </c>
      <c r="X417" s="23">
        <f t="shared" si="20"/>
        <v>89.256198347107443</v>
      </c>
      <c r="Y417" s="19">
        <v>39428700</v>
      </c>
      <c r="Z417" s="24">
        <f t="shared" si="19"/>
        <v>4584732</v>
      </c>
    </row>
    <row r="418" spans="1:26" s="8" customFormat="1" ht="69.75" customHeight="1">
      <c r="A418" s="25" t="s">
        <v>1613</v>
      </c>
      <c r="B418" s="17" t="s">
        <v>30</v>
      </c>
      <c r="C418" s="25" t="s">
        <v>1613</v>
      </c>
      <c r="D418" s="18">
        <v>630090223</v>
      </c>
      <c r="E418" s="16" t="s">
        <v>1614</v>
      </c>
      <c r="F418" s="19">
        <v>27220383</v>
      </c>
      <c r="G418" s="19">
        <v>27220383</v>
      </c>
      <c r="H418" s="19">
        <v>3024487</v>
      </c>
      <c r="I418" s="20" t="s">
        <v>1001</v>
      </c>
      <c r="J418" s="17" t="s">
        <v>117</v>
      </c>
      <c r="K418" s="15" t="s">
        <v>232</v>
      </c>
      <c r="L418" s="25" t="s">
        <v>95</v>
      </c>
      <c r="M418" s="28">
        <v>45527</v>
      </c>
      <c r="N418" s="29">
        <v>45532</v>
      </c>
      <c r="O418" s="29">
        <v>45804</v>
      </c>
      <c r="P418" s="21" t="s">
        <v>38</v>
      </c>
      <c r="Q418" s="15" t="s">
        <v>1615</v>
      </c>
      <c r="R418" s="15" t="s">
        <v>83</v>
      </c>
      <c r="S418" s="22">
        <v>1057572597</v>
      </c>
      <c r="T418" s="22">
        <v>7</v>
      </c>
      <c r="U418" s="4">
        <f t="shared" si="17"/>
        <v>272</v>
      </c>
      <c r="V418" s="5"/>
      <c r="W418" s="6">
        <v>45747</v>
      </c>
      <c r="X418" s="23">
        <f t="shared" si="20"/>
        <v>79.044117647058826</v>
      </c>
      <c r="Y418" s="19">
        <v>21574674</v>
      </c>
      <c r="Z418" s="24">
        <f t="shared" si="19"/>
        <v>5645709</v>
      </c>
    </row>
    <row r="419" spans="1:26" s="8" customFormat="1" ht="69.75" customHeight="1">
      <c r="A419" s="25" t="s">
        <v>1616</v>
      </c>
      <c r="B419" s="17" t="s">
        <v>30</v>
      </c>
      <c r="C419" s="25" t="s">
        <v>1616</v>
      </c>
      <c r="D419" s="18">
        <v>630098223</v>
      </c>
      <c r="E419" s="16" t="s">
        <v>1617</v>
      </c>
      <c r="F419" s="19">
        <v>54410769</v>
      </c>
      <c r="G419" s="19">
        <v>69956703</v>
      </c>
      <c r="H419" s="19">
        <v>7772967</v>
      </c>
      <c r="I419" s="20" t="s">
        <v>353</v>
      </c>
      <c r="J419" s="17" t="s">
        <v>87</v>
      </c>
      <c r="K419" s="15" t="s">
        <v>172</v>
      </c>
      <c r="L419" s="25" t="s">
        <v>95</v>
      </c>
      <c r="M419" s="28">
        <v>45526</v>
      </c>
      <c r="N419" s="29">
        <v>45531</v>
      </c>
      <c r="O419" s="29">
        <v>45802</v>
      </c>
      <c r="P419" s="21" t="s">
        <v>38</v>
      </c>
      <c r="Q419" s="15" t="s">
        <v>1618</v>
      </c>
      <c r="R419" s="15" t="s">
        <v>83</v>
      </c>
      <c r="S419" s="22">
        <v>1052954087</v>
      </c>
      <c r="T419" s="22">
        <v>4</v>
      </c>
      <c r="U419" s="4">
        <f t="shared" si="17"/>
        <v>271</v>
      </c>
      <c r="V419" s="5" t="s">
        <v>1619</v>
      </c>
      <c r="W419" s="6">
        <v>45747</v>
      </c>
      <c r="X419" s="23">
        <f t="shared" si="20"/>
        <v>79.704797047970473</v>
      </c>
      <c r="Y419" s="19">
        <v>55706264</v>
      </c>
      <c r="Z419" s="24">
        <f t="shared" si="19"/>
        <v>14250439</v>
      </c>
    </row>
    <row r="420" spans="1:26" s="8" customFormat="1" ht="69.75" customHeight="1">
      <c r="A420" s="25" t="s">
        <v>1620</v>
      </c>
      <c r="B420" s="17" t="s">
        <v>30</v>
      </c>
      <c r="C420" s="25" t="s">
        <v>1620</v>
      </c>
      <c r="D420" s="18">
        <v>630082623</v>
      </c>
      <c r="E420" s="16" t="s">
        <v>1621</v>
      </c>
      <c r="F420" s="19">
        <v>22254464</v>
      </c>
      <c r="G420" s="19">
        <v>22254464</v>
      </c>
      <c r="H420" s="19">
        <v>2781808</v>
      </c>
      <c r="I420" s="20" t="s">
        <v>496</v>
      </c>
      <c r="J420" s="17" t="s">
        <v>117</v>
      </c>
      <c r="K420" s="15" t="s">
        <v>88</v>
      </c>
      <c r="L420" s="25" t="s">
        <v>95</v>
      </c>
      <c r="M420" s="28">
        <v>45526</v>
      </c>
      <c r="N420" s="29">
        <v>45530</v>
      </c>
      <c r="O420" s="29">
        <v>45772</v>
      </c>
      <c r="P420" s="21" t="s">
        <v>38</v>
      </c>
      <c r="Q420" s="15" t="s">
        <v>1622</v>
      </c>
      <c r="R420" s="15" t="s">
        <v>83</v>
      </c>
      <c r="S420" s="22">
        <v>1010160378</v>
      </c>
      <c r="T420" s="22">
        <v>1</v>
      </c>
      <c r="U420" s="4">
        <f t="shared" si="17"/>
        <v>242</v>
      </c>
      <c r="V420" s="5"/>
      <c r="W420" s="6">
        <v>45747</v>
      </c>
      <c r="X420" s="23">
        <f t="shared" si="20"/>
        <v>89.669421487603302</v>
      </c>
      <c r="Y420" s="19">
        <v>20029018</v>
      </c>
      <c r="Z420" s="24">
        <f t="shared" si="19"/>
        <v>2225446</v>
      </c>
    </row>
    <row r="421" spans="1:26" s="8" customFormat="1" ht="69.75" customHeight="1">
      <c r="A421" s="25" t="s">
        <v>1623</v>
      </c>
      <c r="B421" s="17" t="s">
        <v>30</v>
      </c>
      <c r="C421" s="25" t="s">
        <v>1623</v>
      </c>
      <c r="D421" s="18">
        <v>630103223</v>
      </c>
      <c r="E421" s="16" t="s">
        <v>1624</v>
      </c>
      <c r="F421" s="19">
        <v>62183736</v>
      </c>
      <c r="G421" s="19">
        <v>62183736</v>
      </c>
      <c r="H421" s="19">
        <v>7772967</v>
      </c>
      <c r="I421" s="20" t="s">
        <v>153</v>
      </c>
      <c r="J421" s="17" t="s">
        <v>87</v>
      </c>
      <c r="K421" s="15" t="s">
        <v>479</v>
      </c>
      <c r="L421" s="25" t="s">
        <v>95</v>
      </c>
      <c r="M421" s="28">
        <v>45526</v>
      </c>
      <c r="N421" s="29">
        <v>45530</v>
      </c>
      <c r="O421" s="29">
        <v>45772</v>
      </c>
      <c r="P421" s="21" t="s">
        <v>38</v>
      </c>
      <c r="Q421" s="15" t="s">
        <v>1625</v>
      </c>
      <c r="R421" s="15" t="s">
        <v>83</v>
      </c>
      <c r="S421" s="22">
        <v>30339212</v>
      </c>
      <c r="T421" s="22">
        <v>0</v>
      </c>
      <c r="U421" s="4">
        <f t="shared" si="17"/>
        <v>242</v>
      </c>
      <c r="V421" s="5"/>
      <c r="W421" s="6">
        <v>45747</v>
      </c>
      <c r="X421" s="23">
        <f t="shared" si="20"/>
        <v>89.669421487603302</v>
      </c>
      <c r="Y421" s="19">
        <v>55965362</v>
      </c>
      <c r="Z421" s="24">
        <f t="shared" si="19"/>
        <v>6218374</v>
      </c>
    </row>
    <row r="422" spans="1:26" s="8" customFormat="1" ht="69.75" customHeight="1">
      <c r="A422" s="25" t="s">
        <v>1626</v>
      </c>
      <c r="B422" s="17" t="s">
        <v>30</v>
      </c>
      <c r="C422" s="25" t="s">
        <v>1626</v>
      </c>
      <c r="D422" s="18">
        <v>630083823</v>
      </c>
      <c r="E422" s="16" t="s">
        <v>1627</v>
      </c>
      <c r="F422" s="19">
        <v>94178322</v>
      </c>
      <c r="G422" s="19">
        <v>94178322</v>
      </c>
      <c r="H422" s="19">
        <v>10464258</v>
      </c>
      <c r="I422" s="20" t="s">
        <v>1628</v>
      </c>
      <c r="J422" s="17" t="s">
        <v>87</v>
      </c>
      <c r="K422" s="15" t="s">
        <v>88</v>
      </c>
      <c r="L422" s="25" t="s">
        <v>95</v>
      </c>
      <c r="M422" s="28">
        <v>45526</v>
      </c>
      <c r="N422" s="29">
        <v>45530</v>
      </c>
      <c r="O422" s="29">
        <v>45802</v>
      </c>
      <c r="P422" s="21" t="s">
        <v>38</v>
      </c>
      <c r="Q422" s="15" t="s">
        <v>1629</v>
      </c>
      <c r="R422" s="15" t="s">
        <v>83</v>
      </c>
      <c r="S422" s="22">
        <v>74186838</v>
      </c>
      <c r="T422" s="22">
        <v>2</v>
      </c>
      <c r="U422" s="4">
        <f t="shared" si="17"/>
        <v>272</v>
      </c>
      <c r="V422" s="5"/>
      <c r="W422" s="6">
        <v>45747</v>
      </c>
      <c r="X422" s="23">
        <f t="shared" si="20"/>
        <v>79.779411764705884</v>
      </c>
      <c r="Y422" s="19">
        <v>75342658</v>
      </c>
      <c r="Z422" s="24">
        <f t="shared" si="19"/>
        <v>18835664</v>
      </c>
    </row>
    <row r="423" spans="1:26" s="8" customFormat="1" ht="69.75" customHeight="1">
      <c r="A423" s="25" t="s">
        <v>1630</v>
      </c>
      <c r="B423" s="17" t="s">
        <v>30</v>
      </c>
      <c r="C423" s="25" t="s">
        <v>1630</v>
      </c>
      <c r="D423" s="18">
        <v>630082823</v>
      </c>
      <c r="E423" s="16" t="s">
        <v>1631</v>
      </c>
      <c r="F423" s="19">
        <v>30219987</v>
      </c>
      <c r="G423" s="19">
        <v>38854269</v>
      </c>
      <c r="H423" s="19">
        <v>4317141</v>
      </c>
      <c r="I423" s="20" t="s">
        <v>205</v>
      </c>
      <c r="J423" s="17" t="s">
        <v>117</v>
      </c>
      <c r="K423" s="15" t="s">
        <v>88</v>
      </c>
      <c r="L423" s="25" t="s">
        <v>95</v>
      </c>
      <c r="M423" s="28">
        <v>45532</v>
      </c>
      <c r="N423" s="29">
        <v>45533</v>
      </c>
      <c r="O423" s="29">
        <v>45805</v>
      </c>
      <c r="P423" s="21" t="s">
        <v>38</v>
      </c>
      <c r="Q423" s="15" t="s">
        <v>1632</v>
      </c>
      <c r="R423" s="15" t="s">
        <v>83</v>
      </c>
      <c r="S423" s="22">
        <v>1073600284</v>
      </c>
      <c r="T423" s="22">
        <v>6</v>
      </c>
      <c r="U423" s="4">
        <f t="shared" si="17"/>
        <v>272</v>
      </c>
      <c r="V423" s="5" t="s">
        <v>1633</v>
      </c>
      <c r="W423" s="6">
        <v>45747</v>
      </c>
      <c r="X423" s="23">
        <f t="shared" si="20"/>
        <v>78.67647058823529</v>
      </c>
      <c r="Y423" s="19">
        <v>26190655</v>
      </c>
      <c r="Z423" s="24">
        <f t="shared" si="19"/>
        <v>12663614</v>
      </c>
    </row>
    <row r="424" spans="1:26" s="8" customFormat="1" ht="69.75" customHeight="1">
      <c r="A424" s="25" t="s">
        <v>1634</v>
      </c>
      <c r="B424" s="17" t="s">
        <v>30</v>
      </c>
      <c r="C424" s="25" t="s">
        <v>1634</v>
      </c>
      <c r="D424" s="18">
        <v>650008423</v>
      </c>
      <c r="E424" s="16" t="s">
        <v>1635</v>
      </c>
      <c r="F424" s="19">
        <v>96000000</v>
      </c>
      <c r="G424" s="19">
        <v>96000000</v>
      </c>
      <c r="H424" s="19">
        <v>8000000</v>
      </c>
      <c r="I424" s="20" t="s">
        <v>1636</v>
      </c>
      <c r="J424" s="17" t="s">
        <v>87</v>
      </c>
      <c r="K424" s="15" t="s">
        <v>88</v>
      </c>
      <c r="L424" s="25" t="s">
        <v>52</v>
      </c>
      <c r="M424" s="28">
        <v>45527</v>
      </c>
      <c r="N424" s="29">
        <v>45530</v>
      </c>
      <c r="O424" s="29">
        <v>45894</v>
      </c>
      <c r="P424" s="21" t="s">
        <v>38</v>
      </c>
      <c r="Q424" s="15" t="s">
        <v>1637</v>
      </c>
      <c r="R424" s="15" t="s">
        <v>83</v>
      </c>
      <c r="S424" s="22">
        <v>52484286</v>
      </c>
      <c r="T424" s="22">
        <v>5</v>
      </c>
      <c r="U424" s="4">
        <f t="shared" si="17"/>
        <v>364</v>
      </c>
      <c r="V424" s="5"/>
      <c r="W424" s="6">
        <v>45747</v>
      </c>
      <c r="X424" s="23">
        <f t="shared" si="20"/>
        <v>59.615384615384613</v>
      </c>
      <c r="Y424" s="19">
        <v>57600000</v>
      </c>
      <c r="Z424" s="24">
        <f t="shared" si="19"/>
        <v>38400000</v>
      </c>
    </row>
    <row r="425" spans="1:26" s="8" customFormat="1" ht="69.75" customHeight="1">
      <c r="A425" s="25" t="s">
        <v>1638</v>
      </c>
      <c r="B425" s="17" t="s">
        <v>30</v>
      </c>
      <c r="C425" s="25" t="s">
        <v>1638</v>
      </c>
      <c r="D425" s="18">
        <v>630078023</v>
      </c>
      <c r="E425" s="16" t="s">
        <v>1639</v>
      </c>
      <c r="F425" s="19">
        <v>83714064</v>
      </c>
      <c r="G425" s="19">
        <v>83714064</v>
      </c>
      <c r="H425" s="19">
        <v>10464258</v>
      </c>
      <c r="I425" s="20" t="s">
        <v>1640</v>
      </c>
      <c r="J425" s="17" t="s">
        <v>87</v>
      </c>
      <c r="K425" s="15" t="s">
        <v>88</v>
      </c>
      <c r="L425" s="25" t="s">
        <v>95</v>
      </c>
      <c r="M425" s="28">
        <v>45527</v>
      </c>
      <c r="N425" s="29">
        <v>45531</v>
      </c>
      <c r="O425" s="29">
        <v>45773</v>
      </c>
      <c r="P425" s="21" t="s">
        <v>38</v>
      </c>
      <c r="Q425" s="15" t="s">
        <v>1641</v>
      </c>
      <c r="R425" s="15" t="s">
        <v>83</v>
      </c>
      <c r="S425" s="22">
        <v>35531376</v>
      </c>
      <c r="T425" s="22">
        <v>1</v>
      </c>
      <c r="U425" s="4">
        <f t="shared" si="17"/>
        <v>242</v>
      </c>
      <c r="V425" s="5"/>
      <c r="W425" s="6">
        <v>45747</v>
      </c>
      <c r="X425" s="23">
        <f t="shared" si="20"/>
        <v>89.256198347107443</v>
      </c>
      <c r="Y425" s="19">
        <v>64529591</v>
      </c>
      <c r="Z425" s="24">
        <f t="shared" si="19"/>
        <v>19184473</v>
      </c>
    </row>
    <row r="426" spans="1:26" s="8" customFormat="1" ht="69.75" customHeight="1">
      <c r="A426" s="25" t="s">
        <v>1642</v>
      </c>
      <c r="B426" s="17" t="s">
        <v>30</v>
      </c>
      <c r="C426" s="25" t="s">
        <v>1642</v>
      </c>
      <c r="D426" s="18">
        <v>630091923</v>
      </c>
      <c r="E426" s="16" t="s">
        <v>1643</v>
      </c>
      <c r="F426" s="19">
        <v>69956703</v>
      </c>
      <c r="G426" s="19">
        <v>69956703</v>
      </c>
      <c r="H426" s="19">
        <v>7772967</v>
      </c>
      <c r="I426" s="20" t="s">
        <v>122</v>
      </c>
      <c r="J426" s="17" t="s">
        <v>87</v>
      </c>
      <c r="K426" s="15" t="s">
        <v>232</v>
      </c>
      <c r="L426" s="25" t="s">
        <v>95</v>
      </c>
      <c r="M426" s="28">
        <v>45526</v>
      </c>
      <c r="N426" s="29">
        <v>45533</v>
      </c>
      <c r="O426" s="29">
        <v>45805</v>
      </c>
      <c r="P426" s="21" t="s">
        <v>38</v>
      </c>
      <c r="Q426" s="15" t="s">
        <v>1644</v>
      </c>
      <c r="R426" s="15" t="s">
        <v>83</v>
      </c>
      <c r="S426" s="22">
        <v>1056552476</v>
      </c>
      <c r="T426" s="22">
        <v>5</v>
      </c>
      <c r="U426" s="4">
        <f t="shared" si="17"/>
        <v>272</v>
      </c>
      <c r="V426" s="5"/>
      <c r="W426" s="6">
        <v>45747</v>
      </c>
      <c r="X426" s="23">
        <f t="shared" si="20"/>
        <v>78.67647058823529</v>
      </c>
      <c r="Y426" s="19">
        <v>55188066</v>
      </c>
      <c r="Z426" s="24">
        <f t="shared" si="19"/>
        <v>14768637</v>
      </c>
    </row>
    <row r="427" spans="1:26" s="8" customFormat="1" ht="69.75" customHeight="1">
      <c r="A427" s="25" t="s">
        <v>1645</v>
      </c>
      <c r="B427" s="17" t="s">
        <v>30</v>
      </c>
      <c r="C427" s="25" t="s">
        <v>1645</v>
      </c>
      <c r="D427" s="18">
        <v>630093123</v>
      </c>
      <c r="E427" s="16" t="s">
        <v>1646</v>
      </c>
      <c r="F427" s="19">
        <v>77570792</v>
      </c>
      <c r="G427" s="19">
        <v>77570792</v>
      </c>
      <c r="H427" s="19">
        <v>9696349</v>
      </c>
      <c r="I427" s="20" t="s">
        <v>1247</v>
      </c>
      <c r="J427" s="17" t="s">
        <v>87</v>
      </c>
      <c r="K427" s="15" t="s">
        <v>88</v>
      </c>
      <c r="L427" s="25" t="s">
        <v>95</v>
      </c>
      <c r="M427" s="28">
        <v>45526</v>
      </c>
      <c r="N427" s="29">
        <v>45530</v>
      </c>
      <c r="O427" s="29">
        <v>45772</v>
      </c>
      <c r="P427" s="21" t="s">
        <v>38</v>
      </c>
      <c r="Q427" s="15" t="s">
        <v>1647</v>
      </c>
      <c r="R427" s="15" t="s">
        <v>83</v>
      </c>
      <c r="S427" s="22">
        <v>33376437</v>
      </c>
      <c r="T427" s="22">
        <v>9</v>
      </c>
      <c r="U427" s="4">
        <f t="shared" si="17"/>
        <v>242</v>
      </c>
      <c r="V427" s="5"/>
      <c r="W427" s="6">
        <v>45747</v>
      </c>
      <c r="X427" s="23">
        <f t="shared" si="20"/>
        <v>89.669421487603302</v>
      </c>
      <c r="Y427" s="19">
        <v>69813713</v>
      </c>
      <c r="Z427" s="24">
        <f t="shared" si="19"/>
        <v>7757079</v>
      </c>
    </row>
    <row r="428" spans="1:26" s="8" customFormat="1" ht="69.75" customHeight="1">
      <c r="A428" s="25" t="s">
        <v>1648</v>
      </c>
      <c r="B428" s="17" t="s">
        <v>30</v>
      </c>
      <c r="C428" s="25" t="s">
        <v>1648</v>
      </c>
      <c r="D428" s="18">
        <v>630094323</v>
      </c>
      <c r="E428" s="16" t="s">
        <v>1649</v>
      </c>
      <c r="F428" s="19">
        <v>62183736</v>
      </c>
      <c r="G428" s="19">
        <v>62183736</v>
      </c>
      <c r="H428" s="19">
        <v>7772967</v>
      </c>
      <c r="I428" s="20" t="s">
        <v>353</v>
      </c>
      <c r="J428" s="17" t="s">
        <v>87</v>
      </c>
      <c r="K428" s="15" t="s">
        <v>88</v>
      </c>
      <c r="L428" s="25" t="s">
        <v>95</v>
      </c>
      <c r="M428" s="28">
        <v>45526</v>
      </c>
      <c r="N428" s="29">
        <v>45530</v>
      </c>
      <c r="O428" s="29">
        <v>45772</v>
      </c>
      <c r="P428" s="21" t="s">
        <v>38</v>
      </c>
      <c r="Q428" s="15" t="s">
        <v>1650</v>
      </c>
      <c r="R428" s="15" t="s">
        <v>83</v>
      </c>
      <c r="S428" s="22">
        <v>1053341542</v>
      </c>
      <c r="T428" s="22">
        <v>7</v>
      </c>
      <c r="U428" s="4">
        <f t="shared" si="17"/>
        <v>242</v>
      </c>
      <c r="V428" s="5"/>
      <c r="W428" s="6">
        <v>45747</v>
      </c>
      <c r="X428" s="23">
        <f t="shared" si="20"/>
        <v>89.669421487603302</v>
      </c>
      <c r="Y428" s="19">
        <v>55965362</v>
      </c>
      <c r="Z428" s="24">
        <f t="shared" si="19"/>
        <v>6218374</v>
      </c>
    </row>
    <row r="429" spans="1:26" s="8" customFormat="1" ht="69.75" customHeight="1">
      <c r="A429" s="25" t="s">
        <v>1651</v>
      </c>
      <c r="B429" s="17" t="s">
        <v>30</v>
      </c>
      <c r="C429" s="25" t="s">
        <v>1651</v>
      </c>
      <c r="D429" s="18">
        <v>630094123</v>
      </c>
      <c r="E429" s="16" t="s">
        <v>1652</v>
      </c>
      <c r="F429" s="19">
        <v>69956703</v>
      </c>
      <c r="G429" s="19">
        <v>69956703</v>
      </c>
      <c r="H429" s="19">
        <v>7772967</v>
      </c>
      <c r="I429" s="20" t="s">
        <v>122</v>
      </c>
      <c r="J429" s="17" t="s">
        <v>87</v>
      </c>
      <c r="K429" s="15" t="s">
        <v>88</v>
      </c>
      <c r="L429" s="25" t="s">
        <v>95</v>
      </c>
      <c r="M429" s="28">
        <v>45525</v>
      </c>
      <c r="N429" s="29">
        <v>45544</v>
      </c>
      <c r="O429" s="29">
        <v>45816</v>
      </c>
      <c r="P429" s="21" t="s">
        <v>38</v>
      </c>
      <c r="Q429" s="15" t="s">
        <v>1653</v>
      </c>
      <c r="R429" s="15" t="s">
        <v>83</v>
      </c>
      <c r="S429" s="22">
        <v>52858366</v>
      </c>
      <c r="T429" s="22">
        <v>2</v>
      </c>
      <c r="U429" s="4">
        <f t="shared" si="17"/>
        <v>272</v>
      </c>
      <c r="V429" s="5"/>
      <c r="W429" s="6">
        <v>45747</v>
      </c>
      <c r="X429" s="23">
        <f t="shared" si="20"/>
        <v>74.632352941176464</v>
      </c>
      <c r="Y429" s="19">
        <v>56742659</v>
      </c>
      <c r="Z429" s="24">
        <f t="shared" si="19"/>
        <v>13214044</v>
      </c>
    </row>
    <row r="430" spans="1:26" s="8" customFormat="1" ht="69.75" customHeight="1">
      <c r="A430" s="25" t="s">
        <v>1654</v>
      </c>
      <c r="B430" s="17" t="s">
        <v>30</v>
      </c>
      <c r="C430" s="25" t="s">
        <v>1654</v>
      </c>
      <c r="D430" s="18">
        <v>630097223</v>
      </c>
      <c r="E430" s="16" t="s">
        <v>1655</v>
      </c>
      <c r="F430" s="19">
        <v>27220383</v>
      </c>
      <c r="G430" s="19">
        <v>27220383</v>
      </c>
      <c r="H430" s="19">
        <v>3024487</v>
      </c>
      <c r="I430" s="20" t="s">
        <v>1001</v>
      </c>
      <c r="J430" s="17" t="s">
        <v>117</v>
      </c>
      <c r="K430" s="15" t="s">
        <v>567</v>
      </c>
      <c r="L430" s="25" t="s">
        <v>95</v>
      </c>
      <c r="M430" s="28">
        <v>45526</v>
      </c>
      <c r="N430" s="29">
        <v>45533</v>
      </c>
      <c r="O430" s="29">
        <v>45805</v>
      </c>
      <c r="P430" s="21" t="s">
        <v>38</v>
      </c>
      <c r="Q430" s="15" t="s">
        <v>1656</v>
      </c>
      <c r="R430" s="15" t="s">
        <v>83</v>
      </c>
      <c r="S430" s="22">
        <v>1005059648</v>
      </c>
      <c r="T430" s="22">
        <v>6</v>
      </c>
      <c r="U430" s="4">
        <f t="shared" si="17"/>
        <v>272</v>
      </c>
      <c r="V430" s="5"/>
      <c r="W430" s="6">
        <v>45747</v>
      </c>
      <c r="X430" s="23">
        <f t="shared" si="20"/>
        <v>78.67647058823529</v>
      </c>
      <c r="Y430" s="19">
        <v>21473858</v>
      </c>
      <c r="Z430" s="24">
        <f t="shared" si="19"/>
        <v>5746525</v>
      </c>
    </row>
    <row r="431" spans="1:26" s="8" customFormat="1" ht="69.75" customHeight="1">
      <c r="A431" s="25" t="s">
        <v>1657</v>
      </c>
      <c r="B431" s="17" t="s">
        <v>30</v>
      </c>
      <c r="C431" s="25" t="s">
        <v>1657</v>
      </c>
      <c r="D431" s="18">
        <v>630090523</v>
      </c>
      <c r="E431" s="16" t="s">
        <v>1658</v>
      </c>
      <c r="F431" s="19">
        <v>69956703</v>
      </c>
      <c r="G431" s="19">
        <v>69956703</v>
      </c>
      <c r="H431" s="19">
        <v>7772967</v>
      </c>
      <c r="I431" s="20" t="s">
        <v>153</v>
      </c>
      <c r="J431" s="17" t="s">
        <v>87</v>
      </c>
      <c r="K431" s="15" t="s">
        <v>232</v>
      </c>
      <c r="L431" s="25" t="s">
        <v>95</v>
      </c>
      <c r="M431" s="28">
        <v>45526</v>
      </c>
      <c r="N431" s="29">
        <v>45531</v>
      </c>
      <c r="O431" s="29">
        <v>45803</v>
      </c>
      <c r="P431" s="21" t="s">
        <v>38</v>
      </c>
      <c r="Q431" s="15" t="s">
        <v>1659</v>
      </c>
      <c r="R431" s="15" t="s">
        <v>83</v>
      </c>
      <c r="S431" s="22">
        <v>13279579</v>
      </c>
      <c r="T431" s="22">
        <v>8</v>
      </c>
      <c r="U431" s="4">
        <f t="shared" si="17"/>
        <v>272</v>
      </c>
      <c r="V431" s="5"/>
      <c r="W431" s="6">
        <v>45747</v>
      </c>
      <c r="X431" s="23">
        <f t="shared" si="20"/>
        <v>79.411764705882348</v>
      </c>
      <c r="Y431" s="19">
        <v>47933297</v>
      </c>
      <c r="Z431" s="24">
        <f t="shared" si="19"/>
        <v>22023406</v>
      </c>
    </row>
    <row r="432" spans="1:26" s="8" customFormat="1" ht="69.75" customHeight="1">
      <c r="A432" s="25" t="s">
        <v>1660</v>
      </c>
      <c r="B432" s="17" t="s">
        <v>30</v>
      </c>
      <c r="C432" s="25" t="s">
        <v>1660</v>
      </c>
      <c r="D432" s="18">
        <v>630082723</v>
      </c>
      <c r="E432" s="16" t="s">
        <v>1661</v>
      </c>
      <c r="F432" s="19">
        <v>107297440</v>
      </c>
      <c r="G432" s="19">
        <v>107297440</v>
      </c>
      <c r="H432" s="19">
        <v>13412180</v>
      </c>
      <c r="I432" s="20" t="s">
        <v>1662</v>
      </c>
      <c r="J432" s="17" t="s">
        <v>87</v>
      </c>
      <c r="K432" s="15" t="s">
        <v>88</v>
      </c>
      <c r="L432" s="25" t="s">
        <v>95</v>
      </c>
      <c r="M432" s="28">
        <v>45525</v>
      </c>
      <c r="N432" s="29">
        <v>45527</v>
      </c>
      <c r="O432" s="29">
        <v>45769</v>
      </c>
      <c r="P432" s="21" t="s">
        <v>38</v>
      </c>
      <c r="Q432" s="15" t="s">
        <v>1663</v>
      </c>
      <c r="R432" s="15" t="s">
        <v>83</v>
      </c>
      <c r="S432" s="22">
        <v>1058229200</v>
      </c>
      <c r="T432" s="22">
        <v>3</v>
      </c>
      <c r="U432" s="4">
        <f t="shared" si="17"/>
        <v>242</v>
      </c>
      <c r="V432" s="5"/>
      <c r="W432" s="6">
        <v>45747</v>
      </c>
      <c r="X432" s="23">
        <f t="shared" si="20"/>
        <v>90.909090909090907</v>
      </c>
      <c r="Y432" s="19">
        <v>84496734</v>
      </c>
      <c r="Z432" s="24">
        <f t="shared" si="19"/>
        <v>22800706</v>
      </c>
    </row>
    <row r="433" spans="1:26" s="8" customFormat="1" ht="69.75" customHeight="1">
      <c r="A433" s="25" t="s">
        <v>1664</v>
      </c>
      <c r="B433" s="17" t="s">
        <v>30</v>
      </c>
      <c r="C433" s="25" t="s">
        <v>1664</v>
      </c>
      <c r="D433" s="18">
        <v>630089623</v>
      </c>
      <c r="E433" s="16" t="s">
        <v>1665</v>
      </c>
      <c r="F433" s="19">
        <v>77570792</v>
      </c>
      <c r="G433" s="19">
        <v>77570792</v>
      </c>
      <c r="H433" s="19">
        <v>9696349</v>
      </c>
      <c r="I433" s="20" t="s">
        <v>1666</v>
      </c>
      <c r="J433" s="17" t="s">
        <v>87</v>
      </c>
      <c r="K433" s="15" t="s">
        <v>88</v>
      </c>
      <c r="L433" s="25" t="s">
        <v>95</v>
      </c>
      <c r="M433" s="28">
        <v>45525</v>
      </c>
      <c r="N433" s="29">
        <v>45527</v>
      </c>
      <c r="O433" s="29">
        <v>45769</v>
      </c>
      <c r="P433" s="21" t="s">
        <v>38</v>
      </c>
      <c r="Q433" s="15" t="s">
        <v>1667</v>
      </c>
      <c r="R433" s="15" t="s">
        <v>83</v>
      </c>
      <c r="S433" s="22">
        <v>79786185</v>
      </c>
      <c r="T433" s="22">
        <v>4</v>
      </c>
      <c r="U433" s="4">
        <f t="shared" si="17"/>
        <v>242</v>
      </c>
      <c r="V433" s="5"/>
      <c r="W433" s="6">
        <v>45747</v>
      </c>
      <c r="X433" s="23">
        <f t="shared" si="20"/>
        <v>90.909090909090907</v>
      </c>
      <c r="Y433" s="19">
        <v>70783348</v>
      </c>
      <c r="Z433" s="24">
        <f t="shared" si="19"/>
        <v>6787444</v>
      </c>
    </row>
    <row r="434" spans="1:26" s="8" customFormat="1" ht="69.75" customHeight="1">
      <c r="A434" s="25" t="s">
        <v>1668</v>
      </c>
      <c r="B434" s="17" t="s">
        <v>30</v>
      </c>
      <c r="C434" s="25" t="s">
        <v>1668</v>
      </c>
      <c r="D434" s="18">
        <v>630095223</v>
      </c>
      <c r="E434" s="16" t="s">
        <v>1669</v>
      </c>
      <c r="F434" s="19">
        <v>24195896</v>
      </c>
      <c r="G434" s="19">
        <v>27220383</v>
      </c>
      <c r="H434" s="19">
        <v>3024487</v>
      </c>
      <c r="I434" s="20" t="s">
        <v>329</v>
      </c>
      <c r="J434" s="17" t="s">
        <v>117</v>
      </c>
      <c r="K434" s="15" t="s">
        <v>232</v>
      </c>
      <c r="L434" s="25" t="s">
        <v>95</v>
      </c>
      <c r="M434" s="28">
        <v>45527</v>
      </c>
      <c r="N434" s="29">
        <v>45531</v>
      </c>
      <c r="O434" s="29">
        <v>45802</v>
      </c>
      <c r="P434" s="21" t="s">
        <v>38</v>
      </c>
      <c r="Q434" s="15" t="s">
        <v>1670</v>
      </c>
      <c r="R434" s="15" t="s">
        <v>83</v>
      </c>
      <c r="S434" s="22">
        <v>1057600068</v>
      </c>
      <c r="T434" s="22">
        <v>3</v>
      </c>
      <c r="U434" s="4">
        <f t="shared" si="17"/>
        <v>271</v>
      </c>
      <c r="V434" s="5" t="s">
        <v>1671</v>
      </c>
      <c r="W434" s="6">
        <v>45747</v>
      </c>
      <c r="X434" s="23">
        <f t="shared" si="20"/>
        <v>79.704797047970473</v>
      </c>
      <c r="Y434" s="19">
        <v>21675490</v>
      </c>
      <c r="Z434" s="24">
        <f t="shared" si="19"/>
        <v>5544893</v>
      </c>
    </row>
    <row r="435" spans="1:26" s="8" customFormat="1" ht="69.75" customHeight="1">
      <c r="A435" s="25" t="s">
        <v>1672</v>
      </c>
      <c r="B435" s="17" t="s">
        <v>30</v>
      </c>
      <c r="C435" s="25" t="s">
        <v>1672</v>
      </c>
      <c r="D435" s="18">
        <v>630095623</v>
      </c>
      <c r="E435" s="16" t="s">
        <v>1673</v>
      </c>
      <c r="F435" s="19">
        <v>35651240</v>
      </c>
      <c r="G435" s="19">
        <v>35651240</v>
      </c>
      <c r="H435" s="19">
        <v>4456405</v>
      </c>
      <c r="I435" s="20" t="s">
        <v>135</v>
      </c>
      <c r="J435" s="17" t="s">
        <v>87</v>
      </c>
      <c r="K435" s="15" t="s">
        <v>232</v>
      </c>
      <c r="L435" s="25" t="s">
        <v>95</v>
      </c>
      <c r="M435" s="28">
        <v>45532</v>
      </c>
      <c r="N435" s="29">
        <v>45534</v>
      </c>
      <c r="O435" s="29">
        <v>45776</v>
      </c>
      <c r="P435" s="21" t="s">
        <v>38</v>
      </c>
      <c r="Q435" s="15" t="s">
        <v>1674</v>
      </c>
      <c r="R435" s="15" t="s">
        <v>83</v>
      </c>
      <c r="S435" s="22">
        <v>49723137</v>
      </c>
      <c r="T435" s="22">
        <v>1</v>
      </c>
      <c r="U435" s="4">
        <f t="shared" si="17"/>
        <v>242</v>
      </c>
      <c r="V435" s="5"/>
      <c r="W435" s="6">
        <v>45747</v>
      </c>
      <c r="X435" s="23">
        <f t="shared" si="20"/>
        <v>88.016528925619838</v>
      </c>
      <c r="Y435" s="19">
        <v>31491929</v>
      </c>
      <c r="Z435" s="24">
        <f t="shared" si="19"/>
        <v>4159311</v>
      </c>
    </row>
    <row r="436" spans="1:26" s="8" customFormat="1" ht="69.75" customHeight="1">
      <c r="A436" s="25" t="s">
        <v>1675</v>
      </c>
      <c r="B436" s="17" t="s">
        <v>30</v>
      </c>
      <c r="C436" s="25" t="s">
        <v>1675</v>
      </c>
      <c r="D436" s="18">
        <v>630083123</v>
      </c>
      <c r="E436" s="16" t="s">
        <v>1676</v>
      </c>
      <c r="F436" s="19">
        <v>77570792</v>
      </c>
      <c r="G436" s="19">
        <v>77570792</v>
      </c>
      <c r="H436" s="19">
        <v>9696349</v>
      </c>
      <c r="I436" s="20" t="s">
        <v>803</v>
      </c>
      <c r="J436" s="17" t="s">
        <v>87</v>
      </c>
      <c r="K436" s="15" t="s">
        <v>88</v>
      </c>
      <c r="L436" s="25" t="s">
        <v>95</v>
      </c>
      <c r="M436" s="28">
        <v>45530</v>
      </c>
      <c r="N436" s="29">
        <v>45531</v>
      </c>
      <c r="O436" s="29">
        <v>45803</v>
      </c>
      <c r="P436" s="21" t="s">
        <v>38</v>
      </c>
      <c r="Q436" s="15" t="s">
        <v>1677</v>
      </c>
      <c r="R436" s="15" t="s">
        <v>83</v>
      </c>
      <c r="S436" s="22">
        <v>1057572557</v>
      </c>
      <c r="T436" s="22">
        <v>2</v>
      </c>
      <c r="U436" s="4">
        <f t="shared" si="17"/>
        <v>272</v>
      </c>
      <c r="V436" s="5"/>
      <c r="W436" s="6">
        <v>45747</v>
      </c>
      <c r="X436" s="23">
        <f t="shared" si="20"/>
        <v>79.411764705882348</v>
      </c>
      <c r="Y436" s="19">
        <v>69490501</v>
      </c>
      <c r="Z436" s="24">
        <f t="shared" si="19"/>
        <v>8080291</v>
      </c>
    </row>
    <row r="437" spans="1:26" s="8" customFormat="1" ht="69.75" customHeight="1">
      <c r="A437" s="25" t="s">
        <v>1678</v>
      </c>
      <c r="B437" s="17" t="s">
        <v>30</v>
      </c>
      <c r="C437" s="25" t="s">
        <v>1678</v>
      </c>
      <c r="D437" s="18">
        <v>630091523</v>
      </c>
      <c r="E437" s="16" t="s">
        <v>1679</v>
      </c>
      <c r="F437" s="19">
        <v>69956703</v>
      </c>
      <c r="G437" s="19">
        <v>69956703</v>
      </c>
      <c r="H437" s="19">
        <v>7772967</v>
      </c>
      <c r="I437" s="20" t="s">
        <v>153</v>
      </c>
      <c r="J437" s="17" t="s">
        <v>87</v>
      </c>
      <c r="K437" s="15" t="s">
        <v>232</v>
      </c>
      <c r="L437" s="25" t="s">
        <v>95</v>
      </c>
      <c r="M437" s="28">
        <v>45530</v>
      </c>
      <c r="N437" s="29">
        <v>45531</v>
      </c>
      <c r="O437" s="29">
        <v>45803</v>
      </c>
      <c r="P437" s="21" t="s">
        <v>38</v>
      </c>
      <c r="Q437" s="15" t="s">
        <v>1680</v>
      </c>
      <c r="R437" s="15" t="s">
        <v>83</v>
      </c>
      <c r="S437" s="22">
        <v>4235190</v>
      </c>
      <c r="T437" s="22">
        <v>5</v>
      </c>
      <c r="U437" s="4">
        <f t="shared" si="17"/>
        <v>272</v>
      </c>
      <c r="V437" s="5"/>
      <c r="W437" s="6">
        <v>45747</v>
      </c>
      <c r="X437" s="23">
        <f t="shared" si="20"/>
        <v>79.411764705882348</v>
      </c>
      <c r="Y437" s="19">
        <v>47933297</v>
      </c>
      <c r="Z437" s="24">
        <f t="shared" si="19"/>
        <v>22023406</v>
      </c>
    </row>
    <row r="438" spans="1:26" s="8" customFormat="1" ht="69.75" customHeight="1">
      <c r="A438" s="25" t="s">
        <v>1681</v>
      </c>
      <c r="B438" s="17" t="s">
        <v>30</v>
      </c>
      <c r="C438" s="25" t="s">
        <v>1681</v>
      </c>
      <c r="D438" s="18">
        <v>630091123</v>
      </c>
      <c r="E438" s="16" t="s">
        <v>1682</v>
      </c>
      <c r="F438" s="19">
        <v>62183736</v>
      </c>
      <c r="G438" s="19">
        <v>62183736</v>
      </c>
      <c r="H438" s="19">
        <v>7772967</v>
      </c>
      <c r="I438" s="20" t="s">
        <v>153</v>
      </c>
      <c r="J438" s="17" t="s">
        <v>87</v>
      </c>
      <c r="K438" s="15" t="s">
        <v>232</v>
      </c>
      <c r="L438" s="25" t="s">
        <v>95</v>
      </c>
      <c r="M438" s="28">
        <v>45532</v>
      </c>
      <c r="N438" s="29">
        <v>45537</v>
      </c>
      <c r="O438" s="29">
        <v>45778</v>
      </c>
      <c r="P438" s="21" t="s">
        <v>38</v>
      </c>
      <c r="Q438" s="15" t="s">
        <v>1683</v>
      </c>
      <c r="R438" s="15" t="s">
        <v>83</v>
      </c>
      <c r="S438" s="22">
        <v>1057593563</v>
      </c>
      <c r="T438" s="22">
        <v>7</v>
      </c>
      <c r="U438" s="4">
        <f t="shared" si="17"/>
        <v>241</v>
      </c>
      <c r="V438" s="5"/>
      <c r="W438" s="6">
        <v>45747</v>
      </c>
      <c r="X438" s="23">
        <f t="shared" si="20"/>
        <v>87.136929460580916</v>
      </c>
      <c r="Y438" s="19">
        <v>46378703</v>
      </c>
      <c r="Z438" s="24">
        <f t="shared" si="19"/>
        <v>15805033</v>
      </c>
    </row>
    <row r="439" spans="1:26" s="8" customFormat="1" ht="69.75" customHeight="1">
      <c r="A439" s="25" t="s">
        <v>1684</v>
      </c>
      <c r="B439" s="17" t="s">
        <v>30</v>
      </c>
      <c r="C439" s="25" t="s">
        <v>1684</v>
      </c>
      <c r="D439" s="18">
        <v>630100523</v>
      </c>
      <c r="E439" s="16" t="s">
        <v>1685</v>
      </c>
      <c r="F439" s="19">
        <v>37791600</v>
      </c>
      <c r="G439" s="19">
        <v>37791600</v>
      </c>
      <c r="H439" s="19">
        <v>4723950</v>
      </c>
      <c r="I439" s="20" t="s">
        <v>1028</v>
      </c>
      <c r="J439" s="17" t="s">
        <v>87</v>
      </c>
      <c r="K439" s="15" t="s">
        <v>184</v>
      </c>
      <c r="L439" s="25" t="s">
        <v>95</v>
      </c>
      <c r="M439" s="28">
        <v>45532</v>
      </c>
      <c r="N439" s="29">
        <v>45537</v>
      </c>
      <c r="O439" s="29">
        <v>45778</v>
      </c>
      <c r="P439" s="21" t="s">
        <v>38</v>
      </c>
      <c r="Q439" s="15" t="s">
        <v>1686</v>
      </c>
      <c r="R439" s="15" t="s">
        <v>83</v>
      </c>
      <c r="S439" s="22">
        <v>75093066</v>
      </c>
      <c r="T439" s="22">
        <v>7</v>
      </c>
      <c r="U439" s="4">
        <f t="shared" si="17"/>
        <v>241</v>
      </c>
      <c r="V439" s="5"/>
      <c r="W439" s="6">
        <v>45747</v>
      </c>
      <c r="X439" s="23">
        <f t="shared" si="20"/>
        <v>87.136929460580916</v>
      </c>
      <c r="Y439" s="19">
        <v>32910185</v>
      </c>
      <c r="Z439" s="24">
        <f t="shared" si="19"/>
        <v>4881415</v>
      </c>
    </row>
    <row r="440" spans="1:26" s="8" customFormat="1" ht="69.75" customHeight="1">
      <c r="A440" s="25" t="s">
        <v>1687</v>
      </c>
      <c r="B440" s="17" t="s">
        <v>30</v>
      </c>
      <c r="C440" s="25" t="s">
        <v>1687</v>
      </c>
      <c r="D440" s="18">
        <v>630096323</v>
      </c>
      <c r="E440" s="16" t="s">
        <v>1688</v>
      </c>
      <c r="F440" s="19">
        <v>54410769</v>
      </c>
      <c r="G440" s="19">
        <v>69956703</v>
      </c>
      <c r="H440" s="19">
        <v>7772967</v>
      </c>
      <c r="I440" s="20" t="s">
        <v>353</v>
      </c>
      <c r="J440" s="17" t="s">
        <v>87</v>
      </c>
      <c r="K440" s="15" t="s">
        <v>567</v>
      </c>
      <c r="L440" s="25" t="s">
        <v>95</v>
      </c>
      <c r="M440" s="28">
        <v>45530</v>
      </c>
      <c r="N440" s="29">
        <v>45531</v>
      </c>
      <c r="O440" s="29">
        <v>45802</v>
      </c>
      <c r="P440" s="21" t="s">
        <v>38</v>
      </c>
      <c r="Q440" s="15" t="s">
        <v>1689</v>
      </c>
      <c r="R440" s="15" t="s">
        <v>83</v>
      </c>
      <c r="S440" s="22">
        <v>1094426882</v>
      </c>
      <c r="T440" s="22">
        <v>1</v>
      </c>
      <c r="U440" s="4">
        <f t="shared" si="17"/>
        <v>271</v>
      </c>
      <c r="V440" s="5" t="s">
        <v>1619</v>
      </c>
      <c r="W440" s="6">
        <v>45747</v>
      </c>
      <c r="X440" s="23">
        <f t="shared" si="20"/>
        <v>79.704797047970473</v>
      </c>
      <c r="Y440" s="19">
        <v>47933297</v>
      </c>
      <c r="Z440" s="24">
        <f t="shared" si="19"/>
        <v>22023406</v>
      </c>
    </row>
    <row r="441" spans="1:26" s="8" customFormat="1" ht="69.75" customHeight="1">
      <c r="A441" s="25" t="s">
        <v>1690</v>
      </c>
      <c r="B441" s="17" t="s">
        <v>30</v>
      </c>
      <c r="C441" s="25" t="s">
        <v>1690</v>
      </c>
      <c r="D441" s="18">
        <v>630090423</v>
      </c>
      <c r="E441" s="16" t="s">
        <v>1691</v>
      </c>
      <c r="F441" s="19">
        <v>62183736</v>
      </c>
      <c r="G441" s="19">
        <v>62183736</v>
      </c>
      <c r="H441" s="19">
        <v>7772967</v>
      </c>
      <c r="I441" s="20" t="s">
        <v>153</v>
      </c>
      <c r="J441" s="17" t="s">
        <v>87</v>
      </c>
      <c r="K441" s="15" t="s">
        <v>232</v>
      </c>
      <c r="L441" s="25" t="s">
        <v>95</v>
      </c>
      <c r="M441" s="28">
        <v>45533</v>
      </c>
      <c r="N441" s="29">
        <v>45537</v>
      </c>
      <c r="O441" s="29">
        <v>45778</v>
      </c>
      <c r="P441" s="21" t="s">
        <v>38</v>
      </c>
      <c r="Q441" s="15" t="s">
        <v>1692</v>
      </c>
      <c r="R441" s="15" t="s">
        <v>83</v>
      </c>
      <c r="S441" s="22">
        <v>74180893</v>
      </c>
      <c r="T441" s="22">
        <v>0</v>
      </c>
      <c r="U441" s="4">
        <f t="shared" si="17"/>
        <v>241</v>
      </c>
      <c r="V441" s="5"/>
      <c r="W441" s="6">
        <v>45747</v>
      </c>
      <c r="X441" s="23">
        <f t="shared" si="20"/>
        <v>87.136929460580916</v>
      </c>
      <c r="Y441" s="19">
        <v>46378703</v>
      </c>
      <c r="Z441" s="24">
        <f t="shared" si="19"/>
        <v>15805033</v>
      </c>
    </row>
    <row r="442" spans="1:26" s="8" customFormat="1" ht="69.75" customHeight="1">
      <c r="A442" s="25" t="s">
        <v>1693</v>
      </c>
      <c r="B442" s="17" t="s">
        <v>30</v>
      </c>
      <c r="C442" s="25" t="s">
        <v>1693</v>
      </c>
      <c r="D442" s="18">
        <v>630102623</v>
      </c>
      <c r="E442" s="16" t="s">
        <v>1694</v>
      </c>
      <c r="F442" s="19">
        <v>62183736</v>
      </c>
      <c r="G442" s="19">
        <v>62183736</v>
      </c>
      <c r="H442" s="19">
        <v>7772967</v>
      </c>
      <c r="I442" s="20" t="s">
        <v>167</v>
      </c>
      <c r="J442" s="17" t="s">
        <v>87</v>
      </c>
      <c r="K442" s="15" t="s">
        <v>184</v>
      </c>
      <c r="L442" s="25" t="s">
        <v>95</v>
      </c>
      <c r="M442" s="28">
        <v>45532</v>
      </c>
      <c r="N442" s="29">
        <v>45537</v>
      </c>
      <c r="O442" s="29">
        <v>45778</v>
      </c>
      <c r="P442" s="21" t="s">
        <v>38</v>
      </c>
      <c r="Q442" s="15" t="s">
        <v>1695</v>
      </c>
      <c r="R442" s="15" t="s">
        <v>83</v>
      </c>
      <c r="S442" s="22">
        <v>1036395498</v>
      </c>
      <c r="T442" s="22">
        <v>0</v>
      </c>
      <c r="U442" s="4">
        <f t="shared" si="17"/>
        <v>241</v>
      </c>
      <c r="V442" s="5"/>
      <c r="W442" s="6">
        <v>45747</v>
      </c>
      <c r="X442" s="23">
        <f t="shared" si="20"/>
        <v>87.136929460580916</v>
      </c>
      <c r="Y442" s="19">
        <v>54151670</v>
      </c>
      <c r="Z442" s="24">
        <f t="shared" si="19"/>
        <v>8032066</v>
      </c>
    </row>
    <row r="443" spans="1:26" s="8" customFormat="1" ht="69.75" customHeight="1">
      <c r="A443" s="25" t="s">
        <v>1696</v>
      </c>
      <c r="B443" s="17" t="s">
        <v>30</v>
      </c>
      <c r="C443" s="25" t="s">
        <v>1696</v>
      </c>
      <c r="D443" s="18">
        <v>630103923</v>
      </c>
      <c r="E443" s="16" t="s">
        <v>1697</v>
      </c>
      <c r="F443" s="19">
        <v>62183736</v>
      </c>
      <c r="G443" s="19">
        <v>62183736</v>
      </c>
      <c r="H443" s="19">
        <v>7772967</v>
      </c>
      <c r="I443" s="20" t="s">
        <v>353</v>
      </c>
      <c r="J443" s="17" t="s">
        <v>87</v>
      </c>
      <c r="K443" s="15" t="s">
        <v>479</v>
      </c>
      <c r="L443" s="25" t="s">
        <v>95</v>
      </c>
      <c r="M443" s="28">
        <v>45532</v>
      </c>
      <c r="N443" s="29">
        <v>45533</v>
      </c>
      <c r="O443" s="29">
        <v>45775</v>
      </c>
      <c r="P443" s="21" t="s">
        <v>38</v>
      </c>
      <c r="Q443" s="15" t="s">
        <v>1698</v>
      </c>
      <c r="R443" s="15" t="s">
        <v>83</v>
      </c>
      <c r="S443" s="22">
        <v>1104705755</v>
      </c>
      <c r="T443" s="22">
        <v>7</v>
      </c>
      <c r="U443" s="4">
        <f t="shared" si="17"/>
        <v>242</v>
      </c>
      <c r="V443" s="5"/>
      <c r="W443" s="6">
        <v>45747</v>
      </c>
      <c r="X443" s="23">
        <f t="shared" si="20"/>
        <v>88.429752066115697</v>
      </c>
      <c r="Y443" s="19">
        <v>54928967</v>
      </c>
      <c r="Z443" s="24">
        <f t="shared" si="19"/>
        <v>7254769</v>
      </c>
    </row>
    <row r="444" spans="1:26" s="8" customFormat="1" ht="69.75" customHeight="1">
      <c r="A444" s="25" t="s">
        <v>1699</v>
      </c>
      <c r="B444" s="17" t="s">
        <v>30</v>
      </c>
      <c r="C444" s="25" t="s">
        <v>1699</v>
      </c>
      <c r="D444" s="18">
        <v>630097323</v>
      </c>
      <c r="E444" s="16" t="s">
        <v>1700</v>
      </c>
      <c r="F444" s="19">
        <v>27220383</v>
      </c>
      <c r="G444" s="19">
        <v>27220383</v>
      </c>
      <c r="H444" s="19">
        <v>3024487</v>
      </c>
      <c r="I444" s="20" t="s">
        <v>329</v>
      </c>
      <c r="J444" s="17" t="s">
        <v>117</v>
      </c>
      <c r="K444" s="15" t="s">
        <v>567</v>
      </c>
      <c r="L444" s="25" t="s">
        <v>95</v>
      </c>
      <c r="M444" s="28">
        <v>45531</v>
      </c>
      <c r="N444" s="29">
        <v>45537</v>
      </c>
      <c r="O444" s="29">
        <v>45809</v>
      </c>
      <c r="P444" s="21" t="s">
        <v>38</v>
      </c>
      <c r="Q444" s="15" t="s">
        <v>1701</v>
      </c>
      <c r="R444" s="15" t="s">
        <v>83</v>
      </c>
      <c r="S444" s="22">
        <v>92694492</v>
      </c>
      <c r="T444" s="22">
        <v>2</v>
      </c>
      <c r="U444" s="4">
        <f t="shared" si="17"/>
        <v>272</v>
      </c>
      <c r="V444" s="5"/>
      <c r="W444" s="6">
        <v>45747</v>
      </c>
      <c r="X444" s="23">
        <f t="shared" si="20"/>
        <v>77.205882352941174</v>
      </c>
      <c r="Y444" s="19">
        <v>21070593</v>
      </c>
      <c r="Z444" s="24">
        <f t="shared" si="19"/>
        <v>6149790</v>
      </c>
    </row>
    <row r="445" spans="1:26" s="8" customFormat="1" ht="69.75" customHeight="1">
      <c r="A445" s="25" t="s">
        <v>1702</v>
      </c>
      <c r="B445" s="17" t="s">
        <v>30</v>
      </c>
      <c r="C445" s="25" t="s">
        <v>1702</v>
      </c>
      <c r="D445" s="18">
        <v>630084923</v>
      </c>
      <c r="E445" s="16" t="s">
        <v>1703</v>
      </c>
      <c r="F445" s="19">
        <v>77750792</v>
      </c>
      <c r="G445" s="19">
        <v>87267141</v>
      </c>
      <c r="H445" s="19">
        <v>9696349</v>
      </c>
      <c r="I445" s="20" t="s">
        <v>1704</v>
      </c>
      <c r="J445" s="17" t="s">
        <v>87</v>
      </c>
      <c r="K445" s="15" t="s">
        <v>88</v>
      </c>
      <c r="L445" s="25" t="s">
        <v>95</v>
      </c>
      <c r="M445" s="28">
        <v>45532</v>
      </c>
      <c r="N445" s="29">
        <v>45534</v>
      </c>
      <c r="O445" s="29">
        <v>45805</v>
      </c>
      <c r="P445" s="21" t="s">
        <v>38</v>
      </c>
      <c r="Q445" s="15" t="s">
        <v>1705</v>
      </c>
      <c r="R445" s="15" t="s">
        <v>83</v>
      </c>
      <c r="S445" s="22">
        <v>33367574</v>
      </c>
      <c r="T445" s="22">
        <v>1</v>
      </c>
      <c r="U445" s="4">
        <f t="shared" si="17"/>
        <v>271</v>
      </c>
      <c r="V445" s="5" t="s">
        <v>1706</v>
      </c>
      <c r="W445" s="6">
        <v>45747</v>
      </c>
      <c r="X445" s="23">
        <f t="shared" si="20"/>
        <v>78.597785977859772</v>
      </c>
      <c r="Y445" s="19">
        <v>58824517</v>
      </c>
      <c r="Z445" s="24">
        <f t="shared" si="19"/>
        <v>28442624</v>
      </c>
    </row>
    <row r="446" spans="1:26" s="8" customFormat="1" ht="69.75" customHeight="1">
      <c r="A446" s="25" t="s">
        <v>1707</v>
      </c>
      <c r="B446" s="17" t="s">
        <v>30</v>
      </c>
      <c r="C446" s="25" t="s">
        <v>1707</v>
      </c>
      <c r="D446" s="18">
        <v>630105323</v>
      </c>
      <c r="E446" s="16" t="s">
        <v>1708</v>
      </c>
      <c r="F446" s="19">
        <v>62183736</v>
      </c>
      <c r="G446" s="19">
        <v>62183736</v>
      </c>
      <c r="H446" s="19">
        <v>7772967</v>
      </c>
      <c r="I446" s="20" t="s">
        <v>353</v>
      </c>
      <c r="J446" s="17" t="s">
        <v>87</v>
      </c>
      <c r="K446" s="15" t="s">
        <v>504</v>
      </c>
      <c r="L446" s="25" t="s">
        <v>95</v>
      </c>
      <c r="M446" s="28">
        <v>45531</v>
      </c>
      <c r="N446" s="29">
        <v>45537</v>
      </c>
      <c r="O446" s="29">
        <v>45778</v>
      </c>
      <c r="P446" s="21" t="s">
        <v>38</v>
      </c>
      <c r="Q446" s="15" t="s">
        <v>1709</v>
      </c>
      <c r="R446" s="15" t="s">
        <v>83</v>
      </c>
      <c r="S446" s="22">
        <v>1085287853</v>
      </c>
      <c r="T446" s="22">
        <v>8</v>
      </c>
      <c r="U446" s="4">
        <f t="shared" si="17"/>
        <v>241</v>
      </c>
      <c r="V446" s="5"/>
      <c r="W446" s="6">
        <v>45747</v>
      </c>
      <c r="X446" s="23">
        <f t="shared" si="20"/>
        <v>87.136929460580916</v>
      </c>
      <c r="Y446" s="19">
        <v>53892571</v>
      </c>
      <c r="Z446" s="24">
        <f t="shared" si="19"/>
        <v>8291165</v>
      </c>
    </row>
    <row r="447" spans="1:26" s="8" customFormat="1" ht="69.75" customHeight="1">
      <c r="A447" s="25" t="s">
        <v>1710</v>
      </c>
      <c r="B447" s="17" t="s">
        <v>30</v>
      </c>
      <c r="C447" s="25" t="s">
        <v>1710</v>
      </c>
      <c r="D447" s="18">
        <v>630090723</v>
      </c>
      <c r="E447" s="16" t="s">
        <v>1711</v>
      </c>
      <c r="F447" s="19">
        <v>62183736</v>
      </c>
      <c r="G447" s="19">
        <v>62183736</v>
      </c>
      <c r="H447" s="19">
        <v>7772967</v>
      </c>
      <c r="I447" s="20" t="s">
        <v>167</v>
      </c>
      <c r="J447" s="17" t="s">
        <v>87</v>
      </c>
      <c r="K447" s="15" t="s">
        <v>232</v>
      </c>
      <c r="L447" s="25" t="s">
        <v>95</v>
      </c>
      <c r="M447" s="28">
        <v>45532</v>
      </c>
      <c r="N447" s="29">
        <v>45537</v>
      </c>
      <c r="O447" s="29">
        <v>45778</v>
      </c>
      <c r="P447" s="21" t="s">
        <v>38</v>
      </c>
      <c r="Q447" s="15" t="s">
        <v>1712</v>
      </c>
      <c r="R447" s="15" t="s">
        <v>83</v>
      </c>
      <c r="S447" s="22">
        <v>23351636</v>
      </c>
      <c r="T447" s="22">
        <v>3</v>
      </c>
      <c r="U447" s="4">
        <f t="shared" si="17"/>
        <v>241</v>
      </c>
      <c r="V447" s="5"/>
      <c r="W447" s="6">
        <v>45747</v>
      </c>
      <c r="X447" s="23">
        <f t="shared" si="20"/>
        <v>87.136929460580916</v>
      </c>
      <c r="Y447" s="19">
        <v>54151670</v>
      </c>
      <c r="Z447" s="24">
        <f t="shared" si="19"/>
        <v>8032066</v>
      </c>
    </row>
    <row r="448" spans="1:26" s="8" customFormat="1" ht="69.75" customHeight="1">
      <c r="A448" s="25" t="s">
        <v>1713</v>
      </c>
      <c r="B448" s="17" t="s">
        <v>30</v>
      </c>
      <c r="C448" s="25" t="s">
        <v>1713</v>
      </c>
      <c r="D448" s="18">
        <v>630081923</v>
      </c>
      <c r="E448" s="16" t="s">
        <v>1714</v>
      </c>
      <c r="F448" s="19">
        <v>69956703</v>
      </c>
      <c r="G448" s="19">
        <v>69956703</v>
      </c>
      <c r="H448" s="19">
        <v>7772967</v>
      </c>
      <c r="I448" s="20" t="s">
        <v>153</v>
      </c>
      <c r="J448" s="17" t="s">
        <v>87</v>
      </c>
      <c r="K448" s="15" t="s">
        <v>88</v>
      </c>
      <c r="L448" s="25" t="s">
        <v>95</v>
      </c>
      <c r="M448" s="28">
        <v>45533</v>
      </c>
      <c r="N448" s="29">
        <v>45537</v>
      </c>
      <c r="O448" s="29">
        <v>45809</v>
      </c>
      <c r="P448" s="21" t="s">
        <v>38</v>
      </c>
      <c r="Q448" s="15" t="s">
        <v>1715</v>
      </c>
      <c r="R448" s="15" t="s">
        <v>83</v>
      </c>
      <c r="S448" s="22">
        <v>1057575818</v>
      </c>
      <c r="T448" s="22">
        <v>3</v>
      </c>
      <c r="U448" s="4">
        <f t="shared" si="17"/>
        <v>272</v>
      </c>
      <c r="V448" s="5"/>
      <c r="W448" s="6">
        <v>45747</v>
      </c>
      <c r="X448" s="23">
        <f t="shared" si="20"/>
        <v>77.205882352941174</v>
      </c>
      <c r="Y448" s="19">
        <v>54151670</v>
      </c>
      <c r="Z448" s="24">
        <f t="shared" si="19"/>
        <v>15805033</v>
      </c>
    </row>
    <row r="449" spans="1:26" s="8" customFormat="1" ht="69.75" customHeight="1">
      <c r="A449" s="25" t="s">
        <v>1716</v>
      </c>
      <c r="B449" s="17" t="s">
        <v>30</v>
      </c>
      <c r="C449" s="25" t="s">
        <v>1716</v>
      </c>
      <c r="D449" s="18">
        <v>630085223</v>
      </c>
      <c r="E449" s="16" t="s">
        <v>1717</v>
      </c>
      <c r="F449" s="19">
        <v>56825600</v>
      </c>
      <c r="G449" s="19">
        <v>56825600</v>
      </c>
      <c r="H449" s="19">
        <v>7013200</v>
      </c>
      <c r="I449" s="20" t="s">
        <v>1718</v>
      </c>
      <c r="J449" s="17" t="s">
        <v>87</v>
      </c>
      <c r="K449" s="15" t="s">
        <v>88</v>
      </c>
      <c r="L449" s="25" t="s">
        <v>95</v>
      </c>
      <c r="M449" s="28">
        <v>45532</v>
      </c>
      <c r="N449" s="29">
        <v>45537</v>
      </c>
      <c r="O449" s="29">
        <v>45778</v>
      </c>
      <c r="P449" s="21" t="s">
        <v>38</v>
      </c>
      <c r="Q449" s="15" t="s">
        <v>1719</v>
      </c>
      <c r="R449" s="15" t="s">
        <v>83</v>
      </c>
      <c r="S449" s="22">
        <v>1049613242</v>
      </c>
      <c r="T449" s="22">
        <v>6</v>
      </c>
      <c r="U449" s="4">
        <f t="shared" si="17"/>
        <v>241</v>
      </c>
      <c r="V449" s="5"/>
      <c r="W449" s="6">
        <v>45747</v>
      </c>
      <c r="X449" s="23">
        <f t="shared" si="20"/>
        <v>87.136929460580916</v>
      </c>
      <c r="Y449" s="19">
        <v>49485627</v>
      </c>
      <c r="Z449" s="24">
        <f t="shared" si="19"/>
        <v>7339973</v>
      </c>
    </row>
    <row r="450" spans="1:26" s="8" customFormat="1" ht="69.75" customHeight="1">
      <c r="A450" s="25" t="s">
        <v>1720</v>
      </c>
      <c r="B450" s="17" t="s">
        <v>30</v>
      </c>
      <c r="C450" s="25" t="s">
        <v>1720</v>
      </c>
      <c r="D450" s="18">
        <v>630100223</v>
      </c>
      <c r="E450" s="16" t="s">
        <v>1721</v>
      </c>
      <c r="F450" s="19">
        <v>37791600</v>
      </c>
      <c r="G450" s="19">
        <v>42515550</v>
      </c>
      <c r="H450" s="19">
        <v>4723950</v>
      </c>
      <c r="I450" s="20" t="s">
        <v>566</v>
      </c>
      <c r="J450" s="17" t="s">
        <v>87</v>
      </c>
      <c r="K450" s="15" t="s">
        <v>742</v>
      </c>
      <c r="L450" s="25" t="s">
        <v>95</v>
      </c>
      <c r="M450" s="28">
        <v>45532</v>
      </c>
      <c r="N450" s="29">
        <v>45533</v>
      </c>
      <c r="O450" s="29">
        <v>45804</v>
      </c>
      <c r="P450" s="21" t="s">
        <v>38</v>
      </c>
      <c r="Q450" s="15" t="s">
        <v>1722</v>
      </c>
      <c r="R450" s="15" t="s">
        <v>83</v>
      </c>
      <c r="S450" s="22">
        <v>49767579</v>
      </c>
      <c r="T450" s="22">
        <v>2</v>
      </c>
      <c r="U450" s="4">
        <f t="shared" si="17"/>
        <v>271</v>
      </c>
      <c r="V450" s="5" t="s">
        <v>1723</v>
      </c>
      <c r="W450" s="6">
        <v>45747</v>
      </c>
      <c r="X450" s="23">
        <f t="shared" si="20"/>
        <v>78.966789667896677</v>
      </c>
      <c r="Y450" s="19">
        <v>33540045</v>
      </c>
      <c r="Z450" s="24">
        <f t="shared" si="19"/>
        <v>8975505</v>
      </c>
    </row>
    <row r="451" spans="1:26" s="8" customFormat="1" ht="69.75" customHeight="1">
      <c r="A451" s="25" t="s">
        <v>1724</v>
      </c>
      <c r="B451" s="17" t="s">
        <v>30</v>
      </c>
      <c r="C451" s="25" t="s">
        <v>1724</v>
      </c>
      <c r="D451" s="18">
        <v>630101523</v>
      </c>
      <c r="E451" s="16" t="s">
        <v>1725</v>
      </c>
      <c r="F451" s="19">
        <v>77570792</v>
      </c>
      <c r="G451" s="19">
        <v>77570792</v>
      </c>
      <c r="H451" s="19">
        <v>9696349</v>
      </c>
      <c r="I451" s="20" t="s">
        <v>574</v>
      </c>
      <c r="J451" s="17" t="s">
        <v>87</v>
      </c>
      <c r="K451" s="15" t="s">
        <v>94</v>
      </c>
      <c r="L451" s="25" t="s">
        <v>95</v>
      </c>
      <c r="M451" s="28">
        <v>45532</v>
      </c>
      <c r="N451" s="29">
        <v>45536</v>
      </c>
      <c r="O451" s="29">
        <v>45777</v>
      </c>
      <c r="P451" s="21" t="s">
        <v>38</v>
      </c>
      <c r="Q451" s="15" t="s">
        <v>1726</v>
      </c>
      <c r="R451" s="15" t="s">
        <v>83</v>
      </c>
      <c r="S451" s="22">
        <v>43604179</v>
      </c>
      <c r="T451" s="22">
        <v>9</v>
      </c>
      <c r="U451" s="4">
        <f t="shared" si="17"/>
        <v>241</v>
      </c>
      <c r="V451" s="5"/>
      <c r="W451" s="6">
        <v>45747</v>
      </c>
      <c r="X451" s="23">
        <f t="shared" si="20"/>
        <v>87.551867219917014</v>
      </c>
      <c r="Y451" s="19">
        <v>67551231</v>
      </c>
      <c r="Z451" s="24">
        <f t="shared" si="19"/>
        <v>10019561</v>
      </c>
    </row>
    <row r="452" spans="1:26" s="8" customFormat="1" ht="69.75" customHeight="1">
      <c r="A452" s="25" t="s">
        <v>1727</v>
      </c>
      <c r="B452" s="17" t="s">
        <v>30</v>
      </c>
      <c r="C452" s="25" t="s">
        <v>1727</v>
      </c>
      <c r="D452" s="18">
        <v>630085723</v>
      </c>
      <c r="E452" s="16" t="s">
        <v>1728</v>
      </c>
      <c r="F452" s="19">
        <v>62183736</v>
      </c>
      <c r="G452" s="19">
        <v>62183736</v>
      </c>
      <c r="H452" s="19">
        <v>7772967</v>
      </c>
      <c r="I452" s="20" t="s">
        <v>1729</v>
      </c>
      <c r="J452" s="17" t="s">
        <v>87</v>
      </c>
      <c r="K452" s="15" t="s">
        <v>88</v>
      </c>
      <c r="L452" s="25" t="s">
        <v>95</v>
      </c>
      <c r="M452" s="28">
        <v>45538</v>
      </c>
      <c r="N452" s="29">
        <v>45541</v>
      </c>
      <c r="O452" s="29">
        <v>45782</v>
      </c>
      <c r="P452" s="21" t="s">
        <v>38</v>
      </c>
      <c r="Q452" s="15" t="s">
        <v>1730</v>
      </c>
      <c r="R452" s="15" t="s">
        <v>83</v>
      </c>
      <c r="S452" s="22">
        <v>98640940</v>
      </c>
      <c r="T452" s="22">
        <v>0</v>
      </c>
      <c r="U452" s="4">
        <f t="shared" si="17"/>
        <v>241</v>
      </c>
      <c r="V452" s="5"/>
      <c r="W452" s="6">
        <v>45747</v>
      </c>
      <c r="X452" s="23">
        <f t="shared" si="20"/>
        <v>85.477178423236509</v>
      </c>
      <c r="Y452" s="19">
        <v>53115275</v>
      </c>
      <c r="Z452" s="24">
        <f t="shared" si="19"/>
        <v>9068461</v>
      </c>
    </row>
    <row r="453" spans="1:26" s="8" customFormat="1" ht="69.75" customHeight="1">
      <c r="A453" s="25" t="s">
        <v>1731</v>
      </c>
      <c r="B453" s="17" t="s">
        <v>30</v>
      </c>
      <c r="C453" s="25" t="s">
        <v>1731</v>
      </c>
      <c r="D453" s="18">
        <v>630098123</v>
      </c>
      <c r="E453" s="16" t="s">
        <v>1732</v>
      </c>
      <c r="F453" s="19">
        <v>62183736</v>
      </c>
      <c r="G453" s="19">
        <v>62183736</v>
      </c>
      <c r="H453" s="19">
        <v>7772967</v>
      </c>
      <c r="I453" s="20" t="s">
        <v>353</v>
      </c>
      <c r="J453" s="17" t="s">
        <v>87</v>
      </c>
      <c r="K453" s="15" t="s">
        <v>172</v>
      </c>
      <c r="L453" s="25" t="s">
        <v>95</v>
      </c>
      <c r="M453" s="28">
        <v>45534</v>
      </c>
      <c r="N453" s="29">
        <v>45537</v>
      </c>
      <c r="O453" s="29">
        <v>45778</v>
      </c>
      <c r="P453" s="21" t="s">
        <v>38</v>
      </c>
      <c r="Q453" s="15" t="s">
        <v>1733</v>
      </c>
      <c r="R453" s="15" t="s">
        <v>83</v>
      </c>
      <c r="S453" s="22">
        <v>30878178</v>
      </c>
      <c r="T453" s="22">
        <v>1</v>
      </c>
      <c r="U453" s="4">
        <f t="shared" si="17"/>
        <v>241</v>
      </c>
      <c r="V453" s="5"/>
      <c r="W453" s="6">
        <v>45747</v>
      </c>
      <c r="X453" s="23">
        <f t="shared" si="20"/>
        <v>87.136929460580916</v>
      </c>
      <c r="Y453" s="19">
        <v>53892571</v>
      </c>
      <c r="Z453" s="24">
        <f t="shared" si="19"/>
        <v>8291165</v>
      </c>
    </row>
    <row r="454" spans="1:26" s="8" customFormat="1" ht="69.75" customHeight="1">
      <c r="A454" s="25" t="s">
        <v>1734</v>
      </c>
      <c r="B454" s="17" t="s">
        <v>30</v>
      </c>
      <c r="C454" s="25" t="s">
        <v>1734</v>
      </c>
      <c r="D454" s="18">
        <v>630098523</v>
      </c>
      <c r="E454" s="16" t="s">
        <v>1735</v>
      </c>
      <c r="F454" s="19">
        <v>62183736</v>
      </c>
      <c r="G454" s="19">
        <v>62183736</v>
      </c>
      <c r="H454" s="19">
        <v>7772967</v>
      </c>
      <c r="I454" s="20" t="s">
        <v>153</v>
      </c>
      <c r="J454" s="17" t="s">
        <v>87</v>
      </c>
      <c r="K454" s="15" t="s">
        <v>172</v>
      </c>
      <c r="L454" s="25" t="s">
        <v>95</v>
      </c>
      <c r="M454" s="28">
        <v>45533</v>
      </c>
      <c r="N454" s="29">
        <v>45536</v>
      </c>
      <c r="O454" s="29">
        <v>45777</v>
      </c>
      <c r="P454" s="21" t="s">
        <v>38</v>
      </c>
      <c r="Q454" s="15" t="s">
        <v>1736</v>
      </c>
      <c r="R454" s="15" t="s">
        <v>83</v>
      </c>
      <c r="S454" s="22">
        <v>1118811247</v>
      </c>
      <c r="T454" s="22">
        <v>1</v>
      </c>
      <c r="U454" s="4">
        <f t="shared" si="17"/>
        <v>241</v>
      </c>
      <c r="V454" s="5"/>
      <c r="W454" s="6">
        <v>45747</v>
      </c>
      <c r="X454" s="23">
        <f t="shared" si="20"/>
        <v>87.551867219917014</v>
      </c>
      <c r="Y454" s="19">
        <v>54151670</v>
      </c>
      <c r="Z454" s="24">
        <f t="shared" si="19"/>
        <v>8032066</v>
      </c>
    </row>
    <row r="455" spans="1:26" s="8" customFormat="1" ht="69.75" customHeight="1">
      <c r="A455" s="25" t="s">
        <v>1737</v>
      </c>
      <c r="B455" s="17" t="s">
        <v>30</v>
      </c>
      <c r="C455" s="25" t="s">
        <v>1737</v>
      </c>
      <c r="D455" s="18">
        <v>630095123</v>
      </c>
      <c r="E455" s="16" t="s">
        <v>1738</v>
      </c>
      <c r="F455" s="19">
        <v>62183736</v>
      </c>
      <c r="G455" s="19">
        <v>62183736</v>
      </c>
      <c r="H455" s="19">
        <v>7772967</v>
      </c>
      <c r="I455" s="20" t="s">
        <v>153</v>
      </c>
      <c r="J455" s="17" t="s">
        <v>87</v>
      </c>
      <c r="K455" s="15" t="s">
        <v>88</v>
      </c>
      <c r="L455" s="25" t="s">
        <v>95</v>
      </c>
      <c r="M455" s="28">
        <v>45534</v>
      </c>
      <c r="N455" s="29">
        <v>45537</v>
      </c>
      <c r="O455" s="29">
        <v>45716</v>
      </c>
      <c r="P455" s="21" t="s">
        <v>81</v>
      </c>
      <c r="Q455" s="15" t="s">
        <v>1739</v>
      </c>
      <c r="R455" s="15" t="s">
        <v>83</v>
      </c>
      <c r="S455" s="22">
        <v>1032504200</v>
      </c>
      <c r="T455" s="22">
        <v>8</v>
      </c>
      <c r="U455" s="4">
        <f t="shared" si="17"/>
        <v>179</v>
      </c>
      <c r="V455" s="5" t="s">
        <v>1740</v>
      </c>
      <c r="W455" s="6">
        <v>45716</v>
      </c>
      <c r="X455" s="23">
        <f t="shared" si="20"/>
        <v>100</v>
      </c>
      <c r="Y455" s="19">
        <v>46119604</v>
      </c>
      <c r="Z455" s="24">
        <f t="shared" si="19"/>
        <v>16064132</v>
      </c>
    </row>
    <row r="456" spans="1:26" s="8" customFormat="1" ht="69.75" customHeight="1">
      <c r="A456" s="25" t="s">
        <v>1741</v>
      </c>
      <c r="B456" s="17" t="s">
        <v>30</v>
      </c>
      <c r="C456" s="25" t="s">
        <v>1741</v>
      </c>
      <c r="D456" s="18">
        <v>630089423</v>
      </c>
      <c r="E456" s="16" t="s">
        <v>1742</v>
      </c>
      <c r="F456" s="19">
        <v>44013432</v>
      </c>
      <c r="G456" s="19">
        <v>44013432</v>
      </c>
      <c r="H456" s="19">
        <v>5501679</v>
      </c>
      <c r="I456" s="20" t="s">
        <v>1075</v>
      </c>
      <c r="J456" s="17" t="s">
        <v>87</v>
      </c>
      <c r="K456" s="15" t="s">
        <v>88</v>
      </c>
      <c r="L456" s="25" t="s">
        <v>95</v>
      </c>
      <c r="M456" s="28">
        <v>45533</v>
      </c>
      <c r="N456" s="29">
        <v>45534</v>
      </c>
      <c r="O456" s="29">
        <v>45776</v>
      </c>
      <c r="P456" s="21" t="s">
        <v>38</v>
      </c>
      <c r="Q456" s="15" t="s">
        <v>1743</v>
      </c>
      <c r="R456" s="15" t="s">
        <v>83</v>
      </c>
      <c r="S456" s="22">
        <v>53054856</v>
      </c>
      <c r="T456" s="22">
        <v>2</v>
      </c>
      <c r="U456" s="4">
        <f t="shared" si="17"/>
        <v>242</v>
      </c>
      <c r="V456" s="5"/>
      <c r="W456" s="6">
        <v>45747</v>
      </c>
      <c r="X456" s="23">
        <f t="shared" si="20"/>
        <v>88.016528925619838</v>
      </c>
      <c r="Y456" s="19">
        <v>38878532</v>
      </c>
      <c r="Z456" s="24">
        <f t="shared" si="19"/>
        <v>5134900</v>
      </c>
    </row>
    <row r="457" spans="1:26" s="8" customFormat="1" ht="69.75" customHeight="1">
      <c r="A457" s="25" t="s">
        <v>1744</v>
      </c>
      <c r="B457" s="17" t="s">
        <v>30</v>
      </c>
      <c r="C457" s="25" t="s">
        <v>1744</v>
      </c>
      <c r="D457" s="18">
        <v>630088623</v>
      </c>
      <c r="E457" s="16" t="s">
        <v>1745</v>
      </c>
      <c r="F457" s="19">
        <v>44013432</v>
      </c>
      <c r="G457" s="19">
        <v>44013432</v>
      </c>
      <c r="H457" s="19">
        <v>5501679</v>
      </c>
      <c r="I457" s="20" t="s">
        <v>1746</v>
      </c>
      <c r="J457" s="17" t="s">
        <v>87</v>
      </c>
      <c r="K457" s="15" t="s">
        <v>88</v>
      </c>
      <c r="L457" s="25" t="s">
        <v>95</v>
      </c>
      <c r="M457" s="28">
        <v>45533</v>
      </c>
      <c r="N457" s="29">
        <v>45537</v>
      </c>
      <c r="O457" s="29">
        <v>45778</v>
      </c>
      <c r="P457" s="21" t="s">
        <v>38</v>
      </c>
      <c r="Q457" s="15" t="s">
        <v>1747</v>
      </c>
      <c r="R457" s="15" t="s">
        <v>83</v>
      </c>
      <c r="S457" s="22">
        <v>1084868653</v>
      </c>
      <c r="T457" s="22">
        <v>1</v>
      </c>
      <c r="U457" s="4">
        <f t="shared" si="17"/>
        <v>241</v>
      </c>
      <c r="V457" s="5"/>
      <c r="W457" s="6">
        <v>45747</v>
      </c>
      <c r="X457" s="23">
        <f t="shared" si="20"/>
        <v>87.136929460580916</v>
      </c>
      <c r="Y457" s="19">
        <v>38328364</v>
      </c>
      <c r="Z457" s="24">
        <f t="shared" si="19"/>
        <v>5685068</v>
      </c>
    </row>
    <row r="458" spans="1:26" s="8" customFormat="1" ht="69.75" customHeight="1">
      <c r="A458" s="25" t="s">
        <v>1748</v>
      </c>
      <c r="B458" s="17" t="s">
        <v>30</v>
      </c>
      <c r="C458" s="25" t="s">
        <v>1748</v>
      </c>
      <c r="D458" s="18">
        <v>630097523</v>
      </c>
      <c r="E458" s="16" t="s">
        <v>1749</v>
      </c>
      <c r="F458" s="19">
        <v>62183736</v>
      </c>
      <c r="G458" s="19">
        <v>62183736</v>
      </c>
      <c r="H458" s="19">
        <v>7772967</v>
      </c>
      <c r="I458" s="20" t="s">
        <v>153</v>
      </c>
      <c r="J458" s="17" t="s">
        <v>87</v>
      </c>
      <c r="K458" s="15" t="s">
        <v>567</v>
      </c>
      <c r="L458" s="25" t="s">
        <v>95</v>
      </c>
      <c r="M458" s="28">
        <v>45532</v>
      </c>
      <c r="N458" s="29">
        <v>45536</v>
      </c>
      <c r="O458" s="29">
        <v>45777</v>
      </c>
      <c r="P458" s="21" t="s">
        <v>38</v>
      </c>
      <c r="Q458" s="15" t="s">
        <v>1750</v>
      </c>
      <c r="R458" s="15" t="s">
        <v>83</v>
      </c>
      <c r="S458" s="22">
        <v>88233317</v>
      </c>
      <c r="T458" s="22">
        <v>1</v>
      </c>
      <c r="U458" s="4">
        <f t="shared" si="17"/>
        <v>241</v>
      </c>
      <c r="V458" s="5"/>
      <c r="W458" s="6">
        <v>45747</v>
      </c>
      <c r="X458" s="23">
        <f t="shared" si="20"/>
        <v>87.551867219917014</v>
      </c>
      <c r="Y458" s="19">
        <v>54151670</v>
      </c>
      <c r="Z458" s="24">
        <f t="shared" si="19"/>
        <v>8032066</v>
      </c>
    </row>
    <row r="459" spans="1:26" s="8" customFormat="1" ht="69.75" customHeight="1">
      <c r="A459" s="25" t="s">
        <v>1751</v>
      </c>
      <c r="B459" s="17" t="s">
        <v>30</v>
      </c>
      <c r="C459" s="25" t="s">
        <v>1751</v>
      </c>
      <c r="D459" s="18">
        <v>630085823</v>
      </c>
      <c r="E459" s="16" t="s">
        <v>1752</v>
      </c>
      <c r="F459" s="19">
        <v>87424000</v>
      </c>
      <c r="G459" s="19">
        <v>87424000</v>
      </c>
      <c r="H459" s="19">
        <v>10928000</v>
      </c>
      <c r="I459" s="20" t="s">
        <v>1753</v>
      </c>
      <c r="J459" s="17" t="s">
        <v>87</v>
      </c>
      <c r="K459" s="15" t="s">
        <v>88</v>
      </c>
      <c r="L459" s="25" t="s">
        <v>95</v>
      </c>
      <c r="M459" s="28">
        <v>45533</v>
      </c>
      <c r="N459" s="29">
        <v>45534</v>
      </c>
      <c r="O459" s="29">
        <v>45776</v>
      </c>
      <c r="P459" s="21" t="s">
        <v>38</v>
      </c>
      <c r="Q459" s="15" t="s">
        <v>1754</v>
      </c>
      <c r="R459" s="15" t="s">
        <v>83</v>
      </c>
      <c r="S459" s="22">
        <v>80821134</v>
      </c>
      <c r="T459" s="22">
        <v>2</v>
      </c>
      <c r="U459" s="4">
        <f t="shared" si="17"/>
        <v>242</v>
      </c>
      <c r="V459" s="5"/>
      <c r="W459" s="6">
        <v>45747</v>
      </c>
      <c r="X459" s="23">
        <f t="shared" si="20"/>
        <v>88.016528925619838</v>
      </c>
      <c r="Y459" s="19">
        <v>77224533</v>
      </c>
      <c r="Z459" s="24">
        <f t="shared" si="19"/>
        <v>10199467</v>
      </c>
    </row>
    <row r="460" spans="1:26" s="8" customFormat="1" ht="69.75" customHeight="1">
      <c r="A460" s="25" t="s">
        <v>1755</v>
      </c>
      <c r="B460" s="17" t="s">
        <v>30</v>
      </c>
      <c r="C460" s="25" t="s">
        <v>1755</v>
      </c>
      <c r="D460" s="18">
        <v>630085023</v>
      </c>
      <c r="E460" s="16" t="s">
        <v>1756</v>
      </c>
      <c r="F460" s="19">
        <v>35651240</v>
      </c>
      <c r="G460" s="19">
        <v>35651240</v>
      </c>
      <c r="H460" s="19">
        <v>4456405</v>
      </c>
      <c r="I460" s="20" t="s">
        <v>1757</v>
      </c>
      <c r="J460" s="17" t="s">
        <v>87</v>
      </c>
      <c r="K460" s="15" t="s">
        <v>88</v>
      </c>
      <c r="L460" s="25" t="s">
        <v>95</v>
      </c>
      <c r="M460" s="28">
        <v>45533</v>
      </c>
      <c r="N460" s="29">
        <v>45537</v>
      </c>
      <c r="O460" s="29">
        <v>45778</v>
      </c>
      <c r="P460" s="21" t="s">
        <v>38</v>
      </c>
      <c r="Q460" s="15" t="s">
        <v>1758</v>
      </c>
      <c r="R460" s="15" t="s">
        <v>83</v>
      </c>
      <c r="S460" s="22">
        <v>1018416376</v>
      </c>
      <c r="T460" s="22">
        <v>7</v>
      </c>
      <c r="U460" s="4">
        <f t="shared" si="17"/>
        <v>241</v>
      </c>
      <c r="V460" s="5"/>
      <c r="W460" s="6">
        <v>45747</v>
      </c>
      <c r="X460" s="23">
        <f t="shared" si="20"/>
        <v>87.136929460580916</v>
      </c>
      <c r="Y460" s="19">
        <v>31046288</v>
      </c>
      <c r="Z460" s="24">
        <f t="shared" si="19"/>
        <v>4604952</v>
      </c>
    </row>
    <row r="461" spans="1:26" s="8" customFormat="1" ht="69.75" customHeight="1">
      <c r="A461" s="25" t="s">
        <v>1759</v>
      </c>
      <c r="B461" s="17" t="s">
        <v>30</v>
      </c>
      <c r="C461" s="25" t="s">
        <v>1759</v>
      </c>
      <c r="D461" s="18">
        <v>620000223</v>
      </c>
      <c r="E461" s="16" t="s">
        <v>1760</v>
      </c>
      <c r="F461" s="19">
        <v>24246560</v>
      </c>
      <c r="G461" s="19">
        <v>36369840</v>
      </c>
      <c r="H461" s="19">
        <v>6061640</v>
      </c>
      <c r="I461" s="20" t="s">
        <v>1761</v>
      </c>
      <c r="J461" s="17" t="s">
        <v>87</v>
      </c>
      <c r="K461" s="15" t="s">
        <v>88</v>
      </c>
      <c r="L461" s="25" t="s">
        <v>1762</v>
      </c>
      <c r="M461" s="28">
        <v>45541</v>
      </c>
      <c r="N461" s="29">
        <v>45547</v>
      </c>
      <c r="O461" s="29">
        <v>45727</v>
      </c>
      <c r="P461" s="21" t="s">
        <v>81</v>
      </c>
      <c r="Q461" s="15" t="s">
        <v>1763</v>
      </c>
      <c r="R461" s="15" t="s">
        <v>83</v>
      </c>
      <c r="S461" s="22">
        <v>52887393</v>
      </c>
      <c r="T461" s="22">
        <v>5</v>
      </c>
      <c r="U461" s="4">
        <f t="shared" si="17"/>
        <v>180</v>
      </c>
      <c r="V461" s="5" t="s">
        <v>1764</v>
      </c>
      <c r="W461" s="6">
        <v>45727</v>
      </c>
      <c r="X461" s="23">
        <f t="shared" si="20"/>
        <v>100</v>
      </c>
      <c r="Y461" s="19">
        <v>36369840</v>
      </c>
      <c r="Z461" s="24">
        <f t="shared" si="19"/>
        <v>0</v>
      </c>
    </row>
    <row r="462" spans="1:26" s="8" customFormat="1" ht="69.75" customHeight="1">
      <c r="A462" s="25" t="s">
        <v>1765</v>
      </c>
      <c r="B462" s="17" t="s">
        <v>30</v>
      </c>
      <c r="C462" s="25" t="s">
        <v>1765</v>
      </c>
      <c r="D462" s="18">
        <v>630102323</v>
      </c>
      <c r="E462" s="16" t="s">
        <v>1766</v>
      </c>
      <c r="F462" s="19">
        <v>62183736</v>
      </c>
      <c r="G462" s="19">
        <v>62183736</v>
      </c>
      <c r="H462" s="19">
        <v>7772967</v>
      </c>
      <c r="I462" s="20" t="s">
        <v>464</v>
      </c>
      <c r="J462" s="17" t="s">
        <v>87</v>
      </c>
      <c r="K462" s="15" t="s">
        <v>184</v>
      </c>
      <c r="L462" s="25" t="s">
        <v>95</v>
      </c>
      <c r="M462" s="28">
        <v>45533</v>
      </c>
      <c r="N462" s="29">
        <v>45538</v>
      </c>
      <c r="O462" s="29">
        <v>45779</v>
      </c>
      <c r="P462" s="21" t="s">
        <v>38</v>
      </c>
      <c r="Q462" s="15" t="s">
        <v>1767</v>
      </c>
      <c r="R462" s="15" t="s">
        <v>83</v>
      </c>
      <c r="S462" s="22">
        <v>24398720</v>
      </c>
      <c r="T462" s="22">
        <v>0</v>
      </c>
      <c r="U462" s="4">
        <f t="shared" si="17"/>
        <v>241</v>
      </c>
      <c r="V462" s="5"/>
      <c r="W462" s="6">
        <v>45747</v>
      </c>
      <c r="X462" s="23">
        <f t="shared" si="20"/>
        <v>86.721991701244818</v>
      </c>
      <c r="Y462" s="19">
        <v>53633472</v>
      </c>
      <c r="Z462" s="24">
        <f t="shared" si="19"/>
        <v>8550264</v>
      </c>
    </row>
    <row r="463" spans="1:26" s="8" customFormat="1" ht="69.75" customHeight="1">
      <c r="A463" s="25" t="s">
        <v>1768</v>
      </c>
      <c r="B463" s="17" t="s">
        <v>30</v>
      </c>
      <c r="C463" s="25" t="s">
        <v>1768</v>
      </c>
      <c r="D463" s="18">
        <v>630089823</v>
      </c>
      <c r="E463" s="16" t="s">
        <v>1769</v>
      </c>
      <c r="F463" s="19">
        <v>77570792</v>
      </c>
      <c r="G463" s="19">
        <v>77570792</v>
      </c>
      <c r="H463" s="19">
        <v>9696349</v>
      </c>
      <c r="I463" s="20" t="s">
        <v>1770</v>
      </c>
      <c r="J463" s="17" t="s">
        <v>87</v>
      </c>
      <c r="K463" s="15" t="s">
        <v>479</v>
      </c>
      <c r="L463" s="25" t="s">
        <v>95</v>
      </c>
      <c r="M463" s="28">
        <v>45537</v>
      </c>
      <c r="N463" s="29">
        <v>45539</v>
      </c>
      <c r="O463" s="29">
        <v>45780</v>
      </c>
      <c r="P463" s="21" t="s">
        <v>38</v>
      </c>
      <c r="Q463" s="15" t="s">
        <v>1771</v>
      </c>
      <c r="R463" s="15" t="s">
        <v>83</v>
      </c>
      <c r="S463" s="22">
        <v>46386705</v>
      </c>
      <c r="T463" s="22">
        <v>1</v>
      </c>
      <c r="U463" s="4">
        <f t="shared" si="17"/>
        <v>241</v>
      </c>
      <c r="V463" s="5"/>
      <c r="W463" s="6">
        <v>45747</v>
      </c>
      <c r="X463" s="23">
        <f t="shared" si="20"/>
        <v>86.30705394190872</v>
      </c>
      <c r="Y463" s="19">
        <v>66904808</v>
      </c>
      <c r="Z463" s="24">
        <f t="shared" si="19"/>
        <v>10665984</v>
      </c>
    </row>
    <row r="464" spans="1:26" s="8" customFormat="1" ht="69.75" customHeight="1">
      <c r="A464" s="25" t="s">
        <v>1772</v>
      </c>
      <c r="B464" s="17" t="s">
        <v>30</v>
      </c>
      <c r="C464" s="25" t="s">
        <v>1772</v>
      </c>
      <c r="D464" s="18">
        <v>630100623</v>
      </c>
      <c r="E464" s="16" t="s">
        <v>1773</v>
      </c>
      <c r="F464" s="19">
        <v>21171409</v>
      </c>
      <c r="G464" s="19">
        <v>21171409</v>
      </c>
      <c r="H464" s="19">
        <v>3024487</v>
      </c>
      <c r="I464" s="20" t="s">
        <v>1001</v>
      </c>
      <c r="J464" s="17" t="s">
        <v>117</v>
      </c>
      <c r="K464" s="15" t="s">
        <v>184</v>
      </c>
      <c r="L464" s="25" t="s">
        <v>95</v>
      </c>
      <c r="M464" s="28">
        <v>45537</v>
      </c>
      <c r="N464" s="29">
        <v>45544</v>
      </c>
      <c r="O464" s="29">
        <v>45755</v>
      </c>
      <c r="P464" s="21" t="s">
        <v>38</v>
      </c>
      <c r="Q464" s="15" t="s">
        <v>1774</v>
      </c>
      <c r="R464" s="15" t="s">
        <v>83</v>
      </c>
      <c r="S464" s="22">
        <v>1053802415</v>
      </c>
      <c r="T464" s="22">
        <v>9</v>
      </c>
      <c r="U464" s="4">
        <f t="shared" si="17"/>
        <v>211</v>
      </c>
      <c r="V464" s="5"/>
      <c r="W464" s="6">
        <v>45747</v>
      </c>
      <c r="X464" s="23">
        <f t="shared" si="20"/>
        <v>96.208530805687204</v>
      </c>
      <c r="Y464" s="19">
        <v>20364879</v>
      </c>
      <c r="Z464" s="24">
        <f t="shared" si="19"/>
        <v>806530</v>
      </c>
    </row>
    <row r="465" spans="1:26" s="8" customFormat="1" ht="69.75" customHeight="1">
      <c r="A465" s="25" t="s">
        <v>1775</v>
      </c>
      <c r="B465" s="17" t="s">
        <v>30</v>
      </c>
      <c r="C465" s="25" t="s">
        <v>1775</v>
      </c>
      <c r="D465" s="18">
        <v>630097023</v>
      </c>
      <c r="E465" s="16" t="s">
        <v>1776</v>
      </c>
      <c r="F465" s="19">
        <v>62183736</v>
      </c>
      <c r="G465" s="19">
        <v>62183736</v>
      </c>
      <c r="H465" s="19">
        <v>7772967</v>
      </c>
      <c r="I465" s="20" t="s">
        <v>353</v>
      </c>
      <c r="J465" s="17" t="s">
        <v>87</v>
      </c>
      <c r="K465" s="15" t="s">
        <v>567</v>
      </c>
      <c r="L465" s="25" t="s">
        <v>95</v>
      </c>
      <c r="M465" s="28">
        <v>45539</v>
      </c>
      <c r="N465" s="29">
        <v>45541</v>
      </c>
      <c r="O465" s="29">
        <v>45782</v>
      </c>
      <c r="P465" s="21" t="s">
        <v>38</v>
      </c>
      <c r="Q465" s="15" t="s">
        <v>1777</v>
      </c>
      <c r="R465" s="15" t="s">
        <v>83</v>
      </c>
      <c r="S465" s="22">
        <v>1090485514</v>
      </c>
      <c r="T465" s="22">
        <v>3</v>
      </c>
      <c r="U465" s="4">
        <f t="shared" si="17"/>
        <v>241</v>
      </c>
      <c r="V465" s="5"/>
      <c r="W465" s="6">
        <v>45747</v>
      </c>
      <c r="X465" s="23">
        <f t="shared" si="20"/>
        <v>85.477178423236509</v>
      </c>
      <c r="Y465" s="19">
        <v>53115275</v>
      </c>
      <c r="Z465" s="24">
        <f t="shared" si="19"/>
        <v>9068461</v>
      </c>
    </row>
    <row r="466" spans="1:26" s="8" customFormat="1" ht="69.75" customHeight="1">
      <c r="A466" s="25" t="s">
        <v>1778</v>
      </c>
      <c r="B466" s="17" t="s">
        <v>30</v>
      </c>
      <c r="C466" s="25" t="s">
        <v>1778</v>
      </c>
      <c r="D466" s="18">
        <v>630104423</v>
      </c>
      <c r="E466" s="16" t="s">
        <v>1779</v>
      </c>
      <c r="F466" s="19">
        <v>62183736</v>
      </c>
      <c r="G466" s="19">
        <v>62183736</v>
      </c>
      <c r="H466" s="19">
        <v>7772967</v>
      </c>
      <c r="I466" s="20" t="s">
        <v>705</v>
      </c>
      <c r="J466" s="17" t="s">
        <v>87</v>
      </c>
      <c r="K466" s="15" t="s">
        <v>111</v>
      </c>
      <c r="L466" s="25" t="s">
        <v>95</v>
      </c>
      <c r="M466" s="28">
        <v>45539</v>
      </c>
      <c r="N466" s="29">
        <v>45545</v>
      </c>
      <c r="O466" s="29">
        <v>45786</v>
      </c>
      <c r="P466" s="21" t="s">
        <v>38</v>
      </c>
      <c r="Q466" s="15" t="s">
        <v>1780</v>
      </c>
      <c r="R466" s="15" t="s">
        <v>83</v>
      </c>
      <c r="S466" s="22">
        <v>76324717</v>
      </c>
      <c r="T466" s="22">
        <v>1</v>
      </c>
      <c r="U466" s="4">
        <f t="shared" si="17"/>
        <v>241</v>
      </c>
      <c r="V466" s="5"/>
      <c r="W466" s="6">
        <v>45747</v>
      </c>
      <c r="X466" s="23">
        <f t="shared" si="20"/>
        <v>83.817427385892117</v>
      </c>
      <c r="Y466" s="19">
        <v>52078879</v>
      </c>
      <c r="Z466" s="24">
        <f t="shared" si="19"/>
        <v>10104857</v>
      </c>
    </row>
    <row r="467" spans="1:26" s="8" customFormat="1" ht="69.75" customHeight="1">
      <c r="A467" s="25" t="s">
        <v>1781</v>
      </c>
      <c r="B467" s="17" t="s">
        <v>30</v>
      </c>
      <c r="C467" s="25" t="s">
        <v>1781</v>
      </c>
      <c r="D467" s="18">
        <v>630099723</v>
      </c>
      <c r="E467" s="16" t="s">
        <v>1782</v>
      </c>
      <c r="F467" s="19">
        <v>54410769</v>
      </c>
      <c r="G467" s="19">
        <v>54410769</v>
      </c>
      <c r="H467" s="19">
        <v>7772967</v>
      </c>
      <c r="I467" s="20" t="s">
        <v>353</v>
      </c>
      <c r="J467" s="17" t="s">
        <v>87</v>
      </c>
      <c r="K467" s="15" t="s">
        <v>654</v>
      </c>
      <c r="L467" s="25" t="s">
        <v>95</v>
      </c>
      <c r="M467" s="28">
        <v>45539</v>
      </c>
      <c r="N467" s="29">
        <v>45552</v>
      </c>
      <c r="O467" s="29">
        <v>45763</v>
      </c>
      <c r="P467" s="21" t="s">
        <v>38</v>
      </c>
      <c r="Q467" s="15" t="s">
        <v>1783</v>
      </c>
      <c r="R467" s="15" t="s">
        <v>83</v>
      </c>
      <c r="S467" s="22">
        <v>1051286145</v>
      </c>
      <c r="T467" s="22">
        <v>3</v>
      </c>
      <c r="U467" s="4">
        <f t="shared" si="17"/>
        <v>211</v>
      </c>
      <c r="V467" s="5"/>
      <c r="W467" s="6">
        <v>45747</v>
      </c>
      <c r="X467" s="23">
        <f t="shared" si="20"/>
        <v>92.417061611374407</v>
      </c>
      <c r="Y467" s="19">
        <v>50265187</v>
      </c>
      <c r="Z467" s="24">
        <f t="shared" si="19"/>
        <v>4145582</v>
      </c>
    </row>
    <row r="468" spans="1:26" s="8" customFormat="1" ht="69.75" customHeight="1">
      <c r="A468" s="25" t="s">
        <v>1784</v>
      </c>
      <c r="B468" s="17" t="s">
        <v>30</v>
      </c>
      <c r="C468" s="25" t="s">
        <v>1784</v>
      </c>
      <c r="D468" s="18">
        <v>630101823</v>
      </c>
      <c r="E468" s="16" t="s">
        <v>1785</v>
      </c>
      <c r="F468" s="19">
        <v>54410769</v>
      </c>
      <c r="G468" s="19">
        <v>62183736</v>
      </c>
      <c r="H468" s="19">
        <v>7772967</v>
      </c>
      <c r="I468" s="20" t="s">
        <v>1786</v>
      </c>
      <c r="J468" s="17" t="s">
        <v>87</v>
      </c>
      <c r="K468" s="15" t="s">
        <v>88</v>
      </c>
      <c r="L468" s="25" t="s">
        <v>95</v>
      </c>
      <c r="M468" s="28">
        <v>45537</v>
      </c>
      <c r="N468" s="29">
        <v>45541</v>
      </c>
      <c r="O468" s="29">
        <v>45782</v>
      </c>
      <c r="P468" s="21" t="s">
        <v>38</v>
      </c>
      <c r="Q468" s="15" t="s">
        <v>1787</v>
      </c>
      <c r="R468" s="15" t="s">
        <v>83</v>
      </c>
      <c r="S468" s="22">
        <v>1036957563</v>
      </c>
      <c r="T468" s="22">
        <v>4</v>
      </c>
      <c r="U468" s="4">
        <f t="shared" si="17"/>
        <v>241</v>
      </c>
      <c r="V468" s="5" t="s">
        <v>1788</v>
      </c>
      <c r="W468" s="6">
        <v>45747</v>
      </c>
      <c r="X468" s="23">
        <f t="shared" si="20"/>
        <v>85.477178423236509</v>
      </c>
      <c r="Y468" s="19">
        <v>53115275</v>
      </c>
      <c r="Z468" s="24">
        <f t="shared" si="19"/>
        <v>9068461</v>
      </c>
    </row>
    <row r="469" spans="1:26" s="8" customFormat="1" ht="69.75" customHeight="1">
      <c r="A469" s="25" t="s">
        <v>1789</v>
      </c>
      <c r="B469" s="17" t="s">
        <v>30</v>
      </c>
      <c r="C469" s="25" t="s">
        <v>1789</v>
      </c>
      <c r="D469" s="18">
        <v>620000323</v>
      </c>
      <c r="E469" s="16" t="s">
        <v>1790</v>
      </c>
      <c r="F469" s="19">
        <v>24246560</v>
      </c>
      <c r="G469" s="19">
        <v>35965733</v>
      </c>
      <c r="H469" s="19">
        <v>6061640</v>
      </c>
      <c r="I469" s="20" t="s">
        <v>1791</v>
      </c>
      <c r="J469" s="17" t="s">
        <v>87</v>
      </c>
      <c r="K469" s="15" t="s">
        <v>88</v>
      </c>
      <c r="L469" s="25" t="s">
        <v>1762</v>
      </c>
      <c r="M469" s="28">
        <v>45544</v>
      </c>
      <c r="N469" s="29">
        <v>45545</v>
      </c>
      <c r="O469" s="29">
        <v>45723</v>
      </c>
      <c r="P469" s="21" t="s">
        <v>81</v>
      </c>
      <c r="Q469" s="15" t="s">
        <v>1792</v>
      </c>
      <c r="R469" s="15" t="s">
        <v>83</v>
      </c>
      <c r="S469" s="22">
        <v>1056799193</v>
      </c>
      <c r="T469" s="22">
        <v>7</v>
      </c>
      <c r="U469" s="4">
        <f t="shared" si="17"/>
        <v>178</v>
      </c>
      <c r="V469" s="5" t="s">
        <v>1793</v>
      </c>
      <c r="W469" s="6">
        <v>45723</v>
      </c>
      <c r="X469" s="23">
        <f t="shared" si="20"/>
        <v>100</v>
      </c>
      <c r="Y469" s="19">
        <v>35965731</v>
      </c>
      <c r="Z469" s="24">
        <f t="shared" si="19"/>
        <v>2</v>
      </c>
    </row>
    <row r="470" spans="1:26" s="8" customFormat="1" ht="69.75" customHeight="1">
      <c r="A470" s="25" t="s">
        <v>1794</v>
      </c>
      <c r="B470" s="17" t="s">
        <v>30</v>
      </c>
      <c r="C470" s="25" t="s">
        <v>1794</v>
      </c>
      <c r="D470" s="18">
        <v>630104223</v>
      </c>
      <c r="E470" s="16" t="s">
        <v>1795</v>
      </c>
      <c r="F470" s="19">
        <v>62183736</v>
      </c>
      <c r="G470" s="19">
        <v>62183736</v>
      </c>
      <c r="H470" s="19">
        <v>7772967</v>
      </c>
      <c r="I470" s="20" t="s">
        <v>353</v>
      </c>
      <c r="J470" s="17" t="s">
        <v>87</v>
      </c>
      <c r="K470" s="15" t="s">
        <v>111</v>
      </c>
      <c r="L470" s="25" t="s">
        <v>95</v>
      </c>
      <c r="M470" s="28">
        <v>45541</v>
      </c>
      <c r="N470" s="29">
        <v>45546</v>
      </c>
      <c r="O470" s="29">
        <v>45787</v>
      </c>
      <c r="P470" s="21" t="s">
        <v>38</v>
      </c>
      <c r="Q470" s="15" t="s">
        <v>1796</v>
      </c>
      <c r="R470" s="15" t="s">
        <v>83</v>
      </c>
      <c r="S470" s="22">
        <v>53155481</v>
      </c>
      <c r="T470" s="22">
        <v>8</v>
      </c>
      <c r="U470" s="4">
        <f t="shared" ref="U470:U533" si="21">O470-N470</f>
        <v>241</v>
      </c>
      <c r="V470" s="5"/>
      <c r="W470" s="6">
        <v>45747</v>
      </c>
      <c r="X470" s="23">
        <f t="shared" si="20"/>
        <v>83.402489626556019</v>
      </c>
      <c r="Y470" s="19">
        <v>44046813</v>
      </c>
      <c r="Z470" s="24">
        <f t="shared" ref="Z470:Z533" si="22">G470-Y470</f>
        <v>18136923</v>
      </c>
    </row>
    <row r="471" spans="1:26" s="8" customFormat="1" ht="69.75" customHeight="1">
      <c r="A471" s="25" t="s">
        <v>1797</v>
      </c>
      <c r="B471" s="17" t="s">
        <v>30</v>
      </c>
      <c r="C471" s="25" t="s">
        <v>1797</v>
      </c>
      <c r="D471" s="18">
        <v>630094223</v>
      </c>
      <c r="E471" s="16" t="s">
        <v>1798</v>
      </c>
      <c r="F471" s="19">
        <v>62183736</v>
      </c>
      <c r="G471" s="19">
        <v>62183736</v>
      </c>
      <c r="H471" s="19">
        <v>7772967</v>
      </c>
      <c r="I471" s="20" t="s">
        <v>122</v>
      </c>
      <c r="J471" s="17" t="s">
        <v>87</v>
      </c>
      <c r="K471" s="15" t="s">
        <v>88</v>
      </c>
      <c r="L471" s="25" t="s">
        <v>95</v>
      </c>
      <c r="M471" s="28">
        <v>45548</v>
      </c>
      <c r="N471" s="29">
        <v>45555</v>
      </c>
      <c r="O471" s="29">
        <v>45678</v>
      </c>
      <c r="P471" s="21" t="s">
        <v>81</v>
      </c>
      <c r="Q471" s="15" t="s">
        <v>1799</v>
      </c>
      <c r="R471" s="15" t="s">
        <v>83</v>
      </c>
      <c r="S471" s="22">
        <v>1110460171</v>
      </c>
      <c r="T471" s="22">
        <v>4</v>
      </c>
      <c r="U471" s="4">
        <f t="shared" si="21"/>
        <v>123</v>
      </c>
      <c r="V471" s="5" t="s">
        <v>1800</v>
      </c>
      <c r="W471" s="6">
        <v>45678</v>
      </c>
      <c r="X471" s="23">
        <v>100</v>
      </c>
      <c r="Y471" s="19">
        <v>31350967</v>
      </c>
      <c r="Z471" s="24">
        <f t="shared" si="22"/>
        <v>30832769</v>
      </c>
    </row>
    <row r="472" spans="1:26" s="8" customFormat="1" ht="69.75" customHeight="1">
      <c r="A472" s="25" t="s">
        <v>1801</v>
      </c>
      <c r="B472" s="17" t="s">
        <v>30</v>
      </c>
      <c r="C472" s="25" t="s">
        <v>1801</v>
      </c>
      <c r="D472" s="18">
        <v>630085523</v>
      </c>
      <c r="E472" s="16" t="s">
        <v>1802</v>
      </c>
      <c r="F472" s="19">
        <v>87424000</v>
      </c>
      <c r="G472" s="19">
        <v>87424000</v>
      </c>
      <c r="H472" s="19">
        <v>10928000</v>
      </c>
      <c r="I472" s="20" t="s">
        <v>1803</v>
      </c>
      <c r="J472" s="17" t="s">
        <v>87</v>
      </c>
      <c r="K472" s="15" t="s">
        <v>88</v>
      </c>
      <c r="L472" s="25" t="s">
        <v>95</v>
      </c>
      <c r="M472" s="28">
        <v>45538</v>
      </c>
      <c r="N472" s="29">
        <v>45541</v>
      </c>
      <c r="O472" s="29">
        <v>45782</v>
      </c>
      <c r="P472" s="21" t="s">
        <v>38</v>
      </c>
      <c r="Q472" s="15" t="s">
        <v>1804</v>
      </c>
      <c r="R472" s="15" t="s">
        <v>83</v>
      </c>
      <c r="S472" s="22">
        <v>98553500</v>
      </c>
      <c r="T472" s="22">
        <v>0</v>
      </c>
      <c r="U472" s="4">
        <f t="shared" si="21"/>
        <v>241</v>
      </c>
      <c r="V472" s="5"/>
      <c r="W472" s="6">
        <v>45747</v>
      </c>
      <c r="X472" s="23">
        <f t="shared" ref="X472:X535" si="23">((W472-N472)*100)/U472</f>
        <v>85.477178423236509</v>
      </c>
      <c r="Y472" s="19">
        <v>74674667</v>
      </c>
      <c r="Z472" s="24">
        <f t="shared" si="22"/>
        <v>12749333</v>
      </c>
    </row>
    <row r="473" spans="1:26" s="8" customFormat="1" ht="69.75" customHeight="1">
      <c r="A473" s="25" t="s">
        <v>1805</v>
      </c>
      <c r="B473" s="17" t="s">
        <v>30</v>
      </c>
      <c r="C473" s="25" t="s">
        <v>1805</v>
      </c>
      <c r="D473" s="18">
        <v>630102723</v>
      </c>
      <c r="E473" s="16" t="s">
        <v>1806</v>
      </c>
      <c r="F473" s="19">
        <v>54410769</v>
      </c>
      <c r="G473" s="19">
        <v>54410769</v>
      </c>
      <c r="H473" s="19">
        <v>7772967</v>
      </c>
      <c r="I473" s="20" t="s">
        <v>167</v>
      </c>
      <c r="J473" s="17" t="s">
        <v>87</v>
      </c>
      <c r="K473" s="15" t="s">
        <v>184</v>
      </c>
      <c r="L473" s="25" t="s">
        <v>95</v>
      </c>
      <c r="M473" s="28">
        <v>45540</v>
      </c>
      <c r="N473" s="29">
        <v>45547</v>
      </c>
      <c r="O473" s="29">
        <v>45758</v>
      </c>
      <c r="P473" s="21" t="s">
        <v>38</v>
      </c>
      <c r="Q473" s="15" t="s">
        <v>1807</v>
      </c>
      <c r="R473" s="15" t="s">
        <v>83</v>
      </c>
      <c r="S473" s="22">
        <v>1067892450</v>
      </c>
      <c r="T473" s="22">
        <v>2</v>
      </c>
      <c r="U473" s="4">
        <f t="shared" si="21"/>
        <v>211</v>
      </c>
      <c r="V473" s="5"/>
      <c r="W473" s="6">
        <v>45747</v>
      </c>
      <c r="X473" s="23">
        <f t="shared" si="23"/>
        <v>94.786729857819907</v>
      </c>
      <c r="Y473" s="19">
        <v>51560681</v>
      </c>
      <c r="Z473" s="24">
        <f t="shared" si="22"/>
        <v>2850088</v>
      </c>
    </row>
    <row r="474" spans="1:26" s="8" customFormat="1" ht="69.75" customHeight="1">
      <c r="A474" s="25" t="s">
        <v>1808</v>
      </c>
      <c r="B474" s="17" t="s">
        <v>30</v>
      </c>
      <c r="C474" s="25" t="s">
        <v>1808</v>
      </c>
      <c r="D474" s="18" t="s">
        <v>1809</v>
      </c>
      <c r="E474" s="16" t="s">
        <v>1795</v>
      </c>
      <c r="F474" s="19">
        <v>54410769</v>
      </c>
      <c r="G474" s="19">
        <v>62183733</v>
      </c>
      <c r="H474" s="19">
        <v>7772967</v>
      </c>
      <c r="I474" s="20" t="s">
        <v>167</v>
      </c>
      <c r="J474" s="17" t="s">
        <v>87</v>
      </c>
      <c r="K474" s="15" t="s">
        <v>172</v>
      </c>
      <c r="L474" s="25" t="s">
        <v>95</v>
      </c>
      <c r="M474" s="28">
        <v>45540</v>
      </c>
      <c r="N474" s="29">
        <v>45544</v>
      </c>
      <c r="O474" s="29">
        <v>45785</v>
      </c>
      <c r="P474" s="21" t="s">
        <v>38</v>
      </c>
      <c r="Q474" s="15" t="s">
        <v>1810</v>
      </c>
      <c r="R474" s="15" t="s">
        <v>83</v>
      </c>
      <c r="S474" s="22">
        <v>1057584626</v>
      </c>
      <c r="T474" s="22">
        <v>4</v>
      </c>
      <c r="U474" s="4">
        <f t="shared" si="21"/>
        <v>241</v>
      </c>
      <c r="V474" s="5" t="s">
        <v>1811</v>
      </c>
      <c r="W474" s="6">
        <v>45747</v>
      </c>
      <c r="X474" s="23">
        <f t="shared" si="23"/>
        <v>84.232365145228215</v>
      </c>
      <c r="Y474" s="19">
        <v>44565011</v>
      </c>
      <c r="Z474" s="24">
        <f t="shared" si="22"/>
        <v>17618722</v>
      </c>
    </row>
    <row r="475" spans="1:26" s="8" customFormat="1" ht="69.75" customHeight="1">
      <c r="A475" s="25" t="s">
        <v>1812</v>
      </c>
      <c r="B475" s="17" t="s">
        <v>30</v>
      </c>
      <c r="C475" s="25" t="s">
        <v>1812</v>
      </c>
      <c r="D475" s="18">
        <v>630093623</v>
      </c>
      <c r="E475" s="16" t="s">
        <v>1813</v>
      </c>
      <c r="F475" s="19">
        <v>62183736</v>
      </c>
      <c r="G475" s="19">
        <v>62183736</v>
      </c>
      <c r="H475" s="19">
        <v>7772967</v>
      </c>
      <c r="I475" s="20" t="s">
        <v>153</v>
      </c>
      <c r="J475" s="17" t="s">
        <v>87</v>
      </c>
      <c r="K475" s="15" t="s">
        <v>88</v>
      </c>
      <c r="L475" s="25" t="s">
        <v>95</v>
      </c>
      <c r="M475" s="28">
        <v>45540</v>
      </c>
      <c r="N475" s="29">
        <v>45544</v>
      </c>
      <c r="O475" s="29">
        <v>45785</v>
      </c>
      <c r="P475" s="21" t="s">
        <v>38</v>
      </c>
      <c r="Q475" s="15" t="s">
        <v>1814</v>
      </c>
      <c r="R475" s="15" t="s">
        <v>83</v>
      </c>
      <c r="S475" s="22">
        <v>1120740990</v>
      </c>
      <c r="T475" s="22">
        <v>8</v>
      </c>
      <c r="U475" s="4">
        <f t="shared" si="21"/>
        <v>241</v>
      </c>
      <c r="V475" s="5"/>
      <c r="W475" s="6">
        <v>45747</v>
      </c>
      <c r="X475" s="23">
        <f t="shared" si="23"/>
        <v>84.232365145228215</v>
      </c>
      <c r="Y475" s="19">
        <v>52337978</v>
      </c>
      <c r="Z475" s="24">
        <f t="shared" si="22"/>
        <v>9845758</v>
      </c>
    </row>
    <row r="476" spans="1:26" s="8" customFormat="1" ht="69.75" customHeight="1">
      <c r="A476" s="25" t="s">
        <v>1815</v>
      </c>
      <c r="B476" s="17" t="s">
        <v>30</v>
      </c>
      <c r="C476" s="25" t="s">
        <v>1815</v>
      </c>
      <c r="D476" s="18">
        <v>630084623</v>
      </c>
      <c r="E476" s="16" t="s">
        <v>1816</v>
      </c>
      <c r="F476" s="19">
        <v>46637802</v>
      </c>
      <c r="G476" s="19">
        <v>62183736</v>
      </c>
      <c r="H476" s="19">
        <v>7772967</v>
      </c>
      <c r="I476" s="20" t="s">
        <v>1817</v>
      </c>
      <c r="J476" s="17" t="s">
        <v>87</v>
      </c>
      <c r="K476" s="15" t="s">
        <v>88</v>
      </c>
      <c r="L476" s="25" t="s">
        <v>95</v>
      </c>
      <c r="M476" s="28">
        <v>45539</v>
      </c>
      <c r="N476" s="29">
        <v>45544</v>
      </c>
      <c r="O476" s="29">
        <v>45785</v>
      </c>
      <c r="P476" s="21" t="s">
        <v>38</v>
      </c>
      <c r="Q476" s="15" t="s">
        <v>1818</v>
      </c>
      <c r="R476" s="15" t="s">
        <v>83</v>
      </c>
      <c r="S476" s="22">
        <v>77192856</v>
      </c>
      <c r="T476" s="22">
        <v>0</v>
      </c>
      <c r="U476" s="4">
        <f t="shared" si="21"/>
        <v>241</v>
      </c>
      <c r="V476" s="5" t="s">
        <v>1819</v>
      </c>
      <c r="W476" s="6">
        <v>45747</v>
      </c>
      <c r="X476" s="23">
        <f t="shared" si="23"/>
        <v>84.232365145228215</v>
      </c>
      <c r="Y476" s="19">
        <v>44565011</v>
      </c>
      <c r="Z476" s="24">
        <f t="shared" si="22"/>
        <v>17618725</v>
      </c>
    </row>
    <row r="477" spans="1:26" s="8" customFormat="1" ht="69.75" customHeight="1">
      <c r="A477" s="25" t="s">
        <v>1820</v>
      </c>
      <c r="B477" s="17" t="s">
        <v>30</v>
      </c>
      <c r="C477" s="25" t="s">
        <v>1820</v>
      </c>
      <c r="D477" s="18">
        <v>630089523</v>
      </c>
      <c r="E477" s="16" t="s">
        <v>1821</v>
      </c>
      <c r="F477" s="19">
        <v>44013432</v>
      </c>
      <c r="G477" s="19">
        <v>44013432</v>
      </c>
      <c r="H477" s="19">
        <v>5501679</v>
      </c>
      <c r="I477" s="20" t="s">
        <v>1822</v>
      </c>
      <c r="J477" s="17" t="s">
        <v>87</v>
      </c>
      <c r="K477" s="15" t="s">
        <v>88</v>
      </c>
      <c r="L477" s="25" t="s">
        <v>95</v>
      </c>
      <c r="M477" s="28">
        <v>45546</v>
      </c>
      <c r="N477" s="29">
        <v>45551</v>
      </c>
      <c r="O477" s="29">
        <v>45792</v>
      </c>
      <c r="P477" s="21" t="s">
        <v>38</v>
      </c>
      <c r="Q477" s="15" t="s">
        <v>1823</v>
      </c>
      <c r="R477" s="15" t="s">
        <v>83</v>
      </c>
      <c r="S477" s="22">
        <v>1020807489</v>
      </c>
      <c r="T477" s="22">
        <v>6</v>
      </c>
      <c r="U477" s="4">
        <f t="shared" si="21"/>
        <v>241</v>
      </c>
      <c r="V477" s="5"/>
      <c r="W477" s="6">
        <v>45747</v>
      </c>
      <c r="X477" s="23">
        <f t="shared" si="23"/>
        <v>81.327800829875514</v>
      </c>
      <c r="Y477" s="19">
        <v>35760914</v>
      </c>
      <c r="Z477" s="24">
        <f t="shared" si="22"/>
        <v>8252518</v>
      </c>
    </row>
    <row r="478" spans="1:26" s="8" customFormat="1" ht="69.75" customHeight="1">
      <c r="A478" s="25" t="s">
        <v>1824</v>
      </c>
      <c r="B478" s="17" t="s">
        <v>30</v>
      </c>
      <c r="C478" s="25" t="s">
        <v>1824</v>
      </c>
      <c r="D478" s="18">
        <v>620000623</v>
      </c>
      <c r="E478" s="16" t="s">
        <v>1825</v>
      </c>
      <c r="F478" s="19">
        <v>24246560</v>
      </c>
      <c r="G478" s="19">
        <v>24246560</v>
      </c>
      <c r="H478" s="19">
        <v>6061640</v>
      </c>
      <c r="I478" s="20" t="s">
        <v>1826</v>
      </c>
      <c r="J478" s="17" t="s">
        <v>87</v>
      </c>
      <c r="K478" s="15" t="s">
        <v>88</v>
      </c>
      <c r="L478" s="25" t="s">
        <v>1762</v>
      </c>
      <c r="M478" s="28">
        <v>45540</v>
      </c>
      <c r="N478" s="29">
        <v>45547</v>
      </c>
      <c r="O478" s="29">
        <v>45668</v>
      </c>
      <c r="P478" s="21" t="s">
        <v>81</v>
      </c>
      <c r="Q478" s="15" t="s">
        <v>1827</v>
      </c>
      <c r="R478" s="15" t="s">
        <v>83</v>
      </c>
      <c r="S478" s="22">
        <v>39752187</v>
      </c>
      <c r="T478" s="22">
        <v>7</v>
      </c>
      <c r="U478" s="4">
        <f t="shared" si="21"/>
        <v>121</v>
      </c>
      <c r="V478" s="5"/>
      <c r="W478" s="6">
        <v>45668</v>
      </c>
      <c r="X478" s="23">
        <f t="shared" si="23"/>
        <v>100</v>
      </c>
      <c r="Y478" s="19">
        <v>24246560</v>
      </c>
      <c r="Z478" s="24">
        <f t="shared" si="22"/>
        <v>0</v>
      </c>
    </row>
    <row r="479" spans="1:26" s="8" customFormat="1" ht="69.75" customHeight="1">
      <c r="A479" s="25" t="s">
        <v>1828</v>
      </c>
      <c r="B479" s="17" t="s">
        <v>30</v>
      </c>
      <c r="C479" s="25" t="s">
        <v>1828</v>
      </c>
      <c r="D479" s="18">
        <v>620000123</v>
      </c>
      <c r="E479" s="16" t="s">
        <v>1829</v>
      </c>
      <c r="F479" s="19">
        <v>24246560</v>
      </c>
      <c r="G479" s="19">
        <v>24246560</v>
      </c>
      <c r="H479" s="19">
        <v>6061640</v>
      </c>
      <c r="I479" s="20" t="s">
        <v>1830</v>
      </c>
      <c r="J479" s="17" t="s">
        <v>87</v>
      </c>
      <c r="K479" s="15" t="s">
        <v>88</v>
      </c>
      <c r="L479" s="25" t="s">
        <v>1762</v>
      </c>
      <c r="M479" s="28">
        <v>45544</v>
      </c>
      <c r="N479" s="29">
        <v>45547</v>
      </c>
      <c r="O479" s="29">
        <v>45668</v>
      </c>
      <c r="P479" s="21" t="s">
        <v>81</v>
      </c>
      <c r="Q479" s="15" t="s">
        <v>1831</v>
      </c>
      <c r="R479" s="15" t="s">
        <v>83</v>
      </c>
      <c r="S479" s="22">
        <v>17975813</v>
      </c>
      <c r="T479" s="22">
        <v>7</v>
      </c>
      <c r="U479" s="4">
        <f t="shared" si="21"/>
        <v>121</v>
      </c>
      <c r="V479" s="5"/>
      <c r="W479" s="6">
        <v>45668</v>
      </c>
      <c r="X479" s="23">
        <f t="shared" si="23"/>
        <v>100</v>
      </c>
      <c r="Y479" s="19">
        <v>23034232</v>
      </c>
      <c r="Z479" s="24">
        <f t="shared" si="22"/>
        <v>1212328</v>
      </c>
    </row>
    <row r="480" spans="1:26" s="8" customFormat="1" ht="69.75" customHeight="1">
      <c r="A480" s="25" t="s">
        <v>1832</v>
      </c>
      <c r="B480" s="17" t="s">
        <v>30</v>
      </c>
      <c r="C480" s="25" t="s">
        <v>1832</v>
      </c>
      <c r="D480" s="18">
        <v>630098623</v>
      </c>
      <c r="E480" s="16" t="s">
        <v>1833</v>
      </c>
      <c r="F480" s="19">
        <v>54410769</v>
      </c>
      <c r="G480" s="19">
        <v>54410769</v>
      </c>
      <c r="H480" s="19">
        <v>7772967</v>
      </c>
      <c r="I480" s="20" t="s">
        <v>153</v>
      </c>
      <c r="J480" s="17" t="s">
        <v>87</v>
      </c>
      <c r="K480" s="15" t="s">
        <v>172</v>
      </c>
      <c r="L480" s="25" t="s">
        <v>95</v>
      </c>
      <c r="M480" s="28">
        <v>45546</v>
      </c>
      <c r="N480" s="29">
        <v>45552</v>
      </c>
      <c r="O480" s="29">
        <v>45763</v>
      </c>
      <c r="P480" s="21" t="s">
        <v>38</v>
      </c>
      <c r="Q480" s="15" t="s">
        <v>1834</v>
      </c>
      <c r="R480" s="15" t="s">
        <v>83</v>
      </c>
      <c r="S480" s="22">
        <v>9023460</v>
      </c>
      <c r="T480" s="22">
        <v>7</v>
      </c>
      <c r="U480" s="4">
        <f t="shared" si="21"/>
        <v>211</v>
      </c>
      <c r="V480" s="5"/>
      <c r="W480" s="6">
        <v>45747</v>
      </c>
      <c r="X480" s="23">
        <f t="shared" si="23"/>
        <v>92.417061611374407</v>
      </c>
      <c r="Y480" s="19">
        <v>34719253</v>
      </c>
      <c r="Z480" s="24">
        <f t="shared" si="22"/>
        <v>19691516</v>
      </c>
    </row>
    <row r="481" spans="1:26" s="8" customFormat="1" ht="69.75" customHeight="1">
      <c r="A481" s="25" t="s">
        <v>1835</v>
      </c>
      <c r="B481" s="17" t="s">
        <v>30</v>
      </c>
      <c r="C481" s="25" t="s">
        <v>1835</v>
      </c>
      <c r="D481" s="18">
        <v>630104323</v>
      </c>
      <c r="E481" s="16" t="s">
        <v>1836</v>
      </c>
      <c r="F481" s="19">
        <v>62183736</v>
      </c>
      <c r="G481" s="19">
        <v>62183736</v>
      </c>
      <c r="H481" s="19">
        <v>7772967</v>
      </c>
      <c r="I481" s="20" t="s">
        <v>167</v>
      </c>
      <c r="J481" s="17" t="s">
        <v>87</v>
      </c>
      <c r="K481" s="15" t="s">
        <v>111</v>
      </c>
      <c r="L481" s="25" t="s">
        <v>95</v>
      </c>
      <c r="M481" s="28">
        <v>45540</v>
      </c>
      <c r="N481" s="29">
        <v>45545</v>
      </c>
      <c r="O481" s="29">
        <v>45786</v>
      </c>
      <c r="P481" s="21" t="s">
        <v>38</v>
      </c>
      <c r="Q481" s="15" t="s">
        <v>1837</v>
      </c>
      <c r="R481" s="15" t="s">
        <v>83</v>
      </c>
      <c r="S481" s="22">
        <v>80240391</v>
      </c>
      <c r="T481" s="22">
        <v>5</v>
      </c>
      <c r="U481" s="4">
        <f t="shared" si="21"/>
        <v>241</v>
      </c>
      <c r="V481" s="5"/>
      <c r="W481" s="6">
        <v>45747</v>
      </c>
      <c r="X481" s="23">
        <f t="shared" si="23"/>
        <v>83.817427385892117</v>
      </c>
      <c r="Y481" s="19">
        <v>52078879</v>
      </c>
      <c r="Z481" s="24">
        <f t="shared" si="22"/>
        <v>10104857</v>
      </c>
    </row>
    <row r="482" spans="1:26" s="8" customFormat="1" ht="69.75" customHeight="1">
      <c r="A482" s="25" t="s">
        <v>1838</v>
      </c>
      <c r="B482" s="17" t="s">
        <v>30</v>
      </c>
      <c r="C482" s="25" t="s">
        <v>1838</v>
      </c>
      <c r="D482" s="18">
        <v>630098323</v>
      </c>
      <c r="E482" s="16" t="s">
        <v>1839</v>
      </c>
      <c r="F482" s="19">
        <v>62183736</v>
      </c>
      <c r="G482" s="19">
        <v>62183736</v>
      </c>
      <c r="H482" s="19">
        <v>7772967</v>
      </c>
      <c r="I482" s="20" t="s">
        <v>472</v>
      </c>
      <c r="J482" s="17" t="s">
        <v>87</v>
      </c>
      <c r="K482" s="15" t="s">
        <v>172</v>
      </c>
      <c r="L482" s="25" t="s">
        <v>95</v>
      </c>
      <c r="M482" s="28">
        <v>45540</v>
      </c>
      <c r="N482" s="29">
        <v>45544</v>
      </c>
      <c r="O482" s="29">
        <v>45785</v>
      </c>
      <c r="P482" s="21" t="s">
        <v>38</v>
      </c>
      <c r="Q482" s="15" t="s">
        <v>1840</v>
      </c>
      <c r="R482" s="15" t="s">
        <v>83</v>
      </c>
      <c r="S482" s="22">
        <v>56059408</v>
      </c>
      <c r="T482" s="22">
        <v>1</v>
      </c>
      <c r="U482" s="4">
        <f t="shared" si="21"/>
        <v>241</v>
      </c>
      <c r="V482" s="5"/>
      <c r="W482" s="6">
        <v>45747</v>
      </c>
      <c r="X482" s="23">
        <f t="shared" si="23"/>
        <v>84.232365145228215</v>
      </c>
      <c r="Y482" s="19">
        <v>52078879</v>
      </c>
      <c r="Z482" s="24">
        <f t="shared" si="22"/>
        <v>10104857</v>
      </c>
    </row>
    <row r="483" spans="1:26" s="8" customFormat="1" ht="69.75" customHeight="1">
      <c r="A483" s="25" t="s">
        <v>1841</v>
      </c>
      <c r="B483" s="17" t="s">
        <v>30</v>
      </c>
      <c r="C483" s="25" t="s">
        <v>1841</v>
      </c>
      <c r="D483" s="18">
        <v>400042924</v>
      </c>
      <c r="E483" s="16" t="s">
        <v>1842</v>
      </c>
      <c r="F483" s="19">
        <v>76496000</v>
      </c>
      <c r="G483" s="19">
        <v>87424000</v>
      </c>
      <c r="H483" s="19">
        <v>10928000</v>
      </c>
      <c r="I483" s="20" t="s">
        <v>1843</v>
      </c>
      <c r="J483" s="17" t="s">
        <v>87</v>
      </c>
      <c r="K483" s="15" t="s">
        <v>88</v>
      </c>
      <c r="L483" s="25" t="s">
        <v>95</v>
      </c>
      <c r="M483" s="28">
        <v>45541</v>
      </c>
      <c r="N483" s="29">
        <v>45544</v>
      </c>
      <c r="O483" s="29">
        <v>45786</v>
      </c>
      <c r="P483" s="21" t="s">
        <v>38</v>
      </c>
      <c r="Q483" s="15" t="s">
        <v>1844</v>
      </c>
      <c r="R483" s="15" t="s">
        <v>83</v>
      </c>
      <c r="S483" s="22">
        <v>1015409161</v>
      </c>
      <c r="T483" s="22">
        <v>0</v>
      </c>
      <c r="U483" s="4">
        <f t="shared" si="21"/>
        <v>242</v>
      </c>
      <c r="V483" s="5" t="s">
        <v>1845</v>
      </c>
      <c r="W483" s="6">
        <v>45747</v>
      </c>
      <c r="X483" s="23">
        <f t="shared" si="23"/>
        <v>83.884297520661164</v>
      </c>
      <c r="Y483" s="19">
        <v>73217600</v>
      </c>
      <c r="Z483" s="24">
        <f t="shared" si="22"/>
        <v>14206400</v>
      </c>
    </row>
    <row r="484" spans="1:26" s="8" customFormat="1" ht="69.75" customHeight="1">
      <c r="A484" s="25" t="s">
        <v>1846</v>
      </c>
      <c r="B484" s="17" t="s">
        <v>30</v>
      </c>
      <c r="C484" s="25" t="s">
        <v>1846</v>
      </c>
      <c r="D484" s="18">
        <v>630088823</v>
      </c>
      <c r="E484" s="16" t="s">
        <v>1847</v>
      </c>
      <c r="F484" s="19">
        <v>38511753</v>
      </c>
      <c r="G484" s="19">
        <v>38511753</v>
      </c>
      <c r="H484" s="19">
        <v>5501679</v>
      </c>
      <c r="I484" s="20" t="s">
        <v>1848</v>
      </c>
      <c r="J484" s="17" t="s">
        <v>87</v>
      </c>
      <c r="K484" s="15" t="s">
        <v>88</v>
      </c>
      <c r="L484" s="25" t="s">
        <v>95</v>
      </c>
      <c r="M484" s="28">
        <v>45546</v>
      </c>
      <c r="N484" s="29">
        <v>45551</v>
      </c>
      <c r="O484" s="29">
        <v>45762</v>
      </c>
      <c r="P484" s="21" t="s">
        <v>38</v>
      </c>
      <c r="Q484" s="15" t="s">
        <v>1849</v>
      </c>
      <c r="R484" s="15" t="s">
        <v>83</v>
      </c>
      <c r="S484" s="22">
        <v>7318106</v>
      </c>
      <c r="T484" s="22">
        <v>4</v>
      </c>
      <c r="U484" s="4">
        <f t="shared" si="21"/>
        <v>211</v>
      </c>
      <c r="V484" s="5"/>
      <c r="W484" s="6">
        <v>45747</v>
      </c>
      <c r="X484" s="23">
        <f t="shared" si="23"/>
        <v>92.890995260663502</v>
      </c>
      <c r="Y484" s="19">
        <v>35760914</v>
      </c>
      <c r="Z484" s="24">
        <f t="shared" si="22"/>
        <v>2750839</v>
      </c>
    </row>
    <row r="485" spans="1:26" s="8" customFormat="1" ht="69.75" customHeight="1">
      <c r="A485" s="25" t="s">
        <v>1850</v>
      </c>
      <c r="B485" s="17" t="s">
        <v>30</v>
      </c>
      <c r="C485" s="25" t="s">
        <v>1850</v>
      </c>
      <c r="D485" s="18">
        <v>630102523</v>
      </c>
      <c r="E485" s="16" t="s">
        <v>1851</v>
      </c>
      <c r="F485" s="19">
        <v>54410769</v>
      </c>
      <c r="G485" s="19">
        <v>54410769</v>
      </c>
      <c r="H485" s="19">
        <v>7772967</v>
      </c>
      <c r="I485" s="20" t="s">
        <v>472</v>
      </c>
      <c r="J485" s="17" t="s">
        <v>87</v>
      </c>
      <c r="K485" s="15" t="s">
        <v>184</v>
      </c>
      <c r="L485" s="25" t="s">
        <v>95</v>
      </c>
      <c r="M485" s="28">
        <v>45541</v>
      </c>
      <c r="N485" s="29">
        <v>45548</v>
      </c>
      <c r="O485" s="29">
        <v>45759</v>
      </c>
      <c r="P485" s="21" t="s">
        <v>38</v>
      </c>
      <c r="Q485" s="15" t="s">
        <v>1852</v>
      </c>
      <c r="R485" s="15" t="s">
        <v>83</v>
      </c>
      <c r="S485" s="22">
        <v>24333392</v>
      </c>
      <c r="T485" s="22">
        <v>9</v>
      </c>
      <c r="U485" s="4">
        <f t="shared" si="21"/>
        <v>211</v>
      </c>
      <c r="V485" s="5"/>
      <c r="W485" s="6">
        <v>45747</v>
      </c>
      <c r="X485" s="23">
        <f t="shared" si="23"/>
        <v>94.312796208530813</v>
      </c>
      <c r="Y485" s="19">
        <v>51301582</v>
      </c>
      <c r="Z485" s="24">
        <f t="shared" si="22"/>
        <v>3109187</v>
      </c>
    </row>
    <row r="486" spans="1:26" s="8" customFormat="1" ht="69.75" customHeight="1">
      <c r="A486" s="25" t="s">
        <v>1853</v>
      </c>
      <c r="B486" s="17" t="s">
        <v>30</v>
      </c>
      <c r="C486" s="25" t="s">
        <v>1853</v>
      </c>
      <c r="D486" s="18">
        <v>630098223</v>
      </c>
      <c r="E486" s="16" t="s">
        <v>1854</v>
      </c>
      <c r="F486" s="19">
        <v>31194835</v>
      </c>
      <c r="G486" s="19">
        <v>35651240</v>
      </c>
      <c r="H486" s="19">
        <v>4456405</v>
      </c>
      <c r="I486" s="20" t="s">
        <v>353</v>
      </c>
      <c r="J486" s="17" t="s">
        <v>87</v>
      </c>
      <c r="K486" s="15" t="s">
        <v>232</v>
      </c>
      <c r="L486" s="25" t="s">
        <v>95</v>
      </c>
      <c r="M486" s="28">
        <v>45541</v>
      </c>
      <c r="N486" s="29">
        <v>45545</v>
      </c>
      <c r="O486" s="29">
        <v>45786</v>
      </c>
      <c r="P486" s="21" t="s">
        <v>38</v>
      </c>
      <c r="Q486" s="15" t="s">
        <v>1855</v>
      </c>
      <c r="R486" s="15" t="s">
        <v>83</v>
      </c>
      <c r="S486" s="22">
        <v>1052408997</v>
      </c>
      <c r="T486" s="22">
        <v>0</v>
      </c>
      <c r="U486" s="4">
        <f t="shared" si="21"/>
        <v>241</v>
      </c>
      <c r="V486" s="5" t="s">
        <v>1856</v>
      </c>
      <c r="W486" s="6">
        <v>45747</v>
      </c>
      <c r="X486" s="23">
        <f t="shared" si="23"/>
        <v>83.817427385892117</v>
      </c>
      <c r="Y486" s="19">
        <v>29857914</v>
      </c>
      <c r="Z486" s="24">
        <f t="shared" si="22"/>
        <v>5793326</v>
      </c>
    </row>
    <row r="487" spans="1:26" s="8" customFormat="1" ht="69.75" customHeight="1">
      <c r="A487" s="25" t="s">
        <v>1857</v>
      </c>
      <c r="B487" s="17" t="s">
        <v>30</v>
      </c>
      <c r="C487" s="25" t="s">
        <v>1857</v>
      </c>
      <c r="D487" s="18">
        <v>650008323</v>
      </c>
      <c r="E487" s="16" t="s">
        <v>1858</v>
      </c>
      <c r="F487" s="19">
        <v>27153119</v>
      </c>
      <c r="G487" s="19">
        <v>34911153</v>
      </c>
      <c r="H487" s="19">
        <v>3879017</v>
      </c>
      <c r="I487" s="20" t="s">
        <v>1859</v>
      </c>
      <c r="J487" s="17" t="s">
        <v>87</v>
      </c>
      <c r="K487" s="15" t="s">
        <v>88</v>
      </c>
      <c r="L487" s="25" t="s">
        <v>95</v>
      </c>
      <c r="M487" s="28">
        <v>45541</v>
      </c>
      <c r="N487" s="29">
        <v>45546</v>
      </c>
      <c r="O487" s="29">
        <v>45818</v>
      </c>
      <c r="P487" s="21" t="s">
        <v>38</v>
      </c>
      <c r="Q487" s="15" t="s">
        <v>1860</v>
      </c>
      <c r="R487" s="15" t="s">
        <v>83</v>
      </c>
      <c r="S487" s="22">
        <v>52224436</v>
      </c>
      <c r="T487" s="22">
        <v>9</v>
      </c>
      <c r="U487" s="4">
        <f t="shared" si="21"/>
        <v>272</v>
      </c>
      <c r="V487" s="5" t="s">
        <v>1861</v>
      </c>
      <c r="W487" s="6">
        <v>45747</v>
      </c>
      <c r="X487" s="23">
        <f t="shared" si="23"/>
        <v>73.897058823529406</v>
      </c>
      <c r="Y487" s="19">
        <v>25860113</v>
      </c>
      <c r="Z487" s="24">
        <f t="shared" si="22"/>
        <v>9051040</v>
      </c>
    </row>
    <row r="488" spans="1:26" s="8" customFormat="1" ht="69.75" customHeight="1">
      <c r="A488" s="25" t="s">
        <v>1862</v>
      </c>
      <c r="B488" s="17" t="s">
        <v>30</v>
      </c>
      <c r="C488" s="25" t="s">
        <v>1862</v>
      </c>
      <c r="D488" s="18">
        <v>620000523</v>
      </c>
      <c r="E488" s="16" t="s">
        <v>1863</v>
      </c>
      <c r="F488" s="19">
        <v>32090656</v>
      </c>
      <c r="G488" s="19">
        <v>48135984</v>
      </c>
      <c r="H488" s="19">
        <v>8022664</v>
      </c>
      <c r="I488" s="20" t="s">
        <v>1864</v>
      </c>
      <c r="J488" s="17" t="s">
        <v>87</v>
      </c>
      <c r="K488" s="15" t="s">
        <v>88</v>
      </c>
      <c r="L488" s="25" t="s">
        <v>1762</v>
      </c>
      <c r="M488" s="28">
        <v>45544</v>
      </c>
      <c r="N488" s="29">
        <v>45547</v>
      </c>
      <c r="O488" s="29">
        <v>45727</v>
      </c>
      <c r="P488" s="21" t="s">
        <v>81</v>
      </c>
      <c r="Q488" s="15" t="s">
        <v>1865</v>
      </c>
      <c r="R488" s="15" t="s">
        <v>83</v>
      </c>
      <c r="S488" s="22">
        <v>4238331</v>
      </c>
      <c r="T488" s="22">
        <v>0</v>
      </c>
      <c r="U488" s="4">
        <f t="shared" si="21"/>
        <v>180</v>
      </c>
      <c r="V488" s="5" t="s">
        <v>1866</v>
      </c>
      <c r="W488" s="6">
        <v>45727</v>
      </c>
      <c r="X488" s="23">
        <f t="shared" si="23"/>
        <v>100</v>
      </c>
      <c r="Y488" s="19">
        <v>48135984</v>
      </c>
      <c r="Z488" s="24">
        <f t="shared" si="22"/>
        <v>0</v>
      </c>
    </row>
    <row r="489" spans="1:26" s="8" customFormat="1" ht="69.75" customHeight="1">
      <c r="A489" s="25" t="s">
        <v>1867</v>
      </c>
      <c r="B489" s="17" t="s">
        <v>30</v>
      </c>
      <c r="C489" s="25" t="s">
        <v>1867</v>
      </c>
      <c r="D489" s="18">
        <v>630096223</v>
      </c>
      <c r="E489" s="16" t="s">
        <v>1868</v>
      </c>
      <c r="F489" s="19">
        <v>54410769</v>
      </c>
      <c r="G489" s="19">
        <v>54410769</v>
      </c>
      <c r="H489" s="19">
        <v>7772967</v>
      </c>
      <c r="I489" s="20" t="s">
        <v>353</v>
      </c>
      <c r="J489" s="17" t="s">
        <v>87</v>
      </c>
      <c r="K489" s="15" t="s">
        <v>567</v>
      </c>
      <c r="L489" s="25" t="s">
        <v>95</v>
      </c>
      <c r="M489" s="28">
        <v>45543</v>
      </c>
      <c r="N489" s="29">
        <v>45551</v>
      </c>
      <c r="O489" s="29">
        <v>45762</v>
      </c>
      <c r="P489" s="21" t="s">
        <v>38</v>
      </c>
      <c r="Q489" s="15" t="s">
        <v>1869</v>
      </c>
      <c r="R489" s="15" t="s">
        <v>83</v>
      </c>
      <c r="S489" s="22">
        <v>1090451503</v>
      </c>
      <c r="T489" s="22">
        <v>6</v>
      </c>
      <c r="U489" s="4">
        <f t="shared" si="21"/>
        <v>211</v>
      </c>
      <c r="V489" s="5"/>
      <c r="W489" s="6">
        <v>45747</v>
      </c>
      <c r="X489" s="23">
        <f t="shared" si="23"/>
        <v>92.890995260663502</v>
      </c>
      <c r="Y489" s="19">
        <v>38346637</v>
      </c>
      <c r="Z489" s="24">
        <f t="shared" si="22"/>
        <v>16064132</v>
      </c>
    </row>
    <row r="490" spans="1:26" s="8" customFormat="1" ht="69.75" customHeight="1">
      <c r="A490" s="25" t="s">
        <v>1870</v>
      </c>
      <c r="B490" s="17" t="s">
        <v>30</v>
      </c>
      <c r="C490" s="25" t="s">
        <v>1870</v>
      </c>
      <c r="D490" s="18">
        <v>630092523</v>
      </c>
      <c r="E490" s="16" t="s">
        <v>1871</v>
      </c>
      <c r="F490" s="19">
        <v>62183736</v>
      </c>
      <c r="G490" s="19">
        <v>62183736</v>
      </c>
      <c r="H490" s="19">
        <v>7772967</v>
      </c>
      <c r="I490" s="20" t="s">
        <v>606</v>
      </c>
      <c r="J490" s="17" t="s">
        <v>87</v>
      </c>
      <c r="K490" s="15" t="s">
        <v>232</v>
      </c>
      <c r="L490" s="25" t="s">
        <v>95</v>
      </c>
      <c r="M490" s="28">
        <v>45546</v>
      </c>
      <c r="N490" s="29">
        <v>45551</v>
      </c>
      <c r="O490" s="29">
        <v>45792</v>
      </c>
      <c r="P490" s="21" t="s">
        <v>38</v>
      </c>
      <c r="Q490" s="15" t="s">
        <v>1872</v>
      </c>
      <c r="R490" s="15" t="s">
        <v>83</v>
      </c>
      <c r="S490" s="22">
        <v>1057571835</v>
      </c>
      <c r="T490" s="22">
        <v>0</v>
      </c>
      <c r="U490" s="4">
        <f t="shared" si="21"/>
        <v>241</v>
      </c>
      <c r="V490" s="5"/>
      <c r="W490" s="6">
        <v>45747</v>
      </c>
      <c r="X490" s="23">
        <f t="shared" si="23"/>
        <v>81.327800829875514</v>
      </c>
      <c r="Y490" s="19">
        <v>50524286</v>
      </c>
      <c r="Z490" s="24">
        <f t="shared" si="22"/>
        <v>11659450</v>
      </c>
    </row>
    <row r="491" spans="1:26" s="8" customFormat="1" ht="69.75" customHeight="1">
      <c r="A491" s="25" t="s">
        <v>1873</v>
      </c>
      <c r="B491" s="17" t="s">
        <v>30</v>
      </c>
      <c r="C491" s="25" t="s">
        <v>1873</v>
      </c>
      <c r="D491" s="18">
        <v>630059623</v>
      </c>
      <c r="E491" s="16" t="s">
        <v>1874</v>
      </c>
      <c r="F491" s="19">
        <v>62183736</v>
      </c>
      <c r="G491" s="19">
        <v>62183736</v>
      </c>
      <c r="H491" s="19">
        <v>7772967</v>
      </c>
      <c r="I491" s="20" t="s">
        <v>1875</v>
      </c>
      <c r="J491" s="17" t="s">
        <v>87</v>
      </c>
      <c r="K491" s="15" t="s">
        <v>88</v>
      </c>
      <c r="L491" s="25" t="s">
        <v>95</v>
      </c>
      <c r="M491" s="28">
        <v>45545</v>
      </c>
      <c r="N491" s="29">
        <v>45547</v>
      </c>
      <c r="O491" s="29">
        <v>45788</v>
      </c>
      <c r="P491" s="21" t="s">
        <v>38</v>
      </c>
      <c r="Q491" s="15" t="s">
        <v>1876</v>
      </c>
      <c r="R491" s="15" t="s">
        <v>83</v>
      </c>
      <c r="S491" s="22">
        <v>1055312237</v>
      </c>
      <c r="T491" s="22">
        <v>9</v>
      </c>
      <c r="U491" s="4">
        <f t="shared" si="21"/>
        <v>241</v>
      </c>
      <c r="V491" s="5"/>
      <c r="W491" s="6">
        <v>45747</v>
      </c>
      <c r="X491" s="23">
        <f t="shared" si="23"/>
        <v>82.987551867219921</v>
      </c>
      <c r="Y491" s="19">
        <v>51560681</v>
      </c>
      <c r="Z491" s="24">
        <f t="shared" si="22"/>
        <v>10623055</v>
      </c>
    </row>
    <row r="492" spans="1:26" s="8" customFormat="1" ht="69.75" customHeight="1">
      <c r="A492" s="25" t="s">
        <v>1877</v>
      </c>
      <c r="B492" s="17" t="s">
        <v>30</v>
      </c>
      <c r="C492" s="25" t="s">
        <v>1877</v>
      </c>
      <c r="D492" s="18">
        <v>630102823</v>
      </c>
      <c r="E492" s="16" t="s">
        <v>1878</v>
      </c>
      <c r="F492" s="19">
        <v>35651240</v>
      </c>
      <c r="G492" s="19">
        <v>35651240</v>
      </c>
      <c r="H492" s="19">
        <v>4456405</v>
      </c>
      <c r="I492" s="20" t="s">
        <v>1879</v>
      </c>
      <c r="J492" s="17" t="s">
        <v>87</v>
      </c>
      <c r="K492" s="15" t="s">
        <v>88</v>
      </c>
      <c r="L492" s="25" t="s">
        <v>95</v>
      </c>
      <c r="M492" s="28">
        <v>45546</v>
      </c>
      <c r="N492" s="29">
        <v>45548</v>
      </c>
      <c r="O492" s="29">
        <v>45789</v>
      </c>
      <c r="P492" s="21" t="s">
        <v>38</v>
      </c>
      <c r="Q492" s="15" t="s">
        <v>1880</v>
      </c>
      <c r="R492" s="15" t="s">
        <v>83</v>
      </c>
      <c r="S492" s="22">
        <v>1053848705</v>
      </c>
      <c r="T492" s="22">
        <v>8</v>
      </c>
      <c r="U492" s="4">
        <f t="shared" si="21"/>
        <v>241</v>
      </c>
      <c r="V492" s="5"/>
      <c r="W492" s="6">
        <v>45747</v>
      </c>
      <c r="X492" s="23">
        <f t="shared" si="23"/>
        <v>82.572614107883822</v>
      </c>
      <c r="Y492" s="19">
        <v>24955868</v>
      </c>
      <c r="Z492" s="24">
        <f t="shared" si="22"/>
        <v>10695372</v>
      </c>
    </row>
    <row r="493" spans="1:26" s="8" customFormat="1" ht="69.75" customHeight="1">
      <c r="A493" s="25" t="s">
        <v>1881</v>
      </c>
      <c r="B493" s="17" t="s">
        <v>30</v>
      </c>
      <c r="C493" s="25" t="s">
        <v>1881</v>
      </c>
      <c r="D493" s="18">
        <v>630098723</v>
      </c>
      <c r="E493" s="16" t="s">
        <v>1882</v>
      </c>
      <c r="F493" s="19">
        <v>62183736</v>
      </c>
      <c r="G493" s="19">
        <v>62183736</v>
      </c>
      <c r="H493" s="19">
        <v>7772967</v>
      </c>
      <c r="I493" s="20" t="s">
        <v>167</v>
      </c>
      <c r="J493" s="17" t="s">
        <v>87</v>
      </c>
      <c r="K493" s="15" t="s">
        <v>172</v>
      </c>
      <c r="L493" s="25" t="s">
        <v>95</v>
      </c>
      <c r="M493" s="28">
        <v>45546</v>
      </c>
      <c r="N493" s="29">
        <v>45548</v>
      </c>
      <c r="O493" s="29">
        <v>45789</v>
      </c>
      <c r="P493" s="21" t="s">
        <v>38</v>
      </c>
      <c r="Q493" s="15" t="s">
        <v>1883</v>
      </c>
      <c r="R493" s="15" t="s">
        <v>83</v>
      </c>
      <c r="S493" s="22">
        <v>1065572777</v>
      </c>
      <c r="T493" s="22">
        <v>5</v>
      </c>
      <c r="U493" s="4">
        <f t="shared" si="21"/>
        <v>241</v>
      </c>
      <c r="V493" s="5"/>
      <c r="W493" s="6">
        <v>45747</v>
      </c>
      <c r="X493" s="23">
        <f t="shared" si="23"/>
        <v>82.572614107883822</v>
      </c>
      <c r="Y493" s="19">
        <v>51301582</v>
      </c>
      <c r="Z493" s="24">
        <f t="shared" si="22"/>
        <v>10882154</v>
      </c>
    </row>
    <row r="494" spans="1:26" s="8" customFormat="1" ht="69.75" customHeight="1">
      <c r="A494" s="25" t="s">
        <v>1884</v>
      </c>
      <c r="B494" s="17" t="s">
        <v>30</v>
      </c>
      <c r="C494" s="25" t="s">
        <v>1884</v>
      </c>
      <c r="D494" s="18">
        <v>630053323</v>
      </c>
      <c r="E494" s="16" t="s">
        <v>1885</v>
      </c>
      <c r="F494" s="19">
        <v>77570792</v>
      </c>
      <c r="G494" s="19">
        <v>77570792</v>
      </c>
      <c r="H494" s="19">
        <v>9696349</v>
      </c>
      <c r="I494" s="20" t="s">
        <v>1886</v>
      </c>
      <c r="J494" s="17" t="s">
        <v>87</v>
      </c>
      <c r="K494" s="15" t="s">
        <v>88</v>
      </c>
      <c r="L494" s="25" t="s">
        <v>95</v>
      </c>
      <c r="M494" s="28">
        <v>45546</v>
      </c>
      <c r="N494" s="29">
        <v>45551</v>
      </c>
      <c r="O494" s="29">
        <v>45792</v>
      </c>
      <c r="P494" s="21" t="s">
        <v>38</v>
      </c>
      <c r="Q494" s="15" t="s">
        <v>1887</v>
      </c>
      <c r="R494" s="15" t="s">
        <v>83</v>
      </c>
      <c r="S494" s="22">
        <v>1065596286</v>
      </c>
      <c r="T494" s="22">
        <v>4</v>
      </c>
      <c r="U494" s="4">
        <f t="shared" si="21"/>
        <v>241</v>
      </c>
      <c r="V494" s="5"/>
      <c r="W494" s="6">
        <v>45747</v>
      </c>
      <c r="X494" s="23">
        <f t="shared" si="23"/>
        <v>81.327800829875514</v>
      </c>
      <c r="Y494" s="19">
        <v>63026269</v>
      </c>
      <c r="Z494" s="24">
        <f t="shared" si="22"/>
        <v>14544523</v>
      </c>
    </row>
    <row r="495" spans="1:26" s="8" customFormat="1" ht="69.75" customHeight="1">
      <c r="A495" s="25" t="s">
        <v>1888</v>
      </c>
      <c r="B495" s="17" t="s">
        <v>30</v>
      </c>
      <c r="C495" s="25" t="s">
        <v>1888</v>
      </c>
      <c r="D495" s="18">
        <v>630083623</v>
      </c>
      <c r="E495" s="16" t="s">
        <v>1889</v>
      </c>
      <c r="F495" s="19">
        <v>83714064</v>
      </c>
      <c r="G495" s="19">
        <v>83714064</v>
      </c>
      <c r="H495" s="19">
        <v>10464258</v>
      </c>
      <c r="I495" s="20" t="s">
        <v>1640</v>
      </c>
      <c r="J495" s="17" t="s">
        <v>87</v>
      </c>
      <c r="K495" s="15" t="s">
        <v>88</v>
      </c>
      <c r="L495" s="25" t="s">
        <v>95</v>
      </c>
      <c r="M495" s="28">
        <v>45546</v>
      </c>
      <c r="N495" s="29">
        <v>45547</v>
      </c>
      <c r="O495" s="29">
        <v>45788</v>
      </c>
      <c r="P495" s="21" t="s">
        <v>38</v>
      </c>
      <c r="Q495" s="15" t="s">
        <v>1890</v>
      </c>
      <c r="R495" s="15" t="s">
        <v>83</v>
      </c>
      <c r="S495" s="22">
        <v>1098638824</v>
      </c>
      <c r="T495" s="22">
        <v>9</v>
      </c>
      <c r="U495" s="4">
        <f t="shared" si="21"/>
        <v>241</v>
      </c>
      <c r="V495" s="5"/>
      <c r="W495" s="6">
        <v>45747</v>
      </c>
      <c r="X495" s="23">
        <f t="shared" si="23"/>
        <v>82.987551867219921</v>
      </c>
      <c r="Y495" s="19">
        <v>69412911</v>
      </c>
      <c r="Z495" s="24">
        <f t="shared" si="22"/>
        <v>14301153</v>
      </c>
    </row>
    <row r="496" spans="1:26" s="8" customFormat="1" ht="69.75" customHeight="1">
      <c r="A496" s="25" t="s">
        <v>1891</v>
      </c>
      <c r="B496" s="17" t="s">
        <v>30</v>
      </c>
      <c r="C496" s="25" t="s">
        <v>1891</v>
      </c>
      <c r="D496" s="18">
        <v>630102623</v>
      </c>
      <c r="E496" s="16" t="s">
        <v>1892</v>
      </c>
      <c r="F496" s="19">
        <v>37791600</v>
      </c>
      <c r="G496" s="19">
        <v>37791600</v>
      </c>
      <c r="H496" s="19">
        <v>4723950</v>
      </c>
      <c r="I496" s="20" t="s">
        <v>1893</v>
      </c>
      <c r="J496" s="17" t="s">
        <v>87</v>
      </c>
      <c r="K496" s="15" t="s">
        <v>88</v>
      </c>
      <c r="L496" s="25" t="s">
        <v>95</v>
      </c>
      <c r="M496" s="28">
        <v>45546</v>
      </c>
      <c r="N496" s="29">
        <v>45548</v>
      </c>
      <c r="O496" s="29">
        <v>45789</v>
      </c>
      <c r="P496" s="21" t="s">
        <v>38</v>
      </c>
      <c r="Q496" s="15" t="s">
        <v>1894</v>
      </c>
      <c r="R496" s="15" t="s">
        <v>83</v>
      </c>
      <c r="S496" s="22">
        <v>1033684783</v>
      </c>
      <c r="T496" s="22">
        <v>4</v>
      </c>
      <c r="U496" s="4">
        <f t="shared" si="21"/>
        <v>241</v>
      </c>
      <c r="V496" s="5"/>
      <c r="W496" s="6">
        <v>45747</v>
      </c>
      <c r="X496" s="23">
        <f t="shared" si="23"/>
        <v>82.572614107883822</v>
      </c>
      <c r="Y496" s="19">
        <v>31178070</v>
      </c>
      <c r="Z496" s="24">
        <f t="shared" si="22"/>
        <v>6613530</v>
      </c>
    </row>
    <row r="497" spans="1:26" s="8" customFormat="1" ht="69.75" customHeight="1">
      <c r="A497" s="25" t="s">
        <v>1895</v>
      </c>
      <c r="B497" s="17" t="s">
        <v>30</v>
      </c>
      <c r="C497" s="25" t="s">
        <v>1895</v>
      </c>
      <c r="D497" s="18">
        <v>630090823</v>
      </c>
      <c r="E497" s="16" t="s">
        <v>1896</v>
      </c>
      <c r="F497" s="19">
        <v>54410769</v>
      </c>
      <c r="G497" s="19">
        <v>62183736</v>
      </c>
      <c r="H497" s="19">
        <v>7772967</v>
      </c>
      <c r="I497" s="20" t="s">
        <v>153</v>
      </c>
      <c r="J497" s="17" t="s">
        <v>87</v>
      </c>
      <c r="K497" s="15" t="s">
        <v>232</v>
      </c>
      <c r="L497" s="25" t="s">
        <v>95</v>
      </c>
      <c r="M497" s="28">
        <v>45546</v>
      </c>
      <c r="N497" s="29">
        <v>45548</v>
      </c>
      <c r="O497" s="29">
        <v>45789</v>
      </c>
      <c r="P497" s="21" t="s">
        <v>38</v>
      </c>
      <c r="Q497" s="15" t="s">
        <v>1897</v>
      </c>
      <c r="R497" s="15" t="s">
        <v>83</v>
      </c>
      <c r="S497" s="22">
        <v>1057591398</v>
      </c>
      <c r="T497" s="22">
        <v>9</v>
      </c>
      <c r="U497" s="4">
        <f t="shared" si="21"/>
        <v>241</v>
      </c>
      <c r="V497" s="5" t="s">
        <v>1471</v>
      </c>
      <c r="W497" s="6">
        <v>45747</v>
      </c>
      <c r="X497" s="23">
        <f t="shared" si="23"/>
        <v>82.572614107883822</v>
      </c>
      <c r="Y497" s="19">
        <v>51301582</v>
      </c>
      <c r="Z497" s="24">
        <f t="shared" si="22"/>
        <v>10882154</v>
      </c>
    </row>
    <row r="498" spans="1:26" s="8" customFormat="1" ht="69.75" customHeight="1">
      <c r="A498" s="25" t="s">
        <v>1898</v>
      </c>
      <c r="B498" s="17" t="s">
        <v>30</v>
      </c>
      <c r="C498" s="25" t="s">
        <v>1898</v>
      </c>
      <c r="D498" s="18">
        <v>630069623</v>
      </c>
      <c r="E498" s="16" t="s">
        <v>1899</v>
      </c>
      <c r="F498" s="19">
        <v>77570792</v>
      </c>
      <c r="G498" s="19">
        <v>77570792</v>
      </c>
      <c r="H498" s="19">
        <v>9696349</v>
      </c>
      <c r="I498" s="20" t="s">
        <v>1900</v>
      </c>
      <c r="J498" s="17" t="s">
        <v>87</v>
      </c>
      <c r="K498" s="15" t="s">
        <v>88</v>
      </c>
      <c r="L498" s="25" t="s">
        <v>95</v>
      </c>
      <c r="M498" s="28">
        <v>45546</v>
      </c>
      <c r="N498" s="29">
        <v>45551</v>
      </c>
      <c r="O498" s="29">
        <v>45792</v>
      </c>
      <c r="P498" s="21" t="s">
        <v>38</v>
      </c>
      <c r="Q498" s="15" t="s">
        <v>1901</v>
      </c>
      <c r="R498" s="15" t="s">
        <v>83</v>
      </c>
      <c r="S498" s="22">
        <v>80921741</v>
      </c>
      <c r="T498" s="22">
        <v>2</v>
      </c>
      <c r="U498" s="4">
        <f t="shared" si="21"/>
        <v>241</v>
      </c>
      <c r="V498" s="5"/>
      <c r="W498" s="6">
        <v>45747</v>
      </c>
      <c r="X498" s="23">
        <f t="shared" si="23"/>
        <v>81.327800829875514</v>
      </c>
      <c r="Y498" s="19">
        <v>53329920</v>
      </c>
      <c r="Z498" s="24">
        <f t="shared" si="22"/>
        <v>24240872</v>
      </c>
    </row>
    <row r="499" spans="1:26" s="8" customFormat="1" ht="69.75" customHeight="1">
      <c r="A499" s="25" t="s">
        <v>1902</v>
      </c>
      <c r="B499" s="17" t="s">
        <v>30</v>
      </c>
      <c r="C499" s="25" t="s">
        <v>1902</v>
      </c>
      <c r="D499" s="18">
        <v>630104723</v>
      </c>
      <c r="E499" s="16" t="s">
        <v>1903</v>
      </c>
      <c r="F499" s="19">
        <v>54410769</v>
      </c>
      <c r="G499" s="19">
        <v>54410769</v>
      </c>
      <c r="H499" s="19">
        <v>7772967</v>
      </c>
      <c r="I499" s="20" t="s">
        <v>460</v>
      </c>
      <c r="J499" s="17" t="s">
        <v>87</v>
      </c>
      <c r="K499" s="15" t="s">
        <v>88</v>
      </c>
      <c r="L499" s="25" t="s">
        <v>95</v>
      </c>
      <c r="M499" s="28">
        <v>45547</v>
      </c>
      <c r="N499" s="29">
        <v>45555</v>
      </c>
      <c r="O499" s="29">
        <v>45766</v>
      </c>
      <c r="P499" s="21" t="s">
        <v>38</v>
      </c>
      <c r="Q499" s="15" t="s">
        <v>1904</v>
      </c>
      <c r="R499" s="15" t="s">
        <v>83</v>
      </c>
      <c r="S499" s="22">
        <v>1140854996</v>
      </c>
      <c r="T499" s="22">
        <v>4</v>
      </c>
      <c r="U499" s="4">
        <f t="shared" si="21"/>
        <v>211</v>
      </c>
      <c r="V499" s="5"/>
      <c r="W499" s="6">
        <v>45747</v>
      </c>
      <c r="X499" s="23">
        <f t="shared" si="23"/>
        <v>90.995260663507111</v>
      </c>
      <c r="Y499" s="19">
        <v>49487890</v>
      </c>
      <c r="Z499" s="24">
        <f t="shared" si="22"/>
        <v>4922879</v>
      </c>
    </row>
    <row r="500" spans="1:26" s="8" customFormat="1" ht="69.75" customHeight="1">
      <c r="A500" s="25" t="s">
        <v>1905</v>
      </c>
      <c r="B500" s="17" t="s">
        <v>30</v>
      </c>
      <c r="C500" s="25" t="s">
        <v>1905</v>
      </c>
      <c r="D500" s="18">
        <v>630100023</v>
      </c>
      <c r="E500" s="16" t="s">
        <v>1906</v>
      </c>
      <c r="F500" s="19">
        <v>62183736</v>
      </c>
      <c r="G500" s="19">
        <v>62183736</v>
      </c>
      <c r="H500" s="19">
        <v>7772967</v>
      </c>
      <c r="I500" s="20" t="s">
        <v>464</v>
      </c>
      <c r="J500" s="17" t="s">
        <v>87</v>
      </c>
      <c r="K500" s="15" t="s">
        <v>172</v>
      </c>
      <c r="L500" s="25" t="s">
        <v>95</v>
      </c>
      <c r="M500" s="28">
        <v>45546</v>
      </c>
      <c r="N500" s="29">
        <v>45548</v>
      </c>
      <c r="O500" s="29">
        <v>45789</v>
      </c>
      <c r="P500" s="21" t="s">
        <v>38</v>
      </c>
      <c r="Q500" s="15" t="s">
        <v>1907</v>
      </c>
      <c r="R500" s="15" t="s">
        <v>83</v>
      </c>
      <c r="S500" s="22">
        <v>79965329</v>
      </c>
      <c r="T500" s="22">
        <v>6</v>
      </c>
      <c r="U500" s="4">
        <f t="shared" si="21"/>
        <v>241</v>
      </c>
      <c r="V500" s="5"/>
      <c r="W500" s="6">
        <v>45747</v>
      </c>
      <c r="X500" s="23">
        <f t="shared" si="23"/>
        <v>82.572614107883822</v>
      </c>
      <c r="Y500" s="19">
        <v>43528615</v>
      </c>
      <c r="Z500" s="24">
        <f t="shared" si="22"/>
        <v>18655121</v>
      </c>
    </row>
    <row r="501" spans="1:26" s="8" customFormat="1" ht="69.75" customHeight="1">
      <c r="A501" s="25" t="s">
        <v>1908</v>
      </c>
      <c r="B501" s="17" t="s">
        <v>30</v>
      </c>
      <c r="C501" s="25" t="s">
        <v>1908</v>
      </c>
      <c r="D501" s="18">
        <v>630100323</v>
      </c>
      <c r="E501" s="16" t="s">
        <v>1909</v>
      </c>
      <c r="F501" s="19">
        <v>37791600</v>
      </c>
      <c r="G501" s="19">
        <v>37791600</v>
      </c>
      <c r="H501" s="19">
        <v>4723950</v>
      </c>
      <c r="I501" s="20" t="s">
        <v>1910</v>
      </c>
      <c r="J501" s="17" t="s">
        <v>87</v>
      </c>
      <c r="K501" s="15" t="s">
        <v>88</v>
      </c>
      <c r="L501" s="25" t="s">
        <v>95</v>
      </c>
      <c r="M501" s="28">
        <v>45546</v>
      </c>
      <c r="N501" s="29">
        <v>45553</v>
      </c>
      <c r="O501" s="29">
        <v>45794</v>
      </c>
      <c r="P501" s="21" t="s">
        <v>38</v>
      </c>
      <c r="Q501" s="15" t="s">
        <v>1911</v>
      </c>
      <c r="R501" s="15" t="s">
        <v>83</v>
      </c>
      <c r="S501" s="22">
        <v>43594996</v>
      </c>
      <c r="T501" s="22">
        <v>5</v>
      </c>
      <c r="U501" s="4">
        <f t="shared" si="21"/>
        <v>241</v>
      </c>
      <c r="V501" s="5"/>
      <c r="W501" s="6">
        <v>45747</v>
      </c>
      <c r="X501" s="23">
        <f t="shared" si="23"/>
        <v>80.497925311203318</v>
      </c>
      <c r="Y501" s="19">
        <v>30390745</v>
      </c>
      <c r="Z501" s="24">
        <f t="shared" si="22"/>
        <v>7400855</v>
      </c>
    </row>
    <row r="502" spans="1:26" s="8" customFormat="1" ht="69.75" customHeight="1">
      <c r="A502" s="25" t="s">
        <v>1912</v>
      </c>
      <c r="B502" s="17" t="s">
        <v>30</v>
      </c>
      <c r="C502" s="25" t="s">
        <v>1912</v>
      </c>
      <c r="D502" s="18" t="s">
        <v>1913</v>
      </c>
      <c r="E502" s="16" t="s">
        <v>1914</v>
      </c>
      <c r="F502" s="19">
        <v>54410769</v>
      </c>
      <c r="G502" s="19">
        <v>62183736</v>
      </c>
      <c r="H502" s="19">
        <v>7772967</v>
      </c>
      <c r="I502" s="20" t="s">
        <v>153</v>
      </c>
      <c r="J502" s="17" t="s">
        <v>87</v>
      </c>
      <c r="K502" s="15" t="s">
        <v>567</v>
      </c>
      <c r="L502" s="25" t="s">
        <v>95</v>
      </c>
      <c r="M502" s="28">
        <v>45546</v>
      </c>
      <c r="N502" s="29">
        <v>45551</v>
      </c>
      <c r="O502" s="29">
        <v>45792</v>
      </c>
      <c r="P502" s="21" t="s">
        <v>38</v>
      </c>
      <c r="Q502" s="15" t="s">
        <v>1915</v>
      </c>
      <c r="R502" s="15" t="s">
        <v>83</v>
      </c>
      <c r="S502" s="22">
        <v>1152685702</v>
      </c>
      <c r="T502" s="22">
        <v>4</v>
      </c>
      <c r="U502" s="4">
        <f t="shared" si="21"/>
        <v>241</v>
      </c>
      <c r="V502" s="5" t="s">
        <v>1916</v>
      </c>
      <c r="W502" s="6">
        <v>45747</v>
      </c>
      <c r="X502" s="23">
        <f t="shared" si="23"/>
        <v>81.327800829875514</v>
      </c>
      <c r="Y502" s="19">
        <v>50524286</v>
      </c>
      <c r="Z502" s="24">
        <f t="shared" si="22"/>
        <v>11659450</v>
      </c>
    </row>
    <row r="503" spans="1:26" s="8" customFormat="1" ht="69.75" customHeight="1">
      <c r="A503" s="25" t="s">
        <v>1917</v>
      </c>
      <c r="B503" s="17" t="s">
        <v>30</v>
      </c>
      <c r="C503" s="25" t="s">
        <v>1917</v>
      </c>
      <c r="D503" s="18">
        <v>630083923</v>
      </c>
      <c r="E503" s="16" t="s">
        <v>1918</v>
      </c>
      <c r="F503" s="19">
        <v>67874443</v>
      </c>
      <c r="G503" s="19">
        <v>67874443</v>
      </c>
      <c r="H503" s="19">
        <v>9696349</v>
      </c>
      <c r="I503" s="20" t="s">
        <v>1919</v>
      </c>
      <c r="J503" s="17" t="s">
        <v>87</v>
      </c>
      <c r="K503" s="15" t="s">
        <v>88</v>
      </c>
      <c r="L503" s="25" t="s">
        <v>95</v>
      </c>
      <c r="M503" s="28">
        <v>45547</v>
      </c>
      <c r="N503" s="29">
        <v>45553</v>
      </c>
      <c r="O503" s="29">
        <v>45764</v>
      </c>
      <c r="P503" s="21" t="s">
        <v>38</v>
      </c>
      <c r="Q503" s="15" t="s">
        <v>1920</v>
      </c>
      <c r="R503" s="15" t="s">
        <v>83</v>
      </c>
      <c r="S503" s="22">
        <v>32106046</v>
      </c>
      <c r="T503" s="22">
        <v>1</v>
      </c>
      <c r="U503" s="4">
        <f t="shared" si="21"/>
        <v>211</v>
      </c>
      <c r="V503" s="5"/>
      <c r="W503" s="6">
        <v>45747</v>
      </c>
      <c r="X503" s="23">
        <f t="shared" si="23"/>
        <v>91.943127962085313</v>
      </c>
      <c r="Y503" s="19">
        <v>62379845</v>
      </c>
      <c r="Z503" s="24">
        <f t="shared" si="22"/>
        <v>5494598</v>
      </c>
    </row>
    <row r="504" spans="1:26" s="8" customFormat="1" ht="69.75" customHeight="1">
      <c r="A504" s="25" t="s">
        <v>1921</v>
      </c>
      <c r="B504" s="17" t="s">
        <v>30</v>
      </c>
      <c r="C504" s="25" t="s">
        <v>1921</v>
      </c>
      <c r="D504" s="18">
        <v>630103623</v>
      </c>
      <c r="E504" s="16" t="s">
        <v>1922</v>
      </c>
      <c r="F504" s="19">
        <v>31194835</v>
      </c>
      <c r="G504" s="19">
        <v>31194835</v>
      </c>
      <c r="H504" s="19">
        <v>4456405</v>
      </c>
      <c r="I504" s="20" t="s">
        <v>1923</v>
      </c>
      <c r="J504" s="17" t="s">
        <v>87</v>
      </c>
      <c r="K504" s="15" t="s">
        <v>479</v>
      </c>
      <c r="L504" s="25" t="s">
        <v>95</v>
      </c>
      <c r="M504" s="28">
        <v>45547</v>
      </c>
      <c r="N504" s="29">
        <v>45558</v>
      </c>
      <c r="O504" s="29">
        <v>45769</v>
      </c>
      <c r="P504" s="21" t="s">
        <v>38</v>
      </c>
      <c r="Q504" s="15" t="s">
        <v>1924</v>
      </c>
      <c r="R504" s="15" t="s">
        <v>83</v>
      </c>
      <c r="S504" s="22">
        <v>1058461848</v>
      </c>
      <c r="T504" s="22">
        <v>8</v>
      </c>
      <c r="U504" s="4">
        <f t="shared" si="21"/>
        <v>211</v>
      </c>
      <c r="V504" s="5"/>
      <c r="W504" s="6">
        <v>45747</v>
      </c>
      <c r="X504" s="23">
        <f t="shared" si="23"/>
        <v>89.573459715639814</v>
      </c>
      <c r="Y504" s="19">
        <v>27926805</v>
      </c>
      <c r="Z504" s="24">
        <f t="shared" si="22"/>
        <v>3268030</v>
      </c>
    </row>
    <row r="505" spans="1:26" s="8" customFormat="1" ht="69.75" customHeight="1">
      <c r="A505" s="25" t="s">
        <v>1925</v>
      </c>
      <c r="B505" s="17" t="s">
        <v>30</v>
      </c>
      <c r="C505" s="25" t="s">
        <v>1925</v>
      </c>
      <c r="D505" s="18">
        <v>630105923</v>
      </c>
      <c r="E505" s="16" t="s">
        <v>1926</v>
      </c>
      <c r="F505" s="19">
        <v>31194835</v>
      </c>
      <c r="G505" s="19">
        <v>35651240</v>
      </c>
      <c r="H505" s="19">
        <v>4456405</v>
      </c>
      <c r="I505" s="20" t="s">
        <v>1927</v>
      </c>
      <c r="J505" s="17" t="s">
        <v>87</v>
      </c>
      <c r="K505" s="15" t="s">
        <v>88</v>
      </c>
      <c r="L505" s="25" t="s">
        <v>95</v>
      </c>
      <c r="M505" s="28">
        <v>45551</v>
      </c>
      <c r="N505" s="29">
        <v>45555</v>
      </c>
      <c r="O505" s="29">
        <v>45796</v>
      </c>
      <c r="P505" s="21" t="s">
        <v>38</v>
      </c>
      <c r="Q505" s="15" t="s">
        <v>1928</v>
      </c>
      <c r="R505" s="15" t="s">
        <v>83</v>
      </c>
      <c r="S505" s="22">
        <v>1069758827</v>
      </c>
      <c r="T505" s="22">
        <v>1</v>
      </c>
      <c r="U505" s="4">
        <f t="shared" si="21"/>
        <v>241</v>
      </c>
      <c r="V505" s="5" t="s">
        <v>1929</v>
      </c>
      <c r="W505" s="6">
        <v>45747</v>
      </c>
      <c r="X505" s="23">
        <f t="shared" si="23"/>
        <v>79.668049792531122</v>
      </c>
      <c r="Y505" s="19">
        <v>28372445</v>
      </c>
      <c r="Z505" s="24">
        <f t="shared" si="22"/>
        <v>7278795</v>
      </c>
    </row>
    <row r="506" spans="1:26" s="8" customFormat="1" ht="69.75" customHeight="1">
      <c r="A506" s="25" t="s">
        <v>1930</v>
      </c>
      <c r="B506" s="17" t="s">
        <v>30</v>
      </c>
      <c r="C506" s="25" t="s">
        <v>1930</v>
      </c>
      <c r="D506" s="18">
        <v>630106423</v>
      </c>
      <c r="E506" s="16" t="s">
        <v>1931</v>
      </c>
      <c r="F506" s="19">
        <v>21171409</v>
      </c>
      <c r="G506" s="19">
        <v>21171409</v>
      </c>
      <c r="H506" s="19">
        <v>3024487</v>
      </c>
      <c r="I506" s="20" t="s">
        <v>1932</v>
      </c>
      <c r="J506" s="17" t="s">
        <v>117</v>
      </c>
      <c r="K506" s="15" t="s">
        <v>88</v>
      </c>
      <c r="L506" s="25" t="s">
        <v>95</v>
      </c>
      <c r="M506" s="28">
        <v>45551</v>
      </c>
      <c r="N506" s="29">
        <v>45555</v>
      </c>
      <c r="O506" s="29">
        <v>45766</v>
      </c>
      <c r="P506" s="21" t="s">
        <v>38</v>
      </c>
      <c r="Q506" s="15" t="s">
        <v>1933</v>
      </c>
      <c r="R506" s="15" t="s">
        <v>83</v>
      </c>
      <c r="S506" s="22">
        <v>1047421273</v>
      </c>
      <c r="T506" s="22">
        <v>2</v>
      </c>
      <c r="U506" s="4">
        <f t="shared" si="21"/>
        <v>211</v>
      </c>
      <c r="V506" s="5"/>
      <c r="W506" s="6">
        <v>45747</v>
      </c>
      <c r="X506" s="23">
        <f t="shared" si="23"/>
        <v>90.995260663507111</v>
      </c>
      <c r="Y506" s="19">
        <v>19255901</v>
      </c>
      <c r="Z506" s="24">
        <f t="shared" si="22"/>
        <v>1915508</v>
      </c>
    </row>
    <row r="507" spans="1:26" s="8" customFormat="1" ht="69.75" customHeight="1">
      <c r="A507" s="25" t="s">
        <v>1934</v>
      </c>
      <c r="B507" s="17" t="s">
        <v>30</v>
      </c>
      <c r="C507" s="25" t="s">
        <v>1934</v>
      </c>
      <c r="D507" s="18">
        <v>630098823</v>
      </c>
      <c r="E507" s="16" t="s">
        <v>1935</v>
      </c>
      <c r="F507" s="19">
        <v>54410769</v>
      </c>
      <c r="G507" s="19">
        <v>54410769</v>
      </c>
      <c r="H507" s="19">
        <v>7772967</v>
      </c>
      <c r="I507" s="20" t="s">
        <v>606</v>
      </c>
      <c r="J507" s="17" t="s">
        <v>87</v>
      </c>
      <c r="K507" s="15" t="s">
        <v>172</v>
      </c>
      <c r="L507" s="25" t="s">
        <v>95</v>
      </c>
      <c r="M507" s="28">
        <v>45552</v>
      </c>
      <c r="N507" s="29">
        <v>45555</v>
      </c>
      <c r="O507" s="29">
        <v>45766</v>
      </c>
      <c r="P507" s="21" t="s">
        <v>38</v>
      </c>
      <c r="Q507" s="15" t="s">
        <v>1936</v>
      </c>
      <c r="R507" s="15" t="s">
        <v>83</v>
      </c>
      <c r="S507" s="22">
        <v>1122397067</v>
      </c>
      <c r="T507" s="22">
        <v>0</v>
      </c>
      <c r="U507" s="4">
        <f t="shared" si="21"/>
        <v>211</v>
      </c>
      <c r="V507" s="5"/>
      <c r="W507" s="6">
        <v>45747</v>
      </c>
      <c r="X507" s="23">
        <f t="shared" si="23"/>
        <v>90.995260663507111</v>
      </c>
      <c r="Y507" s="19">
        <v>49487890</v>
      </c>
      <c r="Z507" s="24">
        <f t="shared" si="22"/>
        <v>4922879</v>
      </c>
    </row>
    <row r="508" spans="1:26" s="8" customFormat="1" ht="69.75" customHeight="1">
      <c r="A508" s="25" t="s">
        <v>1937</v>
      </c>
      <c r="B508" s="17" t="s">
        <v>30</v>
      </c>
      <c r="C508" s="25" t="s">
        <v>1937</v>
      </c>
      <c r="D508" s="18">
        <v>630078923</v>
      </c>
      <c r="E508" s="16" t="s">
        <v>1938</v>
      </c>
      <c r="F508" s="19">
        <v>69956703</v>
      </c>
      <c r="G508" s="19">
        <v>69956703</v>
      </c>
      <c r="H508" s="19">
        <v>7772967</v>
      </c>
      <c r="I508" s="20" t="s">
        <v>472</v>
      </c>
      <c r="J508" s="17" t="s">
        <v>87</v>
      </c>
      <c r="K508" s="15" t="s">
        <v>232</v>
      </c>
      <c r="L508" s="25" t="s">
        <v>95</v>
      </c>
      <c r="M508" s="28">
        <v>45548</v>
      </c>
      <c r="N508" s="29">
        <v>45553</v>
      </c>
      <c r="O508" s="29">
        <v>45825</v>
      </c>
      <c r="P508" s="21" t="s">
        <v>38</v>
      </c>
      <c r="Q508" s="15" t="s">
        <v>1939</v>
      </c>
      <c r="R508" s="15" t="s">
        <v>83</v>
      </c>
      <c r="S508" s="22">
        <v>74081190</v>
      </c>
      <c r="T508" s="22">
        <v>7</v>
      </c>
      <c r="U508" s="4">
        <f t="shared" si="21"/>
        <v>272</v>
      </c>
      <c r="V508" s="5"/>
      <c r="W508" s="6">
        <v>45747</v>
      </c>
      <c r="X508" s="23">
        <f t="shared" si="23"/>
        <v>71.32352941176471</v>
      </c>
      <c r="Y508" s="19">
        <v>50006088</v>
      </c>
      <c r="Z508" s="24">
        <f t="shared" si="22"/>
        <v>19950615</v>
      </c>
    </row>
    <row r="509" spans="1:26" s="8" customFormat="1" ht="69.75" customHeight="1">
      <c r="A509" s="25" t="s">
        <v>1940</v>
      </c>
      <c r="B509" s="17" t="s">
        <v>30</v>
      </c>
      <c r="C509" s="25" t="s">
        <v>1940</v>
      </c>
      <c r="D509" s="18">
        <v>630088423</v>
      </c>
      <c r="E509" s="16" t="s">
        <v>1941</v>
      </c>
      <c r="F509" s="19">
        <v>38511753</v>
      </c>
      <c r="G509" s="19">
        <v>38511753</v>
      </c>
      <c r="H509" s="19">
        <v>5501679</v>
      </c>
      <c r="I509" s="20" t="s">
        <v>1942</v>
      </c>
      <c r="J509" s="17" t="s">
        <v>87</v>
      </c>
      <c r="K509" s="15" t="s">
        <v>88</v>
      </c>
      <c r="L509" s="25" t="s">
        <v>95</v>
      </c>
      <c r="M509" s="28">
        <v>45552</v>
      </c>
      <c r="N509" s="29">
        <v>45555</v>
      </c>
      <c r="O509" s="29">
        <v>45766</v>
      </c>
      <c r="P509" s="21" t="s">
        <v>38</v>
      </c>
      <c r="Q509" s="15" t="s">
        <v>1943</v>
      </c>
      <c r="R509" s="15" t="s">
        <v>83</v>
      </c>
      <c r="S509" s="22">
        <v>23350562</v>
      </c>
      <c r="T509" s="22">
        <v>2</v>
      </c>
      <c r="U509" s="4">
        <f t="shared" si="21"/>
        <v>211</v>
      </c>
      <c r="V509" s="5"/>
      <c r="W509" s="6">
        <v>45747</v>
      </c>
      <c r="X509" s="23">
        <f t="shared" si="23"/>
        <v>90.995260663507111</v>
      </c>
      <c r="Y509" s="19">
        <v>35027356</v>
      </c>
      <c r="Z509" s="24">
        <f t="shared" si="22"/>
        <v>3484397</v>
      </c>
    </row>
    <row r="510" spans="1:26" s="8" customFormat="1" ht="69.75" customHeight="1">
      <c r="A510" s="25" t="s">
        <v>1944</v>
      </c>
      <c r="B510" s="17" t="s">
        <v>30</v>
      </c>
      <c r="C510" s="25" t="s">
        <v>1944</v>
      </c>
      <c r="D510" s="18">
        <v>630087923</v>
      </c>
      <c r="E510" s="16" t="s">
        <v>1945</v>
      </c>
      <c r="F510" s="19">
        <v>80473080</v>
      </c>
      <c r="G510" s="19">
        <v>107297440</v>
      </c>
      <c r="H510" s="19">
        <v>13412180</v>
      </c>
      <c r="I510" s="20" t="s">
        <v>1294</v>
      </c>
      <c r="J510" s="17" t="s">
        <v>87</v>
      </c>
      <c r="K510" s="15" t="s">
        <v>88</v>
      </c>
      <c r="L510" s="25" t="s">
        <v>95</v>
      </c>
      <c r="M510" s="28">
        <v>45562</v>
      </c>
      <c r="N510" s="29">
        <v>45567</v>
      </c>
      <c r="O510" s="29">
        <v>45808</v>
      </c>
      <c r="P510" s="21" t="s">
        <v>38</v>
      </c>
      <c r="Q510" s="15" t="s">
        <v>1946</v>
      </c>
      <c r="R510" s="15" t="s">
        <v>83</v>
      </c>
      <c r="S510" s="22">
        <v>1032382767</v>
      </c>
      <c r="T510" s="22">
        <v>6</v>
      </c>
      <c r="U510" s="4">
        <f t="shared" si="21"/>
        <v>241</v>
      </c>
      <c r="V510" s="5" t="s">
        <v>1184</v>
      </c>
      <c r="W510" s="6">
        <v>45747</v>
      </c>
      <c r="X510" s="23">
        <f t="shared" si="23"/>
        <v>74.68879668049793</v>
      </c>
      <c r="Y510" s="19">
        <v>80473080</v>
      </c>
      <c r="Z510" s="24">
        <f t="shared" si="22"/>
        <v>26824360</v>
      </c>
    </row>
    <row r="511" spans="1:26" s="8" customFormat="1" ht="69.75" customHeight="1">
      <c r="A511" s="25" t="s">
        <v>1947</v>
      </c>
      <c r="B511" s="17" t="s">
        <v>30</v>
      </c>
      <c r="C511" s="25" t="s">
        <v>1947</v>
      </c>
      <c r="D511" s="18">
        <v>630086023</v>
      </c>
      <c r="E511" s="16" t="s">
        <v>1948</v>
      </c>
      <c r="F511" s="19">
        <v>67874443</v>
      </c>
      <c r="G511" s="19">
        <v>67874443</v>
      </c>
      <c r="H511" s="19">
        <v>9696349</v>
      </c>
      <c r="I511" s="20" t="s">
        <v>1949</v>
      </c>
      <c r="J511" s="17" t="s">
        <v>117</v>
      </c>
      <c r="K511" s="15" t="s">
        <v>88</v>
      </c>
      <c r="L511" s="25" t="s">
        <v>95</v>
      </c>
      <c r="M511" s="28">
        <v>45552</v>
      </c>
      <c r="N511" s="29">
        <v>45555</v>
      </c>
      <c r="O511" s="29">
        <v>45766</v>
      </c>
      <c r="P511" s="21" t="s">
        <v>38</v>
      </c>
      <c r="Q511" s="15" t="s">
        <v>1950</v>
      </c>
      <c r="R511" s="15" t="s">
        <v>83</v>
      </c>
      <c r="S511" s="22">
        <v>1120739966</v>
      </c>
      <c r="T511" s="22">
        <v>9</v>
      </c>
      <c r="U511" s="4">
        <f t="shared" si="21"/>
        <v>211</v>
      </c>
      <c r="V511" s="5"/>
      <c r="W511" s="6">
        <v>45747</v>
      </c>
      <c r="X511" s="23">
        <f t="shared" si="23"/>
        <v>90.995260663507111</v>
      </c>
      <c r="Y511" s="19">
        <v>52037073</v>
      </c>
      <c r="Z511" s="24">
        <f t="shared" si="22"/>
        <v>15837370</v>
      </c>
    </row>
    <row r="512" spans="1:26" s="8" customFormat="1" ht="69.75" customHeight="1">
      <c r="A512" s="25" t="s">
        <v>1951</v>
      </c>
      <c r="B512" s="17" t="s">
        <v>30</v>
      </c>
      <c r="C512" s="25" t="s">
        <v>1951</v>
      </c>
      <c r="D512" s="18">
        <v>630106123</v>
      </c>
      <c r="E512" s="16" t="s">
        <v>1952</v>
      </c>
      <c r="F512" s="19">
        <v>30219987</v>
      </c>
      <c r="G512" s="19">
        <v>30219987</v>
      </c>
      <c r="H512" s="19">
        <v>4317141</v>
      </c>
      <c r="I512" s="20" t="s">
        <v>1953</v>
      </c>
      <c r="J512" s="17" t="s">
        <v>117</v>
      </c>
      <c r="K512" s="15" t="s">
        <v>88</v>
      </c>
      <c r="L512" s="25" t="s">
        <v>95</v>
      </c>
      <c r="M512" s="28">
        <v>45558</v>
      </c>
      <c r="N512" s="29">
        <v>45561</v>
      </c>
      <c r="O512" s="29">
        <v>45772</v>
      </c>
      <c r="P512" s="21" t="s">
        <v>38</v>
      </c>
      <c r="Q512" s="15" t="s">
        <v>1954</v>
      </c>
      <c r="R512" s="15" t="s">
        <v>83</v>
      </c>
      <c r="S512" s="22">
        <v>80817125</v>
      </c>
      <c r="T512" s="22">
        <v>0</v>
      </c>
      <c r="U512" s="4">
        <f t="shared" si="21"/>
        <v>211</v>
      </c>
      <c r="V512" s="5"/>
      <c r="W512" s="6">
        <v>45747</v>
      </c>
      <c r="X512" s="23">
        <f t="shared" si="23"/>
        <v>88.151658767772517</v>
      </c>
      <c r="Y512" s="19">
        <v>26622370</v>
      </c>
      <c r="Z512" s="24">
        <f t="shared" si="22"/>
        <v>3597617</v>
      </c>
    </row>
    <row r="513" spans="1:26" s="8" customFormat="1" ht="69.75" customHeight="1">
      <c r="A513" s="25" t="s">
        <v>1955</v>
      </c>
      <c r="B513" s="17" t="s">
        <v>30</v>
      </c>
      <c r="C513" s="25" t="s">
        <v>1955</v>
      </c>
      <c r="D513" s="18">
        <v>630105823</v>
      </c>
      <c r="E513" s="16" t="s">
        <v>1956</v>
      </c>
      <c r="F513" s="19">
        <v>21171409</v>
      </c>
      <c r="G513" s="19">
        <v>24195896</v>
      </c>
      <c r="H513" s="19">
        <v>3024487</v>
      </c>
      <c r="I513" s="20" t="s">
        <v>1001</v>
      </c>
      <c r="J513" s="17" t="s">
        <v>117</v>
      </c>
      <c r="K513" s="15" t="s">
        <v>94</v>
      </c>
      <c r="L513" s="25" t="s">
        <v>95</v>
      </c>
      <c r="M513" s="28">
        <v>45560</v>
      </c>
      <c r="N513" s="29">
        <v>45565</v>
      </c>
      <c r="O513" s="29">
        <v>45806</v>
      </c>
      <c r="P513" s="21" t="s">
        <v>38</v>
      </c>
      <c r="Q513" s="15" t="s">
        <v>1957</v>
      </c>
      <c r="R513" s="15" t="s">
        <v>83</v>
      </c>
      <c r="S513" s="22">
        <v>1040035550</v>
      </c>
      <c r="T513" s="22">
        <v>7</v>
      </c>
      <c r="U513" s="4">
        <f t="shared" si="21"/>
        <v>241</v>
      </c>
      <c r="V513" s="5" t="s">
        <v>1958</v>
      </c>
      <c r="W513" s="6">
        <v>45747</v>
      </c>
      <c r="X513" s="23">
        <f t="shared" si="23"/>
        <v>75.518672199170126</v>
      </c>
      <c r="Y513" s="19">
        <v>18247738</v>
      </c>
      <c r="Z513" s="24">
        <f t="shared" si="22"/>
        <v>5948158</v>
      </c>
    </row>
    <row r="514" spans="1:26" s="8" customFormat="1" ht="69.75" customHeight="1">
      <c r="A514" s="25" t="s">
        <v>1959</v>
      </c>
      <c r="B514" s="17" t="s">
        <v>30</v>
      </c>
      <c r="C514" s="25" t="s">
        <v>1959</v>
      </c>
      <c r="D514" s="18" t="s">
        <v>1960</v>
      </c>
      <c r="E514" s="16" t="s">
        <v>1961</v>
      </c>
      <c r="F514" s="19">
        <v>77570792</v>
      </c>
      <c r="G514" s="19">
        <v>77570792</v>
      </c>
      <c r="H514" s="19">
        <v>9696349</v>
      </c>
      <c r="I514" s="20" t="s">
        <v>1962</v>
      </c>
      <c r="J514" s="17" t="s">
        <v>87</v>
      </c>
      <c r="K514" s="15" t="s">
        <v>88</v>
      </c>
      <c r="L514" s="25" t="s">
        <v>95</v>
      </c>
      <c r="M514" s="28">
        <v>45562</v>
      </c>
      <c r="N514" s="29">
        <v>45567</v>
      </c>
      <c r="O514" s="29">
        <v>45809</v>
      </c>
      <c r="P514" s="21" t="s">
        <v>38</v>
      </c>
      <c r="Q514" s="15" t="s">
        <v>1963</v>
      </c>
      <c r="R514" s="15" t="s">
        <v>83</v>
      </c>
      <c r="S514" s="22">
        <v>1037619998</v>
      </c>
      <c r="T514" s="22">
        <v>9</v>
      </c>
      <c r="U514" s="4">
        <f t="shared" si="21"/>
        <v>242</v>
      </c>
      <c r="V514" s="5"/>
      <c r="W514" s="6">
        <v>45747</v>
      </c>
      <c r="X514" s="23">
        <f t="shared" si="23"/>
        <v>74.380165289256198</v>
      </c>
      <c r="Y514" s="19">
        <v>58178094</v>
      </c>
      <c r="Z514" s="24">
        <f t="shared" si="22"/>
        <v>19392698</v>
      </c>
    </row>
    <row r="515" spans="1:26" s="8" customFormat="1" ht="69.75" customHeight="1">
      <c r="A515" s="25" t="s">
        <v>1964</v>
      </c>
      <c r="B515" s="17" t="s">
        <v>30</v>
      </c>
      <c r="C515" s="25" t="s">
        <v>1964</v>
      </c>
      <c r="D515" s="18">
        <v>630103723</v>
      </c>
      <c r="E515" s="16" t="s">
        <v>1965</v>
      </c>
      <c r="F515" s="19">
        <v>62183736</v>
      </c>
      <c r="G515" s="19">
        <v>62183736</v>
      </c>
      <c r="H515" s="19" t="s">
        <v>1966</v>
      </c>
      <c r="I515" s="20" t="s">
        <v>1967</v>
      </c>
      <c r="J515" s="17" t="s">
        <v>87</v>
      </c>
      <c r="K515" s="15" t="s">
        <v>479</v>
      </c>
      <c r="L515" s="25" t="s">
        <v>95</v>
      </c>
      <c r="M515" s="28">
        <v>45561</v>
      </c>
      <c r="N515" s="29">
        <v>45566</v>
      </c>
      <c r="O515" s="29">
        <v>45808</v>
      </c>
      <c r="P515" s="21" t="s">
        <v>38</v>
      </c>
      <c r="Q515" s="15" t="s">
        <v>1968</v>
      </c>
      <c r="R515" s="15" t="s">
        <v>83</v>
      </c>
      <c r="S515" s="22">
        <v>1057594286</v>
      </c>
      <c r="T515" s="22">
        <v>6</v>
      </c>
      <c r="U515" s="4">
        <f t="shared" si="21"/>
        <v>242</v>
      </c>
      <c r="V515" s="5"/>
      <c r="W515" s="6">
        <v>45747</v>
      </c>
      <c r="X515" s="23">
        <f t="shared" si="23"/>
        <v>74.793388429752071</v>
      </c>
      <c r="Y515" s="19">
        <v>46637802</v>
      </c>
      <c r="Z515" s="24">
        <f t="shared" si="22"/>
        <v>15545934</v>
      </c>
    </row>
    <row r="516" spans="1:26" s="8" customFormat="1" ht="69.75" customHeight="1">
      <c r="A516" s="25" t="s">
        <v>1969</v>
      </c>
      <c r="B516" s="17" t="s">
        <v>30</v>
      </c>
      <c r="C516" s="25" t="s">
        <v>1969</v>
      </c>
      <c r="D516" s="18">
        <v>630103323</v>
      </c>
      <c r="E516" s="16" t="s">
        <v>1970</v>
      </c>
      <c r="F516" s="19">
        <v>62182736</v>
      </c>
      <c r="G516" s="19">
        <v>62182736</v>
      </c>
      <c r="H516" s="19">
        <v>7772967</v>
      </c>
      <c r="I516" s="20" t="s">
        <v>472</v>
      </c>
      <c r="J516" s="17" t="s">
        <v>87</v>
      </c>
      <c r="K516" s="15" t="s">
        <v>479</v>
      </c>
      <c r="L516" s="25" t="s">
        <v>95</v>
      </c>
      <c r="M516" s="28">
        <v>45561</v>
      </c>
      <c r="N516" s="29">
        <v>45568</v>
      </c>
      <c r="O516" s="29">
        <v>45810</v>
      </c>
      <c r="P516" s="21" t="s">
        <v>38</v>
      </c>
      <c r="Q516" s="15" t="s">
        <v>1971</v>
      </c>
      <c r="R516" s="15" t="s">
        <v>83</v>
      </c>
      <c r="S516" s="22">
        <v>13457935</v>
      </c>
      <c r="T516" s="22">
        <v>0</v>
      </c>
      <c r="U516" s="4">
        <f t="shared" si="21"/>
        <v>242</v>
      </c>
      <c r="V516" s="5"/>
      <c r="W516" s="6">
        <v>45747</v>
      </c>
      <c r="X516" s="23">
        <f t="shared" si="23"/>
        <v>73.966942148760324</v>
      </c>
      <c r="Y516" s="19">
        <v>46378703</v>
      </c>
      <c r="Z516" s="24">
        <f t="shared" si="22"/>
        <v>15804033</v>
      </c>
    </row>
    <row r="517" spans="1:26" s="8" customFormat="1" ht="87">
      <c r="A517" s="25" t="s">
        <v>1972</v>
      </c>
      <c r="B517" s="17" t="s">
        <v>30</v>
      </c>
      <c r="C517" s="25" t="s">
        <v>1972</v>
      </c>
      <c r="D517" s="18">
        <v>630106023</v>
      </c>
      <c r="E517" s="16" t="s">
        <v>1973</v>
      </c>
      <c r="F517" s="19">
        <v>31194835</v>
      </c>
      <c r="G517" s="19">
        <v>31194835</v>
      </c>
      <c r="H517" s="19">
        <v>4456405</v>
      </c>
      <c r="I517" s="20" t="s">
        <v>1974</v>
      </c>
      <c r="J517" s="17" t="s">
        <v>87</v>
      </c>
      <c r="K517" s="15" t="s">
        <v>88</v>
      </c>
      <c r="L517" s="25" t="s">
        <v>95</v>
      </c>
      <c r="M517" s="28">
        <v>45561</v>
      </c>
      <c r="N517" s="29">
        <v>45565</v>
      </c>
      <c r="O517" s="29">
        <v>45776</v>
      </c>
      <c r="P517" s="21" t="s">
        <v>38</v>
      </c>
      <c r="Q517" s="15" t="s">
        <v>1975</v>
      </c>
      <c r="R517" s="15" t="s">
        <v>83</v>
      </c>
      <c r="S517" s="22">
        <v>1033801325</v>
      </c>
      <c r="T517" s="22">
        <v>7</v>
      </c>
      <c r="U517" s="4">
        <f t="shared" si="21"/>
        <v>211</v>
      </c>
      <c r="V517" s="5" t="s">
        <v>1976</v>
      </c>
      <c r="W517" s="6">
        <v>45747</v>
      </c>
      <c r="X517" s="23">
        <f t="shared" si="23"/>
        <v>86.255924170616112</v>
      </c>
      <c r="Y517" s="19">
        <v>22430572</v>
      </c>
      <c r="Z517" s="24">
        <f t="shared" si="22"/>
        <v>8764263</v>
      </c>
    </row>
    <row r="518" spans="1:26" s="8" customFormat="1" ht="69.75" customHeight="1">
      <c r="A518" s="25" t="s">
        <v>1977</v>
      </c>
      <c r="B518" s="17" t="s">
        <v>30</v>
      </c>
      <c r="C518" s="25" t="s">
        <v>1977</v>
      </c>
      <c r="D518" s="18" t="s">
        <v>1978</v>
      </c>
      <c r="E518" s="16" t="s">
        <v>1979</v>
      </c>
      <c r="F518" s="19">
        <v>54410769</v>
      </c>
      <c r="G518" s="19">
        <v>62183736</v>
      </c>
      <c r="H518" s="19">
        <v>7772967</v>
      </c>
      <c r="I518" s="20" t="s">
        <v>153</v>
      </c>
      <c r="J518" s="17" t="s">
        <v>87</v>
      </c>
      <c r="K518" s="15" t="s">
        <v>232</v>
      </c>
      <c r="L518" s="25" t="s">
        <v>95</v>
      </c>
      <c r="M518" s="28">
        <v>45560</v>
      </c>
      <c r="N518" s="29">
        <v>45566</v>
      </c>
      <c r="O518" s="29">
        <v>45807</v>
      </c>
      <c r="P518" s="21" t="s">
        <v>38</v>
      </c>
      <c r="Q518" s="15" t="s">
        <v>1980</v>
      </c>
      <c r="R518" s="15" t="s">
        <v>83</v>
      </c>
      <c r="S518" s="22">
        <v>74186922</v>
      </c>
      <c r="T518" s="22">
        <v>3</v>
      </c>
      <c r="U518" s="4">
        <f t="shared" si="21"/>
        <v>241</v>
      </c>
      <c r="V518" s="5" t="s">
        <v>1981</v>
      </c>
      <c r="W518" s="6">
        <v>45747</v>
      </c>
      <c r="X518" s="23">
        <f t="shared" si="23"/>
        <v>75.103734439834028</v>
      </c>
      <c r="Y518" s="19">
        <v>46637802</v>
      </c>
      <c r="Z518" s="24">
        <f t="shared" si="22"/>
        <v>15545934</v>
      </c>
    </row>
    <row r="519" spans="1:26" s="8" customFormat="1" ht="69.75" customHeight="1">
      <c r="A519" s="25" t="s">
        <v>1982</v>
      </c>
      <c r="B519" s="17" t="s">
        <v>30</v>
      </c>
      <c r="C519" s="25" t="s">
        <v>1982</v>
      </c>
      <c r="D519" s="18">
        <v>630095923</v>
      </c>
      <c r="E519" s="16" t="s">
        <v>1983</v>
      </c>
      <c r="F519" s="19">
        <v>54410769</v>
      </c>
      <c r="G519" s="19">
        <v>54410769</v>
      </c>
      <c r="H519" s="19">
        <v>7772967</v>
      </c>
      <c r="I519" s="20" t="s">
        <v>606</v>
      </c>
      <c r="J519" s="17" t="s">
        <v>87</v>
      </c>
      <c r="K519" s="15" t="s">
        <v>403</v>
      </c>
      <c r="L519" s="25" t="s">
        <v>95</v>
      </c>
      <c r="M519" s="28">
        <v>45567</v>
      </c>
      <c r="N519" s="29">
        <v>45574</v>
      </c>
      <c r="O519" s="29">
        <v>45785</v>
      </c>
      <c r="P519" s="21" t="s">
        <v>38</v>
      </c>
      <c r="Q519" s="15" t="s">
        <v>1984</v>
      </c>
      <c r="R519" s="15" t="s">
        <v>83</v>
      </c>
      <c r="S519" s="22">
        <v>1065611898</v>
      </c>
      <c r="T519" s="22">
        <v>6</v>
      </c>
      <c r="U519" s="4">
        <f t="shared" si="21"/>
        <v>211</v>
      </c>
      <c r="V519" s="5"/>
      <c r="W519" s="6">
        <v>45747</v>
      </c>
      <c r="X519" s="23">
        <f t="shared" si="23"/>
        <v>81.990521327014221</v>
      </c>
      <c r="Y519" s="19">
        <v>43269516</v>
      </c>
      <c r="Z519" s="24">
        <f t="shared" si="22"/>
        <v>11141253</v>
      </c>
    </row>
    <row r="520" spans="1:26" s="8" customFormat="1" ht="69.75" customHeight="1">
      <c r="A520" s="25" t="s">
        <v>1985</v>
      </c>
      <c r="B520" s="17" t="s">
        <v>30</v>
      </c>
      <c r="C520" s="25" t="s">
        <v>1985</v>
      </c>
      <c r="D520" s="18" t="s">
        <v>1986</v>
      </c>
      <c r="E520" s="16" t="s">
        <v>1987</v>
      </c>
      <c r="F520" s="19">
        <v>54510769</v>
      </c>
      <c r="G520" s="19">
        <v>54510769</v>
      </c>
      <c r="H520" s="19">
        <v>7772967</v>
      </c>
      <c r="I520" s="20" t="s">
        <v>1988</v>
      </c>
      <c r="J520" s="17" t="s">
        <v>87</v>
      </c>
      <c r="K520" s="15" t="s">
        <v>88</v>
      </c>
      <c r="L520" s="25" t="s">
        <v>95</v>
      </c>
      <c r="M520" s="28">
        <v>45561</v>
      </c>
      <c r="N520" s="29">
        <v>45566</v>
      </c>
      <c r="O520" s="29">
        <v>45777</v>
      </c>
      <c r="P520" s="21" t="s">
        <v>38</v>
      </c>
      <c r="Q520" s="15" t="s">
        <v>1989</v>
      </c>
      <c r="R520" s="15" t="s">
        <v>83</v>
      </c>
      <c r="S520" s="22">
        <v>1144151559</v>
      </c>
      <c r="T520" s="22">
        <v>6</v>
      </c>
      <c r="U520" s="4">
        <f t="shared" si="21"/>
        <v>211</v>
      </c>
      <c r="V520" s="5"/>
      <c r="W520" s="6">
        <v>45747</v>
      </c>
      <c r="X520" s="23">
        <f t="shared" si="23"/>
        <v>85.781990521327018</v>
      </c>
      <c r="Y520" s="19">
        <v>46637802</v>
      </c>
      <c r="Z520" s="24">
        <f t="shared" si="22"/>
        <v>7872967</v>
      </c>
    </row>
    <row r="521" spans="1:26" s="8" customFormat="1" ht="69.75" customHeight="1">
      <c r="A521" s="25" t="s">
        <v>1990</v>
      </c>
      <c r="B521" s="17" t="s">
        <v>30</v>
      </c>
      <c r="C521" s="25" t="s">
        <v>1990</v>
      </c>
      <c r="D521" s="18">
        <v>630096123</v>
      </c>
      <c r="E521" s="16" t="s">
        <v>1991</v>
      </c>
      <c r="F521" s="19">
        <v>54410769</v>
      </c>
      <c r="G521" s="19">
        <v>54410769</v>
      </c>
      <c r="H521" s="19">
        <v>7772967</v>
      </c>
      <c r="I521" s="20" t="s">
        <v>464</v>
      </c>
      <c r="J521" s="17" t="s">
        <v>87</v>
      </c>
      <c r="K521" s="15" t="s">
        <v>567</v>
      </c>
      <c r="L521" s="25" t="s">
        <v>95</v>
      </c>
      <c r="M521" s="28">
        <v>45572</v>
      </c>
      <c r="N521" s="29">
        <v>45576</v>
      </c>
      <c r="O521" s="29">
        <v>45787</v>
      </c>
      <c r="P521" s="21" t="s">
        <v>38</v>
      </c>
      <c r="Q521" s="15" t="s">
        <v>1992</v>
      </c>
      <c r="R521" s="15" t="s">
        <v>83</v>
      </c>
      <c r="S521" s="22">
        <v>88274738</v>
      </c>
      <c r="T521" s="22">
        <v>2</v>
      </c>
      <c r="U521" s="4">
        <f t="shared" si="21"/>
        <v>211</v>
      </c>
      <c r="V521" s="5"/>
      <c r="W521" s="6">
        <v>45747</v>
      </c>
      <c r="X521" s="23">
        <f t="shared" si="23"/>
        <v>81.042654028436019</v>
      </c>
      <c r="Y521" s="19">
        <v>36532945</v>
      </c>
      <c r="Z521" s="24">
        <f t="shared" si="22"/>
        <v>17877824</v>
      </c>
    </row>
    <row r="522" spans="1:26" s="8" customFormat="1" ht="69.75" customHeight="1">
      <c r="A522" s="25" t="s">
        <v>1993</v>
      </c>
      <c r="B522" s="17" t="s">
        <v>30</v>
      </c>
      <c r="C522" s="25" t="s">
        <v>1993</v>
      </c>
      <c r="D522" s="18">
        <v>630094723</v>
      </c>
      <c r="E522" s="16" t="s">
        <v>1994</v>
      </c>
      <c r="F522" s="19">
        <v>62183736</v>
      </c>
      <c r="G522" s="19">
        <v>62183736</v>
      </c>
      <c r="H522" s="19">
        <v>7772967</v>
      </c>
      <c r="I522" s="20" t="s">
        <v>472</v>
      </c>
      <c r="J522" s="17" t="s">
        <v>87</v>
      </c>
      <c r="K522" s="15" t="s">
        <v>88</v>
      </c>
      <c r="L522" s="25" t="s">
        <v>95</v>
      </c>
      <c r="M522" s="28">
        <v>45573</v>
      </c>
      <c r="N522" s="29">
        <v>45582</v>
      </c>
      <c r="O522" s="29">
        <v>45824</v>
      </c>
      <c r="P522" s="21" t="s">
        <v>38</v>
      </c>
      <c r="Q522" s="15" t="s">
        <v>1995</v>
      </c>
      <c r="R522" s="15" t="s">
        <v>83</v>
      </c>
      <c r="S522" s="22">
        <v>1065627204</v>
      </c>
      <c r="T522" s="22">
        <v>5</v>
      </c>
      <c r="U522" s="4">
        <f t="shared" si="21"/>
        <v>242</v>
      </c>
      <c r="V522" s="5"/>
      <c r="W522" s="6">
        <v>45747</v>
      </c>
      <c r="X522" s="23">
        <f t="shared" si="23"/>
        <v>68.181818181818187</v>
      </c>
      <c r="Y522" s="19">
        <v>41714923</v>
      </c>
      <c r="Z522" s="24">
        <f t="shared" si="22"/>
        <v>20468813</v>
      </c>
    </row>
    <row r="523" spans="1:26" s="8" customFormat="1" ht="69.75" customHeight="1">
      <c r="A523" s="25" t="s">
        <v>1996</v>
      </c>
      <c r="B523" s="17" t="s">
        <v>30</v>
      </c>
      <c r="C523" s="25" t="s">
        <v>1996</v>
      </c>
      <c r="D523" s="18" t="s">
        <v>1997</v>
      </c>
      <c r="E523" s="16" t="s">
        <v>1998</v>
      </c>
      <c r="F523" s="19">
        <v>56705880</v>
      </c>
      <c r="G523" s="19">
        <v>56705880</v>
      </c>
      <c r="H523" s="19">
        <v>7088235</v>
      </c>
      <c r="I523" s="20" t="s">
        <v>1999</v>
      </c>
      <c r="J523" s="17" t="s">
        <v>87</v>
      </c>
      <c r="K523" s="15" t="s">
        <v>88</v>
      </c>
      <c r="L523" s="25" t="s">
        <v>89</v>
      </c>
      <c r="M523" s="28">
        <v>45562</v>
      </c>
      <c r="N523" s="29">
        <v>45566</v>
      </c>
      <c r="O523" s="29">
        <v>45808</v>
      </c>
      <c r="P523" s="21" t="s">
        <v>38</v>
      </c>
      <c r="Q523" s="15" t="s">
        <v>2000</v>
      </c>
      <c r="R523" s="15" t="s">
        <v>83</v>
      </c>
      <c r="S523" s="22">
        <v>1018435414</v>
      </c>
      <c r="T523" s="22">
        <v>1</v>
      </c>
      <c r="U523" s="4">
        <f t="shared" si="21"/>
        <v>242</v>
      </c>
      <c r="V523" s="5" t="s">
        <v>2001</v>
      </c>
      <c r="W523" s="6">
        <v>45747</v>
      </c>
      <c r="X523" s="23">
        <f t="shared" si="23"/>
        <v>74.793388429752071</v>
      </c>
      <c r="Y523" s="19">
        <v>42529410</v>
      </c>
      <c r="Z523" s="24">
        <f t="shared" si="22"/>
        <v>14176470</v>
      </c>
    </row>
    <row r="524" spans="1:26" s="8" customFormat="1" ht="69.75" customHeight="1">
      <c r="A524" s="25" t="s">
        <v>2002</v>
      </c>
      <c r="B524" s="17" t="s">
        <v>30</v>
      </c>
      <c r="C524" s="25" t="s">
        <v>2002</v>
      </c>
      <c r="D524" s="18">
        <v>630058823</v>
      </c>
      <c r="E524" s="16" t="s">
        <v>2003</v>
      </c>
      <c r="F524" s="19">
        <v>30219987</v>
      </c>
      <c r="G524" s="19">
        <v>30219987</v>
      </c>
      <c r="H524" s="19">
        <v>4317141</v>
      </c>
      <c r="I524" s="20" t="s">
        <v>757</v>
      </c>
      <c r="J524" s="17" t="s">
        <v>117</v>
      </c>
      <c r="K524" s="15" t="s">
        <v>88</v>
      </c>
      <c r="L524" s="25" t="s">
        <v>95</v>
      </c>
      <c r="M524" s="28">
        <v>45565</v>
      </c>
      <c r="N524" s="29">
        <v>45574</v>
      </c>
      <c r="O524" s="29">
        <v>45785</v>
      </c>
      <c r="P524" s="21" t="s">
        <v>38</v>
      </c>
      <c r="Q524" s="15" t="s">
        <v>2004</v>
      </c>
      <c r="R524" s="15" t="s">
        <v>83</v>
      </c>
      <c r="S524" s="22">
        <v>1022381427</v>
      </c>
      <c r="T524" s="22">
        <v>6</v>
      </c>
      <c r="U524" s="4">
        <f t="shared" si="21"/>
        <v>211</v>
      </c>
      <c r="V524" s="5"/>
      <c r="W524" s="6">
        <v>45747</v>
      </c>
      <c r="X524" s="23">
        <f t="shared" si="23"/>
        <v>81.990521327014221</v>
      </c>
      <c r="Y524" s="19">
        <v>24895513</v>
      </c>
      <c r="Z524" s="24">
        <f t="shared" si="22"/>
        <v>5324474</v>
      </c>
    </row>
    <row r="525" spans="1:26" s="8" customFormat="1" ht="69.75" customHeight="1">
      <c r="A525" s="25" t="s">
        <v>2005</v>
      </c>
      <c r="B525" s="17" t="s">
        <v>30</v>
      </c>
      <c r="C525" s="25" t="s">
        <v>2005</v>
      </c>
      <c r="D525" s="18">
        <v>630092823</v>
      </c>
      <c r="E525" s="16" t="s">
        <v>2006</v>
      </c>
      <c r="F525" s="19">
        <v>67874443</v>
      </c>
      <c r="G525" s="19">
        <v>67874443</v>
      </c>
      <c r="H525" s="19">
        <v>9696349</v>
      </c>
      <c r="I525" s="20" t="s">
        <v>2007</v>
      </c>
      <c r="J525" s="17" t="s">
        <v>87</v>
      </c>
      <c r="K525" s="15" t="s">
        <v>88</v>
      </c>
      <c r="L525" s="25" t="s">
        <v>95</v>
      </c>
      <c r="M525" s="28">
        <v>45565</v>
      </c>
      <c r="N525" s="29">
        <v>45572</v>
      </c>
      <c r="O525" s="29">
        <v>45783</v>
      </c>
      <c r="P525" s="21" t="s">
        <v>38</v>
      </c>
      <c r="Q525" s="15" t="s">
        <v>2008</v>
      </c>
      <c r="R525" s="15" t="s">
        <v>83</v>
      </c>
      <c r="S525" s="22">
        <v>70908993</v>
      </c>
      <c r="T525" s="22">
        <v>1</v>
      </c>
      <c r="U525" s="4">
        <f t="shared" si="21"/>
        <v>211</v>
      </c>
      <c r="V525" s="5"/>
      <c r="W525" s="6">
        <v>45747</v>
      </c>
      <c r="X525" s="23">
        <f t="shared" si="23"/>
        <v>82.938388625592424</v>
      </c>
      <c r="Y525" s="19">
        <v>56562036</v>
      </c>
      <c r="Z525" s="24">
        <f t="shared" si="22"/>
        <v>11312407</v>
      </c>
    </row>
    <row r="526" spans="1:26" s="8" customFormat="1" ht="69.75" customHeight="1">
      <c r="A526" s="25" t="s">
        <v>2009</v>
      </c>
      <c r="B526" s="17" t="s">
        <v>30</v>
      </c>
      <c r="C526" s="25" t="s">
        <v>2009</v>
      </c>
      <c r="D526" s="18">
        <v>630091023</v>
      </c>
      <c r="E526" s="16" t="s">
        <v>2010</v>
      </c>
      <c r="F526" s="19">
        <v>62183736</v>
      </c>
      <c r="G526" s="19">
        <v>62183736</v>
      </c>
      <c r="H526" s="19">
        <v>7772967</v>
      </c>
      <c r="I526" s="20" t="s">
        <v>460</v>
      </c>
      <c r="J526" s="17" t="s">
        <v>87</v>
      </c>
      <c r="K526" s="15" t="s">
        <v>479</v>
      </c>
      <c r="L526" s="25" t="s">
        <v>95</v>
      </c>
      <c r="M526" s="28">
        <v>45565</v>
      </c>
      <c r="N526" s="29">
        <v>45568</v>
      </c>
      <c r="O526" s="29">
        <v>45810</v>
      </c>
      <c r="P526" s="21" t="s">
        <v>38</v>
      </c>
      <c r="Q526" s="15" t="s">
        <v>2011</v>
      </c>
      <c r="R526" s="15" t="s">
        <v>83</v>
      </c>
      <c r="S526" s="22">
        <v>1110472883</v>
      </c>
      <c r="T526" s="22">
        <v>1</v>
      </c>
      <c r="U526" s="4">
        <f t="shared" si="21"/>
        <v>242</v>
      </c>
      <c r="V526" s="5"/>
      <c r="W526" s="6">
        <v>45747</v>
      </c>
      <c r="X526" s="23">
        <f t="shared" si="23"/>
        <v>73.966942148760324</v>
      </c>
      <c r="Y526" s="19">
        <v>46378703</v>
      </c>
      <c r="Z526" s="24">
        <f t="shared" si="22"/>
        <v>15805033</v>
      </c>
    </row>
    <row r="527" spans="1:26" s="8" customFormat="1" ht="69.75" customHeight="1">
      <c r="A527" s="25" t="s">
        <v>2012</v>
      </c>
      <c r="B527" s="17" t="s">
        <v>30</v>
      </c>
      <c r="C527" s="25" t="s">
        <v>2012</v>
      </c>
      <c r="D527" s="18">
        <v>630094723</v>
      </c>
      <c r="E527" s="16" t="s">
        <v>2013</v>
      </c>
      <c r="F527" s="19">
        <v>62183736</v>
      </c>
      <c r="G527" s="19">
        <v>62183736</v>
      </c>
      <c r="H527" s="19">
        <v>7772967</v>
      </c>
      <c r="I527" s="20" t="s">
        <v>167</v>
      </c>
      <c r="J527" s="17" t="s">
        <v>87</v>
      </c>
      <c r="K527" s="15" t="s">
        <v>88</v>
      </c>
      <c r="L527" s="25" t="s">
        <v>95</v>
      </c>
      <c r="M527" s="28">
        <v>45565</v>
      </c>
      <c r="N527" s="29">
        <v>45568</v>
      </c>
      <c r="O527" s="29">
        <v>45810</v>
      </c>
      <c r="P527" s="21" t="s">
        <v>38</v>
      </c>
      <c r="Q527" s="15" t="s">
        <v>2014</v>
      </c>
      <c r="R527" s="15" t="s">
        <v>83</v>
      </c>
      <c r="S527" s="22">
        <v>1052388333</v>
      </c>
      <c r="T527" s="22">
        <v>3</v>
      </c>
      <c r="U527" s="4">
        <f t="shared" si="21"/>
        <v>242</v>
      </c>
      <c r="V527" s="5"/>
      <c r="W527" s="6">
        <v>45747</v>
      </c>
      <c r="X527" s="23">
        <f t="shared" si="23"/>
        <v>73.966942148760324</v>
      </c>
      <c r="Y527" s="19">
        <v>38605736</v>
      </c>
      <c r="Z527" s="24">
        <f t="shared" si="22"/>
        <v>23578000</v>
      </c>
    </row>
    <row r="528" spans="1:26" s="8" customFormat="1" ht="69.75" customHeight="1">
      <c r="A528" s="25" t="s">
        <v>2015</v>
      </c>
      <c r="B528" s="17" t="s">
        <v>30</v>
      </c>
      <c r="C528" s="25" t="s">
        <v>2015</v>
      </c>
      <c r="D528" s="18">
        <v>630095023</v>
      </c>
      <c r="E528" s="16" t="s">
        <v>2016</v>
      </c>
      <c r="F528" s="19">
        <v>46637802</v>
      </c>
      <c r="G528" s="19">
        <v>54410769</v>
      </c>
      <c r="H528" s="19">
        <v>7772967</v>
      </c>
      <c r="I528" s="20" t="s">
        <v>153</v>
      </c>
      <c r="J528" s="17" t="s">
        <v>87</v>
      </c>
      <c r="K528" s="15" t="s">
        <v>88</v>
      </c>
      <c r="L528" s="25" t="s">
        <v>95</v>
      </c>
      <c r="M528" s="28">
        <v>45565</v>
      </c>
      <c r="N528" s="29">
        <v>45569</v>
      </c>
      <c r="O528" s="29">
        <v>45779</v>
      </c>
      <c r="P528" s="21" t="s">
        <v>38</v>
      </c>
      <c r="Q528" s="15" t="s">
        <v>2017</v>
      </c>
      <c r="R528" s="15" t="s">
        <v>83</v>
      </c>
      <c r="S528" s="22">
        <v>74085519</v>
      </c>
      <c r="T528" s="22">
        <v>4</v>
      </c>
      <c r="U528" s="4">
        <f t="shared" si="21"/>
        <v>210</v>
      </c>
      <c r="V528" s="5" t="s">
        <v>2018</v>
      </c>
      <c r="W528" s="6">
        <v>45747</v>
      </c>
      <c r="X528" s="23">
        <f t="shared" si="23"/>
        <v>84.761904761904759</v>
      </c>
      <c r="Y528" s="19">
        <v>46119604</v>
      </c>
      <c r="Z528" s="24">
        <f t="shared" si="22"/>
        <v>8291165</v>
      </c>
    </row>
    <row r="529" spans="1:26" s="8" customFormat="1" ht="69.75" customHeight="1">
      <c r="A529" s="25" t="s">
        <v>2019</v>
      </c>
      <c r="B529" s="17" t="s">
        <v>30</v>
      </c>
      <c r="C529" s="25" t="s">
        <v>2019</v>
      </c>
      <c r="D529" s="18">
        <v>630103423</v>
      </c>
      <c r="E529" s="16" t="s">
        <v>2020</v>
      </c>
      <c r="F529" s="19">
        <v>54410769</v>
      </c>
      <c r="G529" s="19">
        <v>62183736</v>
      </c>
      <c r="H529" s="19">
        <v>7772967</v>
      </c>
      <c r="I529" s="20" t="s">
        <v>153</v>
      </c>
      <c r="J529" s="17" t="s">
        <v>87</v>
      </c>
      <c r="K529" s="15" t="s">
        <v>479</v>
      </c>
      <c r="L529" s="25" t="s">
        <v>95</v>
      </c>
      <c r="M529" s="28">
        <v>45565</v>
      </c>
      <c r="N529" s="29">
        <v>45567</v>
      </c>
      <c r="O529" s="29">
        <v>45807</v>
      </c>
      <c r="P529" s="21" t="s">
        <v>38</v>
      </c>
      <c r="Q529" s="15" t="s">
        <v>2021</v>
      </c>
      <c r="R529" s="15" t="s">
        <v>83</v>
      </c>
      <c r="S529" s="22">
        <v>79467877</v>
      </c>
      <c r="T529" s="22">
        <v>4</v>
      </c>
      <c r="U529" s="4">
        <f t="shared" si="21"/>
        <v>240</v>
      </c>
      <c r="V529" s="5" t="s">
        <v>1981</v>
      </c>
      <c r="W529" s="6">
        <v>45747</v>
      </c>
      <c r="X529" s="23">
        <f t="shared" si="23"/>
        <v>75</v>
      </c>
      <c r="Y529" s="19">
        <v>46637802</v>
      </c>
      <c r="Z529" s="24">
        <f t="shared" si="22"/>
        <v>15545934</v>
      </c>
    </row>
    <row r="530" spans="1:26" s="8" customFormat="1" ht="69.75" customHeight="1">
      <c r="A530" s="25" t="s">
        <v>2022</v>
      </c>
      <c r="B530" s="17" t="s">
        <v>30</v>
      </c>
      <c r="C530" s="25" t="s">
        <v>2022</v>
      </c>
      <c r="D530" s="18">
        <v>630084523</v>
      </c>
      <c r="E530" s="16" t="s">
        <v>2023</v>
      </c>
      <c r="F530" s="19">
        <v>67874443</v>
      </c>
      <c r="G530" s="19">
        <v>67874443</v>
      </c>
      <c r="H530" s="19">
        <v>9696349</v>
      </c>
      <c r="I530" s="20" t="s">
        <v>491</v>
      </c>
      <c r="J530" s="17" t="s">
        <v>87</v>
      </c>
      <c r="K530" s="15" t="s">
        <v>88</v>
      </c>
      <c r="L530" s="25" t="s">
        <v>95</v>
      </c>
      <c r="M530" s="28">
        <v>45572</v>
      </c>
      <c r="N530" s="29">
        <v>45576</v>
      </c>
      <c r="O530" s="29">
        <v>45787</v>
      </c>
      <c r="P530" s="21" t="s">
        <v>38</v>
      </c>
      <c r="Q530" s="15" t="s">
        <v>2024</v>
      </c>
      <c r="R530" s="15" t="s">
        <v>83</v>
      </c>
      <c r="S530" s="22">
        <v>1085268172</v>
      </c>
      <c r="T530" s="22">
        <v>6</v>
      </c>
      <c r="U530" s="4">
        <f t="shared" si="21"/>
        <v>211</v>
      </c>
      <c r="V530" s="5"/>
      <c r="W530" s="6">
        <v>45747</v>
      </c>
      <c r="X530" s="23">
        <f t="shared" si="23"/>
        <v>81.042654028436019</v>
      </c>
      <c r="Y530" s="19">
        <v>55269189</v>
      </c>
      <c r="Z530" s="24">
        <f t="shared" si="22"/>
        <v>12605254</v>
      </c>
    </row>
    <row r="531" spans="1:26" s="8" customFormat="1" ht="69.75" customHeight="1">
      <c r="A531" s="25" t="s">
        <v>2025</v>
      </c>
      <c r="B531" s="17" t="s">
        <v>30</v>
      </c>
      <c r="C531" s="25" t="s">
        <v>2025</v>
      </c>
      <c r="D531" s="18">
        <v>630095723</v>
      </c>
      <c r="E531" s="16" t="s">
        <v>2026</v>
      </c>
      <c r="F531" s="19">
        <v>46637802</v>
      </c>
      <c r="G531" s="19">
        <v>54410769</v>
      </c>
      <c r="H531" s="19">
        <v>7772967</v>
      </c>
      <c r="I531" s="20" t="s">
        <v>122</v>
      </c>
      <c r="J531" s="17" t="s">
        <v>87</v>
      </c>
      <c r="K531" s="15" t="s">
        <v>403</v>
      </c>
      <c r="L531" s="25" t="s">
        <v>95</v>
      </c>
      <c r="M531" s="28">
        <v>45573</v>
      </c>
      <c r="N531" s="29">
        <v>45580</v>
      </c>
      <c r="O531" s="29">
        <v>45790</v>
      </c>
      <c r="P531" s="21" t="s">
        <v>38</v>
      </c>
      <c r="Q531" s="15" t="s">
        <v>2027</v>
      </c>
      <c r="R531" s="15" t="s">
        <v>83</v>
      </c>
      <c r="S531" s="22">
        <v>1065578584</v>
      </c>
      <c r="T531" s="22">
        <v>8</v>
      </c>
      <c r="U531" s="4">
        <f t="shared" si="21"/>
        <v>210</v>
      </c>
      <c r="V531" s="5" t="s">
        <v>1457</v>
      </c>
      <c r="W531" s="6">
        <v>45747</v>
      </c>
      <c r="X531" s="23">
        <f t="shared" si="23"/>
        <v>79.523809523809518</v>
      </c>
      <c r="Y531" s="19">
        <v>43269516</v>
      </c>
      <c r="Z531" s="24">
        <f t="shared" si="22"/>
        <v>11141253</v>
      </c>
    </row>
    <row r="532" spans="1:26" s="8" customFormat="1" ht="69.75" customHeight="1">
      <c r="A532" s="25" t="s">
        <v>2028</v>
      </c>
      <c r="B532" s="17" t="s">
        <v>30</v>
      </c>
      <c r="C532" s="25" t="s">
        <v>2028</v>
      </c>
      <c r="D532" s="18">
        <v>630069723</v>
      </c>
      <c r="E532" s="16" t="s">
        <v>2029</v>
      </c>
      <c r="F532" s="19">
        <v>44013432</v>
      </c>
      <c r="G532" s="19">
        <v>44013432</v>
      </c>
      <c r="H532" s="19">
        <v>5501679</v>
      </c>
      <c r="I532" s="20" t="s">
        <v>2030</v>
      </c>
      <c r="J532" s="17" t="s">
        <v>87</v>
      </c>
      <c r="K532" s="15" t="s">
        <v>94</v>
      </c>
      <c r="L532" s="25" t="s">
        <v>95</v>
      </c>
      <c r="M532" s="28">
        <v>45567</v>
      </c>
      <c r="N532" s="29">
        <v>45572</v>
      </c>
      <c r="O532" s="29">
        <v>45814</v>
      </c>
      <c r="P532" s="21" t="s">
        <v>38</v>
      </c>
      <c r="Q532" s="15" t="s">
        <v>2031</v>
      </c>
      <c r="R532" s="15" t="s">
        <v>83</v>
      </c>
      <c r="S532" s="22">
        <v>1066748638</v>
      </c>
      <c r="T532" s="22">
        <v>0</v>
      </c>
      <c r="U532" s="4">
        <f t="shared" si="21"/>
        <v>242</v>
      </c>
      <c r="V532" s="5"/>
      <c r="W532" s="6">
        <v>45747</v>
      </c>
      <c r="X532" s="23">
        <f t="shared" si="23"/>
        <v>72.314049586776861</v>
      </c>
      <c r="Y532" s="19">
        <v>32093128</v>
      </c>
      <c r="Z532" s="24">
        <f t="shared" si="22"/>
        <v>11920304</v>
      </c>
    </row>
    <row r="533" spans="1:26" s="8" customFormat="1" ht="69.75" customHeight="1">
      <c r="A533" s="25" t="s">
        <v>2032</v>
      </c>
      <c r="B533" s="17" t="s">
        <v>30</v>
      </c>
      <c r="C533" s="25" t="s">
        <v>2032</v>
      </c>
      <c r="D533" s="18">
        <v>630093323</v>
      </c>
      <c r="E533" s="16" t="s">
        <v>2033</v>
      </c>
      <c r="F533" s="19">
        <v>62183736</v>
      </c>
      <c r="G533" s="19">
        <v>62183736</v>
      </c>
      <c r="H533" s="19">
        <v>7772967</v>
      </c>
      <c r="I533" s="20" t="s">
        <v>705</v>
      </c>
      <c r="J533" s="17" t="s">
        <v>87</v>
      </c>
      <c r="K533" s="15" t="s">
        <v>88</v>
      </c>
      <c r="L533" s="25" t="s">
        <v>95</v>
      </c>
      <c r="M533" s="28">
        <v>45567</v>
      </c>
      <c r="N533" s="29">
        <v>45574</v>
      </c>
      <c r="O533" s="29">
        <v>45816</v>
      </c>
      <c r="P533" s="21" t="s">
        <v>38</v>
      </c>
      <c r="Q533" s="15" t="s">
        <v>2034</v>
      </c>
      <c r="R533" s="15" t="s">
        <v>83</v>
      </c>
      <c r="S533" s="22">
        <v>1090401973</v>
      </c>
      <c r="T533" s="22">
        <v>0</v>
      </c>
      <c r="U533" s="4">
        <f t="shared" si="21"/>
        <v>242</v>
      </c>
      <c r="V533" s="5"/>
      <c r="W533" s="6">
        <v>45747</v>
      </c>
      <c r="X533" s="23">
        <f t="shared" si="23"/>
        <v>71.487603305785129</v>
      </c>
      <c r="Y533" s="19">
        <v>44824110</v>
      </c>
      <c r="Z533" s="24">
        <f t="shared" si="22"/>
        <v>17359626</v>
      </c>
    </row>
    <row r="534" spans="1:26" s="8" customFormat="1" ht="69.75" customHeight="1">
      <c r="A534" s="25" t="s">
        <v>2035</v>
      </c>
      <c r="B534" s="17" t="s">
        <v>30</v>
      </c>
      <c r="C534" s="25" t="s">
        <v>2035</v>
      </c>
      <c r="D534" s="18">
        <v>630094823</v>
      </c>
      <c r="E534" s="16" t="s">
        <v>2036</v>
      </c>
      <c r="F534" s="19">
        <v>46637802</v>
      </c>
      <c r="G534" s="19">
        <v>54410769</v>
      </c>
      <c r="H534" s="19">
        <v>7772967</v>
      </c>
      <c r="I534" s="20" t="s">
        <v>167</v>
      </c>
      <c r="J534" s="17" t="s">
        <v>87</v>
      </c>
      <c r="K534" s="15" t="s">
        <v>88</v>
      </c>
      <c r="L534" s="25" t="s">
        <v>95</v>
      </c>
      <c r="M534" s="28">
        <v>45567</v>
      </c>
      <c r="N534" s="29">
        <v>45569</v>
      </c>
      <c r="O534" s="29">
        <v>45779</v>
      </c>
      <c r="P534" s="21" t="s">
        <v>38</v>
      </c>
      <c r="Q534" s="15" t="s">
        <v>2037</v>
      </c>
      <c r="R534" s="15" t="s">
        <v>83</v>
      </c>
      <c r="S534" s="22">
        <v>10489942</v>
      </c>
      <c r="T534" s="22">
        <v>9</v>
      </c>
      <c r="U534" s="4">
        <f t="shared" ref="U534:U593" si="24">O534-N534</f>
        <v>210</v>
      </c>
      <c r="V534" s="5" t="s">
        <v>2018</v>
      </c>
      <c r="W534" s="6">
        <v>45747</v>
      </c>
      <c r="X534" s="23">
        <f t="shared" si="23"/>
        <v>84.761904761904759</v>
      </c>
      <c r="Y534" s="19">
        <v>46119604</v>
      </c>
      <c r="Z534" s="24">
        <f t="shared" ref="Z534:Z593" si="25">G534-Y534</f>
        <v>8291165</v>
      </c>
    </row>
    <row r="535" spans="1:26" s="8" customFormat="1" ht="69.75" customHeight="1">
      <c r="A535" s="25" t="s">
        <v>2038</v>
      </c>
      <c r="B535" s="17" t="s">
        <v>30</v>
      </c>
      <c r="C535" s="25" t="s">
        <v>2038</v>
      </c>
      <c r="D535" s="18">
        <v>630092723</v>
      </c>
      <c r="E535" s="16" t="s">
        <v>2039</v>
      </c>
      <c r="F535" s="19">
        <v>46637802</v>
      </c>
      <c r="G535" s="19">
        <v>54410769</v>
      </c>
      <c r="H535" s="19">
        <v>7772967</v>
      </c>
      <c r="I535" s="20" t="s">
        <v>167</v>
      </c>
      <c r="J535" s="17" t="s">
        <v>87</v>
      </c>
      <c r="K535" s="15" t="s">
        <v>232</v>
      </c>
      <c r="L535" s="25" t="s">
        <v>95</v>
      </c>
      <c r="M535" s="28">
        <v>45576</v>
      </c>
      <c r="N535" s="29">
        <v>45582</v>
      </c>
      <c r="O535" s="29">
        <v>45792</v>
      </c>
      <c r="P535" s="21" t="s">
        <v>38</v>
      </c>
      <c r="Q535" s="15" t="s">
        <v>2040</v>
      </c>
      <c r="R535" s="15" t="s">
        <v>83</v>
      </c>
      <c r="S535" s="22">
        <v>1054681572</v>
      </c>
      <c r="T535" s="22">
        <v>1</v>
      </c>
      <c r="U535" s="4">
        <f t="shared" si="24"/>
        <v>210</v>
      </c>
      <c r="V535" s="5" t="s">
        <v>1916</v>
      </c>
      <c r="W535" s="6">
        <v>45747</v>
      </c>
      <c r="X535" s="23">
        <f t="shared" si="23"/>
        <v>78.571428571428569</v>
      </c>
      <c r="Y535" s="19">
        <v>42751319</v>
      </c>
      <c r="Z535" s="24">
        <f t="shared" si="25"/>
        <v>11659450</v>
      </c>
    </row>
    <row r="536" spans="1:26" s="8" customFormat="1" ht="69.75" customHeight="1">
      <c r="A536" s="25" t="s">
        <v>2041</v>
      </c>
      <c r="B536" s="17" t="s">
        <v>30</v>
      </c>
      <c r="C536" s="25" t="s">
        <v>2041</v>
      </c>
      <c r="D536" s="18" t="s">
        <v>2042</v>
      </c>
      <c r="E536" s="16" t="s">
        <v>2043</v>
      </c>
      <c r="F536" s="19">
        <v>111466667</v>
      </c>
      <c r="G536" s="19">
        <v>111466667</v>
      </c>
      <c r="H536" s="19">
        <v>19000000</v>
      </c>
      <c r="I536" s="20" t="s">
        <v>2044</v>
      </c>
      <c r="J536" s="17" t="s">
        <v>87</v>
      </c>
      <c r="K536" s="15" t="s">
        <v>94</v>
      </c>
      <c r="L536" s="25" t="s">
        <v>95</v>
      </c>
      <c r="M536" s="28">
        <v>45572</v>
      </c>
      <c r="N536" s="29">
        <v>45573</v>
      </c>
      <c r="O536" s="29">
        <v>45749</v>
      </c>
      <c r="P536" s="21" t="s">
        <v>38</v>
      </c>
      <c r="Q536" s="15" t="s">
        <v>2045</v>
      </c>
      <c r="R536" s="15" t="s">
        <v>83</v>
      </c>
      <c r="S536" s="22">
        <v>71619624</v>
      </c>
      <c r="T536" s="22">
        <v>2</v>
      </c>
      <c r="U536" s="4">
        <f t="shared" si="24"/>
        <v>176</v>
      </c>
      <c r="V536" s="5"/>
      <c r="W536" s="6">
        <v>45747</v>
      </c>
      <c r="X536" s="23">
        <f t="shared" ref="X536:X593" si="26">((W536-N536)*100)/U536</f>
        <v>98.86363636363636</v>
      </c>
      <c r="Y536" s="19">
        <v>110200000</v>
      </c>
      <c r="Z536" s="24">
        <f t="shared" si="25"/>
        <v>1266667</v>
      </c>
    </row>
    <row r="537" spans="1:26" s="8" customFormat="1" ht="69.75" customHeight="1">
      <c r="A537" s="25" t="s">
        <v>2046</v>
      </c>
      <c r="B537" s="17" t="s">
        <v>30</v>
      </c>
      <c r="C537" s="25" t="s">
        <v>2046</v>
      </c>
      <c r="D537" s="18">
        <v>630084323</v>
      </c>
      <c r="E537" s="16" t="s">
        <v>2047</v>
      </c>
      <c r="F537" s="19">
        <v>67874443</v>
      </c>
      <c r="G537" s="19">
        <v>67874443</v>
      </c>
      <c r="H537" s="19">
        <v>9696349</v>
      </c>
      <c r="I537" s="20" t="s">
        <v>2048</v>
      </c>
      <c r="J537" s="17" t="s">
        <v>87</v>
      </c>
      <c r="K537" s="15" t="s">
        <v>88</v>
      </c>
      <c r="L537" s="25" t="s">
        <v>95</v>
      </c>
      <c r="M537" s="28">
        <v>45574</v>
      </c>
      <c r="N537" s="29">
        <v>45580</v>
      </c>
      <c r="O537" s="29">
        <v>45791</v>
      </c>
      <c r="P537" s="21" t="s">
        <v>38</v>
      </c>
      <c r="Q537" s="15" t="s">
        <v>2049</v>
      </c>
      <c r="R537" s="15" t="s">
        <v>83</v>
      </c>
      <c r="S537" s="22">
        <v>71314773</v>
      </c>
      <c r="T537" s="22">
        <v>1</v>
      </c>
      <c r="U537" s="4">
        <f t="shared" si="24"/>
        <v>211</v>
      </c>
      <c r="V537" s="5"/>
      <c r="W537" s="6">
        <v>45747</v>
      </c>
      <c r="X537" s="23">
        <f t="shared" si="26"/>
        <v>79.146919431279628</v>
      </c>
      <c r="Y537" s="19">
        <v>53976343</v>
      </c>
      <c r="Z537" s="24">
        <f t="shared" si="25"/>
        <v>13898100</v>
      </c>
    </row>
    <row r="538" spans="1:26" s="8" customFormat="1" ht="69.75" customHeight="1">
      <c r="A538" s="25" t="s">
        <v>2050</v>
      </c>
      <c r="B538" s="17" t="s">
        <v>30</v>
      </c>
      <c r="C538" s="25" t="s">
        <v>2050</v>
      </c>
      <c r="D538" s="18" t="s">
        <v>2051</v>
      </c>
      <c r="E538" s="16" t="s">
        <v>2052</v>
      </c>
      <c r="F538" s="19">
        <v>54410769</v>
      </c>
      <c r="G538" s="19">
        <v>54410769</v>
      </c>
      <c r="H538" s="19">
        <v>7772967</v>
      </c>
      <c r="I538" s="20" t="s">
        <v>606</v>
      </c>
      <c r="J538" s="17" t="s">
        <v>87</v>
      </c>
      <c r="K538" s="15" t="s">
        <v>94</v>
      </c>
      <c r="L538" s="25" t="s">
        <v>95</v>
      </c>
      <c r="M538" s="28">
        <v>45573</v>
      </c>
      <c r="N538" s="29">
        <v>45582</v>
      </c>
      <c r="O538" s="29">
        <v>45793</v>
      </c>
      <c r="P538" s="21" t="s">
        <v>38</v>
      </c>
      <c r="Q538" s="15" t="s">
        <v>2053</v>
      </c>
      <c r="R538" s="15" t="s">
        <v>83</v>
      </c>
      <c r="S538" s="22">
        <v>24339888</v>
      </c>
      <c r="T538" s="22">
        <v>7</v>
      </c>
      <c r="U538" s="4">
        <f t="shared" si="24"/>
        <v>211</v>
      </c>
      <c r="V538" s="5"/>
      <c r="W538" s="6">
        <v>45747</v>
      </c>
      <c r="X538" s="23">
        <f t="shared" si="26"/>
        <v>78.199052132701425</v>
      </c>
      <c r="Y538" s="19">
        <v>42751319</v>
      </c>
      <c r="Z538" s="24">
        <f t="shared" si="25"/>
        <v>11659450</v>
      </c>
    </row>
    <row r="539" spans="1:26" s="8" customFormat="1" ht="69.75" customHeight="1">
      <c r="A539" s="25" t="s">
        <v>2054</v>
      </c>
      <c r="B539" s="17" t="s">
        <v>30</v>
      </c>
      <c r="C539" s="25" t="s">
        <v>2054</v>
      </c>
      <c r="D539" s="18" t="s">
        <v>2055</v>
      </c>
      <c r="E539" s="16" t="s">
        <v>2056</v>
      </c>
      <c r="F539" s="19">
        <v>31194835</v>
      </c>
      <c r="G539" s="19">
        <v>31194835</v>
      </c>
      <c r="H539" s="19">
        <v>4456405</v>
      </c>
      <c r="I539" s="20" t="s">
        <v>2057</v>
      </c>
      <c r="J539" s="17" t="s">
        <v>87</v>
      </c>
      <c r="K539" s="15" t="s">
        <v>232</v>
      </c>
      <c r="L539" s="25" t="s">
        <v>95</v>
      </c>
      <c r="M539" s="28">
        <v>45602</v>
      </c>
      <c r="N539" s="29">
        <v>45609</v>
      </c>
      <c r="O539" s="29">
        <v>45820</v>
      </c>
      <c r="P539" s="21" t="s">
        <v>38</v>
      </c>
      <c r="Q539" s="15" t="s">
        <v>2058</v>
      </c>
      <c r="R539" s="15" t="s">
        <v>83</v>
      </c>
      <c r="S539" s="22">
        <v>74184719</v>
      </c>
      <c r="T539" s="22">
        <v>5</v>
      </c>
      <c r="U539" s="4">
        <f t="shared" si="24"/>
        <v>211</v>
      </c>
      <c r="V539" s="5"/>
      <c r="W539" s="6">
        <v>45747</v>
      </c>
      <c r="X539" s="23">
        <f t="shared" si="26"/>
        <v>65.402843601895739</v>
      </c>
      <c r="Y539" s="19">
        <v>20499463</v>
      </c>
      <c r="Z539" s="24">
        <f t="shared" si="25"/>
        <v>10695372</v>
      </c>
    </row>
    <row r="540" spans="1:26" s="8" customFormat="1" ht="69.75" customHeight="1">
      <c r="A540" s="25" t="s">
        <v>2059</v>
      </c>
      <c r="B540" s="17" t="s">
        <v>30</v>
      </c>
      <c r="C540" s="25" t="s">
        <v>2059</v>
      </c>
      <c r="D540" s="18" t="s">
        <v>2060</v>
      </c>
      <c r="E540" s="16" t="s">
        <v>2061</v>
      </c>
      <c r="F540" s="19">
        <v>54410769</v>
      </c>
      <c r="G540" s="19">
        <v>54410769</v>
      </c>
      <c r="H540" s="19">
        <v>7772967</v>
      </c>
      <c r="I540" s="20" t="s">
        <v>2062</v>
      </c>
      <c r="J540" s="17" t="s">
        <v>87</v>
      </c>
      <c r="K540" s="15" t="s">
        <v>172</v>
      </c>
      <c r="L540" s="25" t="s">
        <v>95</v>
      </c>
      <c r="M540" s="28">
        <v>45574</v>
      </c>
      <c r="N540" s="29">
        <v>45581</v>
      </c>
      <c r="O540" s="29">
        <v>45792</v>
      </c>
      <c r="P540" s="21" t="s">
        <v>38</v>
      </c>
      <c r="Q540" s="15" t="s">
        <v>2063</v>
      </c>
      <c r="R540" s="15" t="s">
        <v>83</v>
      </c>
      <c r="S540" s="22">
        <v>80820424</v>
      </c>
      <c r="T540" s="22">
        <v>9</v>
      </c>
      <c r="U540" s="4">
        <f t="shared" si="24"/>
        <v>211</v>
      </c>
      <c r="V540" s="5"/>
      <c r="W540" s="6">
        <v>45747</v>
      </c>
      <c r="X540" s="23">
        <f t="shared" si="26"/>
        <v>78.672985781990519</v>
      </c>
      <c r="Y540" s="19">
        <v>43010417</v>
      </c>
      <c r="Z540" s="24">
        <f t="shared" si="25"/>
        <v>11400352</v>
      </c>
    </row>
    <row r="541" spans="1:26" s="8" customFormat="1" ht="69.75" customHeight="1">
      <c r="A541" s="25" t="s">
        <v>2064</v>
      </c>
      <c r="B541" s="17" t="s">
        <v>30</v>
      </c>
      <c r="C541" s="25" t="s">
        <v>2064</v>
      </c>
      <c r="D541" s="18">
        <v>630098923</v>
      </c>
      <c r="E541" s="16" t="s">
        <v>2065</v>
      </c>
      <c r="F541" s="19">
        <v>46637802</v>
      </c>
      <c r="G541" s="19">
        <v>54410769</v>
      </c>
      <c r="H541" s="19">
        <v>46637802</v>
      </c>
      <c r="I541" s="20" t="s">
        <v>353</v>
      </c>
      <c r="J541" s="17" t="s">
        <v>87</v>
      </c>
      <c r="K541" s="15" t="s">
        <v>172</v>
      </c>
      <c r="L541" s="25" t="s">
        <v>95</v>
      </c>
      <c r="M541" s="28">
        <v>45574</v>
      </c>
      <c r="N541" s="29">
        <v>45580</v>
      </c>
      <c r="O541" s="29">
        <v>45790</v>
      </c>
      <c r="P541" s="21" t="s">
        <v>38</v>
      </c>
      <c r="Q541" s="15" t="s">
        <v>2066</v>
      </c>
      <c r="R541" s="15" t="s">
        <v>83</v>
      </c>
      <c r="S541" s="22">
        <v>1128051897</v>
      </c>
      <c r="T541" s="22">
        <v>3</v>
      </c>
      <c r="U541" s="4">
        <f t="shared" si="24"/>
        <v>210</v>
      </c>
      <c r="V541" s="5" t="s">
        <v>1457</v>
      </c>
      <c r="W541" s="6">
        <v>45747</v>
      </c>
      <c r="X541" s="23">
        <f t="shared" si="26"/>
        <v>79.523809523809518</v>
      </c>
      <c r="Y541" s="19">
        <v>43269516</v>
      </c>
      <c r="Z541" s="24">
        <f t="shared" si="25"/>
        <v>11141253</v>
      </c>
    </row>
    <row r="542" spans="1:26" s="8" customFormat="1" ht="69.75" customHeight="1">
      <c r="A542" s="25" t="s">
        <v>2067</v>
      </c>
      <c r="B542" s="17" t="s">
        <v>30</v>
      </c>
      <c r="C542" s="25" t="s">
        <v>2067</v>
      </c>
      <c r="D542" s="18" t="s">
        <v>2068</v>
      </c>
      <c r="E542" s="16" t="s">
        <v>2069</v>
      </c>
      <c r="F542" s="19">
        <v>31194835</v>
      </c>
      <c r="G542" s="19">
        <v>31194835</v>
      </c>
      <c r="H542" s="19">
        <v>4456405</v>
      </c>
      <c r="I542" s="20" t="s">
        <v>2070</v>
      </c>
      <c r="J542" s="17" t="s">
        <v>87</v>
      </c>
      <c r="K542" s="15" t="s">
        <v>88</v>
      </c>
      <c r="L542" s="25" t="s">
        <v>95</v>
      </c>
      <c r="M542" s="28">
        <v>45574</v>
      </c>
      <c r="N542" s="29">
        <v>45581</v>
      </c>
      <c r="O542" s="29">
        <v>45792</v>
      </c>
      <c r="P542" s="21" t="s">
        <v>38</v>
      </c>
      <c r="Q542" s="15" t="s">
        <v>2071</v>
      </c>
      <c r="R542" s="15" t="s">
        <v>83</v>
      </c>
      <c r="S542" s="22">
        <v>1013664770</v>
      </c>
      <c r="T542" s="22">
        <v>0</v>
      </c>
      <c r="U542" s="4">
        <f t="shared" si="24"/>
        <v>211</v>
      </c>
      <c r="V542" s="5"/>
      <c r="W542" s="6">
        <v>45747</v>
      </c>
      <c r="X542" s="23">
        <f t="shared" si="26"/>
        <v>78.672985781990519</v>
      </c>
      <c r="Y542" s="19">
        <v>24510228</v>
      </c>
      <c r="Z542" s="24">
        <f t="shared" si="25"/>
        <v>6684607</v>
      </c>
    </row>
    <row r="543" spans="1:26" s="8" customFormat="1" ht="69.75" customHeight="1">
      <c r="A543" s="25" t="s">
        <v>2072</v>
      </c>
      <c r="B543" s="17" t="s">
        <v>30</v>
      </c>
      <c r="C543" s="25" t="s">
        <v>2072</v>
      </c>
      <c r="D543" s="18">
        <v>630105123</v>
      </c>
      <c r="E543" s="16" t="s">
        <v>2073</v>
      </c>
      <c r="F543" s="19">
        <v>46637802</v>
      </c>
      <c r="G543" s="19">
        <v>46637802</v>
      </c>
      <c r="H543" s="19">
        <v>7772967</v>
      </c>
      <c r="I543" s="20" t="s">
        <v>167</v>
      </c>
      <c r="J543" s="17" t="s">
        <v>87</v>
      </c>
      <c r="K543" s="15" t="s">
        <v>88</v>
      </c>
      <c r="L543" s="25" t="s">
        <v>95</v>
      </c>
      <c r="M543" s="28">
        <v>45576</v>
      </c>
      <c r="N543" s="29">
        <v>45582</v>
      </c>
      <c r="O543" s="29">
        <v>45763</v>
      </c>
      <c r="P543" s="21" t="s">
        <v>38</v>
      </c>
      <c r="Q543" s="15" t="s">
        <v>2074</v>
      </c>
      <c r="R543" s="15" t="s">
        <v>83</v>
      </c>
      <c r="S543" s="22">
        <v>1124036838</v>
      </c>
      <c r="T543" s="22">
        <v>1</v>
      </c>
      <c r="U543" s="4">
        <f t="shared" si="24"/>
        <v>181</v>
      </c>
      <c r="V543" s="5"/>
      <c r="W543" s="6">
        <v>45747</v>
      </c>
      <c r="X543" s="23">
        <f t="shared" si="26"/>
        <v>91.160220994475139</v>
      </c>
      <c r="Y543" s="19">
        <v>42751319</v>
      </c>
      <c r="Z543" s="24">
        <f t="shared" si="25"/>
        <v>3886483</v>
      </c>
    </row>
    <row r="544" spans="1:26" s="8" customFormat="1" ht="69.75" customHeight="1">
      <c r="A544" s="25" t="s">
        <v>2075</v>
      </c>
      <c r="B544" s="17" t="s">
        <v>30</v>
      </c>
      <c r="C544" s="25" t="s">
        <v>2075</v>
      </c>
      <c r="D544" s="18" t="s">
        <v>2076</v>
      </c>
      <c r="E544" s="16" t="s">
        <v>2077</v>
      </c>
      <c r="F544" s="19">
        <v>56705880</v>
      </c>
      <c r="G544" s="19">
        <v>56705880</v>
      </c>
      <c r="H544" s="19">
        <v>7088235</v>
      </c>
      <c r="I544" s="20" t="s">
        <v>2078</v>
      </c>
      <c r="J544" s="17" t="s">
        <v>87</v>
      </c>
      <c r="K544" s="15" t="s">
        <v>88</v>
      </c>
      <c r="L544" s="25" t="s">
        <v>2079</v>
      </c>
      <c r="M544" s="28">
        <v>45581</v>
      </c>
      <c r="N544" s="29">
        <v>45586</v>
      </c>
      <c r="O544" s="29">
        <v>45828</v>
      </c>
      <c r="P544" s="21" t="s">
        <v>38</v>
      </c>
      <c r="Q544" s="15" t="s">
        <v>2080</v>
      </c>
      <c r="R544" s="15" t="s">
        <v>83</v>
      </c>
      <c r="S544" s="22">
        <v>1026285072</v>
      </c>
      <c r="T544" s="22">
        <v>9</v>
      </c>
      <c r="U544" s="4">
        <f t="shared" si="24"/>
        <v>242</v>
      </c>
      <c r="V544" s="5"/>
      <c r="W544" s="6">
        <v>45747</v>
      </c>
      <c r="X544" s="23">
        <f t="shared" si="26"/>
        <v>66.528925619834709</v>
      </c>
      <c r="Y544" s="19">
        <v>38040195</v>
      </c>
      <c r="Z544" s="24">
        <f t="shared" si="25"/>
        <v>18665685</v>
      </c>
    </row>
    <row r="545" spans="1:26" s="8" customFormat="1" ht="69.75" customHeight="1">
      <c r="A545" s="25" t="s">
        <v>2081</v>
      </c>
      <c r="B545" s="17" t="s">
        <v>30</v>
      </c>
      <c r="C545" s="25" t="s">
        <v>2081</v>
      </c>
      <c r="D545" s="18">
        <v>630092623</v>
      </c>
      <c r="E545" s="16" t="s">
        <v>2082</v>
      </c>
      <c r="F545" s="19">
        <v>46637802</v>
      </c>
      <c r="G545" s="19">
        <v>54410769</v>
      </c>
      <c r="H545" s="19">
        <v>7772967</v>
      </c>
      <c r="I545" s="20" t="s">
        <v>167</v>
      </c>
      <c r="J545" s="17" t="s">
        <v>87</v>
      </c>
      <c r="K545" s="15" t="s">
        <v>232</v>
      </c>
      <c r="L545" s="25" t="s">
        <v>95</v>
      </c>
      <c r="M545" s="28">
        <v>45580</v>
      </c>
      <c r="N545" s="29">
        <v>45586</v>
      </c>
      <c r="O545" s="29">
        <v>45796</v>
      </c>
      <c r="P545" s="21" t="s">
        <v>38</v>
      </c>
      <c r="Q545" s="15" t="s">
        <v>2083</v>
      </c>
      <c r="R545" s="15" t="s">
        <v>83</v>
      </c>
      <c r="S545" s="22">
        <v>1065601361</v>
      </c>
      <c r="T545" s="22">
        <v>0</v>
      </c>
      <c r="U545" s="4">
        <f t="shared" si="24"/>
        <v>210</v>
      </c>
      <c r="V545" s="5" t="s">
        <v>1398</v>
      </c>
      <c r="W545" s="6">
        <v>45747</v>
      </c>
      <c r="X545" s="23">
        <f t="shared" si="26"/>
        <v>76.666666666666671</v>
      </c>
      <c r="Y545" s="19">
        <v>41714923</v>
      </c>
      <c r="Z545" s="24">
        <f t="shared" si="25"/>
        <v>12695846</v>
      </c>
    </row>
    <row r="546" spans="1:26" s="8" customFormat="1" ht="69.75" customHeight="1">
      <c r="A546" s="25" t="s">
        <v>2084</v>
      </c>
      <c r="B546" s="17" t="s">
        <v>30</v>
      </c>
      <c r="C546" s="25" t="s">
        <v>2084</v>
      </c>
      <c r="D546" s="18">
        <v>630099323</v>
      </c>
      <c r="E546" s="16" t="s">
        <v>2085</v>
      </c>
      <c r="F546" s="19">
        <v>46637802</v>
      </c>
      <c r="G546" s="19">
        <v>46637802</v>
      </c>
      <c r="H546" s="19">
        <v>7772967</v>
      </c>
      <c r="I546" s="20" t="s">
        <v>2086</v>
      </c>
      <c r="J546" s="17" t="s">
        <v>87</v>
      </c>
      <c r="K546" s="15" t="s">
        <v>654</v>
      </c>
      <c r="L546" s="25" t="s">
        <v>95</v>
      </c>
      <c r="M546" s="28">
        <v>45581</v>
      </c>
      <c r="N546" s="29">
        <v>45586</v>
      </c>
      <c r="O546" s="29">
        <v>45767</v>
      </c>
      <c r="P546" s="21" t="s">
        <v>38</v>
      </c>
      <c r="Q546" s="15" t="s">
        <v>2087</v>
      </c>
      <c r="R546" s="15" t="s">
        <v>83</v>
      </c>
      <c r="S546" s="22">
        <v>27591770</v>
      </c>
      <c r="T546" s="22">
        <v>6</v>
      </c>
      <c r="U546" s="4">
        <f t="shared" si="24"/>
        <v>181</v>
      </c>
      <c r="V546" s="5"/>
      <c r="W546" s="6">
        <v>45747</v>
      </c>
      <c r="X546" s="23">
        <f t="shared" si="26"/>
        <v>88.950276243093924</v>
      </c>
      <c r="Y546" s="19">
        <v>33941956</v>
      </c>
      <c r="Z546" s="24">
        <f t="shared" si="25"/>
        <v>12695846</v>
      </c>
    </row>
    <row r="547" spans="1:26" s="8" customFormat="1" ht="69.75" customHeight="1">
      <c r="A547" s="25" t="s">
        <v>2088</v>
      </c>
      <c r="B547" s="17" t="s">
        <v>30</v>
      </c>
      <c r="C547" s="25" t="s">
        <v>2088</v>
      </c>
      <c r="D547" s="18" t="s">
        <v>2089</v>
      </c>
      <c r="E547" s="16" t="s">
        <v>2090</v>
      </c>
      <c r="F547" s="19">
        <v>26738430</v>
      </c>
      <c r="G547" s="19">
        <v>31194835</v>
      </c>
      <c r="H547" s="19">
        <v>4456405</v>
      </c>
      <c r="I547" s="20" t="s">
        <v>144</v>
      </c>
      <c r="J547" s="17" t="s">
        <v>87</v>
      </c>
      <c r="K547" s="15" t="s">
        <v>567</v>
      </c>
      <c r="L547" s="25" t="s">
        <v>95</v>
      </c>
      <c r="M547" s="28">
        <v>45593</v>
      </c>
      <c r="N547" s="29">
        <v>45595</v>
      </c>
      <c r="O547" s="29">
        <v>45805</v>
      </c>
      <c r="P547" s="21" t="s">
        <v>38</v>
      </c>
      <c r="Q547" s="15" t="s">
        <v>2091</v>
      </c>
      <c r="R547" s="15" t="s">
        <v>83</v>
      </c>
      <c r="S547" s="22">
        <v>1090394844</v>
      </c>
      <c r="T547" s="22">
        <v>8</v>
      </c>
      <c r="U547" s="4">
        <f t="shared" si="24"/>
        <v>210</v>
      </c>
      <c r="V547" s="5" t="s">
        <v>2092</v>
      </c>
      <c r="W547" s="6">
        <v>45747</v>
      </c>
      <c r="X547" s="23">
        <f t="shared" si="26"/>
        <v>72.38095238095238</v>
      </c>
      <c r="Y547" s="19">
        <v>22579119</v>
      </c>
      <c r="Z547" s="24">
        <f t="shared" si="25"/>
        <v>8615716</v>
      </c>
    </row>
    <row r="548" spans="1:26" s="8" customFormat="1" ht="69.75" customHeight="1">
      <c r="A548" s="25" t="s">
        <v>2093</v>
      </c>
      <c r="B548" s="17" t="s">
        <v>30</v>
      </c>
      <c r="C548" s="25" t="s">
        <v>2093</v>
      </c>
      <c r="D548" s="18" t="s">
        <v>2094</v>
      </c>
      <c r="E548" s="16" t="s">
        <v>2095</v>
      </c>
      <c r="F548" s="19">
        <v>26738430</v>
      </c>
      <c r="G548" s="19">
        <v>31194835</v>
      </c>
      <c r="H548" s="19">
        <v>4456405</v>
      </c>
      <c r="I548" s="20" t="s">
        <v>291</v>
      </c>
      <c r="J548" s="17" t="s">
        <v>87</v>
      </c>
      <c r="K548" s="15" t="s">
        <v>567</v>
      </c>
      <c r="L548" s="25" t="s">
        <v>95</v>
      </c>
      <c r="M548" s="28">
        <v>45583</v>
      </c>
      <c r="N548" s="29">
        <v>45587</v>
      </c>
      <c r="O548" s="29">
        <v>45797</v>
      </c>
      <c r="P548" s="21" t="s">
        <v>38</v>
      </c>
      <c r="Q548" s="15" t="s">
        <v>2096</v>
      </c>
      <c r="R548" s="15" t="s">
        <v>83</v>
      </c>
      <c r="S548" s="22">
        <v>1090518569</v>
      </c>
      <c r="T548" s="22">
        <v>1</v>
      </c>
      <c r="U548" s="4">
        <f t="shared" si="24"/>
        <v>210</v>
      </c>
      <c r="V548" s="5" t="s">
        <v>2097</v>
      </c>
      <c r="W548" s="6">
        <v>45747</v>
      </c>
      <c r="X548" s="23">
        <f t="shared" si="26"/>
        <v>76.19047619047619</v>
      </c>
      <c r="Y548" s="19">
        <v>23767493</v>
      </c>
      <c r="Z548" s="24">
        <f t="shared" si="25"/>
        <v>7427342</v>
      </c>
    </row>
    <row r="549" spans="1:26" s="8" customFormat="1" ht="69.75" customHeight="1">
      <c r="A549" s="25" t="s">
        <v>2098</v>
      </c>
      <c r="B549" s="17" t="s">
        <v>30</v>
      </c>
      <c r="C549" s="25" t="s">
        <v>2098</v>
      </c>
      <c r="D549" s="18">
        <v>630088223</v>
      </c>
      <c r="E549" s="16" t="s">
        <v>2099</v>
      </c>
      <c r="F549" s="19">
        <v>4456405</v>
      </c>
      <c r="G549" s="19">
        <v>31194835</v>
      </c>
      <c r="H549" s="19">
        <v>4456405</v>
      </c>
      <c r="I549" s="20" t="s">
        <v>2100</v>
      </c>
      <c r="J549" s="17" t="s">
        <v>87</v>
      </c>
      <c r="K549" s="15" t="s">
        <v>88</v>
      </c>
      <c r="L549" s="25" t="s">
        <v>95</v>
      </c>
      <c r="M549" s="28">
        <v>45582</v>
      </c>
      <c r="N549" s="29">
        <v>45586</v>
      </c>
      <c r="O549" s="29">
        <v>45797</v>
      </c>
      <c r="P549" s="21" t="s">
        <v>38</v>
      </c>
      <c r="Q549" s="15" t="s">
        <v>2101</v>
      </c>
      <c r="R549" s="15" t="s">
        <v>83</v>
      </c>
      <c r="S549" s="22">
        <v>1069741237</v>
      </c>
      <c r="T549" s="22">
        <v>1</v>
      </c>
      <c r="U549" s="4">
        <f t="shared" si="24"/>
        <v>211</v>
      </c>
      <c r="V549" s="5"/>
      <c r="W549" s="6">
        <v>45747</v>
      </c>
      <c r="X549" s="23">
        <f t="shared" si="26"/>
        <v>76.30331753554502</v>
      </c>
      <c r="Y549" s="19">
        <v>23916040</v>
      </c>
      <c r="Z549" s="24">
        <f t="shared" si="25"/>
        <v>7278795</v>
      </c>
    </row>
    <row r="550" spans="1:26" s="8" customFormat="1" ht="69.75" customHeight="1">
      <c r="A550" s="25" t="s">
        <v>2102</v>
      </c>
      <c r="B550" s="17" t="s">
        <v>30</v>
      </c>
      <c r="C550" s="25" t="s">
        <v>2102</v>
      </c>
      <c r="D550" s="18">
        <v>630090623</v>
      </c>
      <c r="E550" s="16" t="s">
        <v>2103</v>
      </c>
      <c r="F550" s="19">
        <v>46637802</v>
      </c>
      <c r="G550" s="19">
        <v>46637802</v>
      </c>
      <c r="H550" s="19">
        <v>7772967</v>
      </c>
      <c r="I550" s="20" t="s">
        <v>2104</v>
      </c>
      <c r="J550" s="17" t="s">
        <v>87</v>
      </c>
      <c r="K550" s="15" t="s">
        <v>232</v>
      </c>
      <c r="L550" s="25" t="s">
        <v>95</v>
      </c>
      <c r="M550" s="28">
        <v>45593</v>
      </c>
      <c r="N550" s="29">
        <v>45601</v>
      </c>
      <c r="O550" s="29">
        <v>45781</v>
      </c>
      <c r="P550" s="21" t="s">
        <v>38</v>
      </c>
      <c r="Q550" s="15" t="s">
        <v>2105</v>
      </c>
      <c r="R550" s="15" t="s">
        <v>83</v>
      </c>
      <c r="S550" s="22">
        <v>1079934074</v>
      </c>
      <c r="T550" s="22">
        <v>1</v>
      </c>
      <c r="U550" s="4">
        <f t="shared" si="24"/>
        <v>180</v>
      </c>
      <c r="V550" s="5"/>
      <c r="W550" s="6">
        <v>45747</v>
      </c>
      <c r="X550" s="23">
        <f t="shared" si="26"/>
        <v>81.111111111111114</v>
      </c>
      <c r="Y550" s="19">
        <v>37828439</v>
      </c>
      <c r="Z550" s="24">
        <f t="shared" si="25"/>
        <v>8809363</v>
      </c>
    </row>
    <row r="551" spans="1:26" s="8" customFormat="1" ht="69.75" customHeight="1">
      <c r="A551" s="25" t="s">
        <v>2106</v>
      </c>
      <c r="B551" s="17" t="s">
        <v>2107</v>
      </c>
      <c r="C551" s="25" t="s">
        <v>2108</v>
      </c>
      <c r="D551" s="30" t="s">
        <v>2109</v>
      </c>
      <c r="E551" s="16" t="s">
        <v>2110</v>
      </c>
      <c r="F551" s="19">
        <v>2887463957</v>
      </c>
      <c r="G551" s="19">
        <v>2870651196</v>
      </c>
      <c r="H551" s="19" t="s">
        <v>2111</v>
      </c>
      <c r="I551" s="20" t="s">
        <v>2112</v>
      </c>
      <c r="J551" s="17" t="s">
        <v>50</v>
      </c>
      <c r="K551" s="15" t="s">
        <v>2113</v>
      </c>
      <c r="L551" s="25" t="s">
        <v>37</v>
      </c>
      <c r="M551" s="31">
        <v>45587</v>
      </c>
      <c r="N551" s="29">
        <v>45595</v>
      </c>
      <c r="O551" s="29">
        <v>45959</v>
      </c>
      <c r="P551" s="21" t="s">
        <v>38</v>
      </c>
      <c r="Q551" s="15" t="s">
        <v>2114</v>
      </c>
      <c r="R551" s="15" t="s">
        <v>40</v>
      </c>
      <c r="S551" s="22">
        <v>800136835</v>
      </c>
      <c r="T551" s="22">
        <v>1</v>
      </c>
      <c r="U551" s="4">
        <f t="shared" si="24"/>
        <v>364</v>
      </c>
      <c r="V551" s="5" t="s">
        <v>2115</v>
      </c>
      <c r="W551" s="6">
        <v>45747</v>
      </c>
      <c r="X551" s="23">
        <f t="shared" si="26"/>
        <v>41.758241758241759</v>
      </c>
      <c r="Y551" s="19">
        <v>364659824</v>
      </c>
      <c r="Z551" s="24">
        <f t="shared" si="25"/>
        <v>2505991372</v>
      </c>
    </row>
    <row r="552" spans="1:26" s="8" customFormat="1" ht="69.75" customHeight="1">
      <c r="A552" s="25" t="s">
        <v>2116</v>
      </c>
      <c r="B552" s="17" t="s">
        <v>30</v>
      </c>
      <c r="C552" s="25" t="s">
        <v>2116</v>
      </c>
      <c r="D552" s="18">
        <v>612003123</v>
      </c>
      <c r="E552" s="16" t="s">
        <v>2117</v>
      </c>
      <c r="F552" s="19">
        <v>60531768</v>
      </c>
      <c r="G552" s="19">
        <v>60531768</v>
      </c>
      <c r="H552" s="19">
        <v>10088628</v>
      </c>
      <c r="I552" s="20" t="s">
        <v>2118</v>
      </c>
      <c r="J552" s="17" t="s">
        <v>87</v>
      </c>
      <c r="K552" s="15" t="s">
        <v>88</v>
      </c>
      <c r="L552" s="25" t="s">
        <v>89</v>
      </c>
      <c r="M552" s="28">
        <v>45589</v>
      </c>
      <c r="N552" s="29">
        <v>45594</v>
      </c>
      <c r="O552" s="29">
        <v>45775</v>
      </c>
      <c r="P552" s="21" t="s">
        <v>38</v>
      </c>
      <c r="Q552" s="15" t="s">
        <v>2119</v>
      </c>
      <c r="R552" s="15" t="s">
        <v>83</v>
      </c>
      <c r="S552" s="22">
        <v>1053784167</v>
      </c>
      <c r="T552" s="22">
        <v>9</v>
      </c>
      <c r="U552" s="4">
        <f t="shared" si="24"/>
        <v>181</v>
      </c>
      <c r="V552" s="5"/>
      <c r="W552" s="6">
        <v>45747</v>
      </c>
      <c r="X552" s="23">
        <f t="shared" si="26"/>
        <v>84.530386740331494</v>
      </c>
      <c r="Y552" s="19">
        <v>48761702</v>
      </c>
      <c r="Z552" s="24">
        <f t="shared" si="25"/>
        <v>11770066</v>
      </c>
    </row>
    <row r="553" spans="1:26" s="8" customFormat="1" ht="69.75" customHeight="1">
      <c r="A553" s="25" t="s">
        <v>2120</v>
      </c>
      <c r="B553" s="17" t="s">
        <v>30</v>
      </c>
      <c r="C553" s="25" t="s">
        <v>2120</v>
      </c>
      <c r="D553" s="18">
        <v>650005723</v>
      </c>
      <c r="E553" s="16" t="s">
        <v>2121</v>
      </c>
      <c r="F553" s="19">
        <v>112346544</v>
      </c>
      <c r="G553" s="19">
        <v>112346544</v>
      </c>
      <c r="H553" s="19">
        <v>14043318</v>
      </c>
      <c r="I553" s="20" t="s">
        <v>2122</v>
      </c>
      <c r="J553" s="17" t="s">
        <v>79</v>
      </c>
      <c r="K553" s="15" t="s">
        <v>111</v>
      </c>
      <c r="L553" s="25" t="s">
        <v>52</v>
      </c>
      <c r="M553" s="28">
        <v>45601</v>
      </c>
      <c r="N553" s="29">
        <v>45601</v>
      </c>
      <c r="O553" s="29">
        <v>45842</v>
      </c>
      <c r="P553" s="21" t="s">
        <v>38</v>
      </c>
      <c r="Q553" s="15" t="s">
        <v>2123</v>
      </c>
      <c r="R553" s="15" t="s">
        <v>40</v>
      </c>
      <c r="S553" s="22">
        <v>800176113</v>
      </c>
      <c r="T553" s="22">
        <v>1</v>
      </c>
      <c r="U553" s="4">
        <f t="shared" si="24"/>
        <v>241</v>
      </c>
      <c r="V553" s="5" t="s">
        <v>2124</v>
      </c>
      <c r="W553" s="6">
        <v>45747</v>
      </c>
      <c r="X553" s="23">
        <f t="shared" si="26"/>
        <v>60.580912863070537</v>
      </c>
      <c r="Y553" s="19">
        <v>68344148</v>
      </c>
      <c r="Z553" s="24">
        <f t="shared" si="25"/>
        <v>44002396</v>
      </c>
    </row>
    <row r="554" spans="1:26" s="8" customFormat="1" ht="69.75" customHeight="1">
      <c r="A554" s="25" t="s">
        <v>2125</v>
      </c>
      <c r="B554" s="17" t="s">
        <v>30</v>
      </c>
      <c r="C554" s="25" t="s">
        <v>2125</v>
      </c>
      <c r="D554" s="18">
        <v>630101323</v>
      </c>
      <c r="E554" s="16" t="s">
        <v>2126</v>
      </c>
      <c r="F554" s="19">
        <v>46637802</v>
      </c>
      <c r="G554" s="19">
        <v>54410769</v>
      </c>
      <c r="H554" s="19">
        <v>7772967</v>
      </c>
      <c r="I554" s="20" t="s">
        <v>2127</v>
      </c>
      <c r="J554" s="17" t="s">
        <v>87</v>
      </c>
      <c r="K554" s="15" t="s">
        <v>504</v>
      </c>
      <c r="L554" s="25" t="s">
        <v>95</v>
      </c>
      <c r="M554" s="28">
        <v>45594</v>
      </c>
      <c r="N554" s="29">
        <v>45597</v>
      </c>
      <c r="O554" s="29">
        <v>45807</v>
      </c>
      <c r="P554" s="21" t="s">
        <v>38</v>
      </c>
      <c r="Q554" s="15" t="s">
        <v>2128</v>
      </c>
      <c r="R554" s="15" t="s">
        <v>83</v>
      </c>
      <c r="S554" s="22">
        <v>60449646</v>
      </c>
      <c r="T554" s="22">
        <v>4</v>
      </c>
      <c r="U554" s="4">
        <f t="shared" si="24"/>
        <v>210</v>
      </c>
      <c r="V554" s="5" t="s">
        <v>1981</v>
      </c>
      <c r="W554" s="6">
        <v>45747</v>
      </c>
      <c r="X554" s="23">
        <f t="shared" si="26"/>
        <v>71.428571428571431</v>
      </c>
      <c r="Y554" s="19">
        <v>23318901</v>
      </c>
      <c r="Z554" s="24">
        <f t="shared" si="25"/>
        <v>31091868</v>
      </c>
    </row>
    <row r="555" spans="1:26" s="8" customFormat="1" ht="69.75" customHeight="1">
      <c r="A555" s="25" t="s">
        <v>2129</v>
      </c>
      <c r="B555" s="17" t="s">
        <v>30</v>
      </c>
      <c r="C555" s="25" t="s">
        <v>2129</v>
      </c>
      <c r="D555" s="18">
        <v>630082523</v>
      </c>
      <c r="E555" s="16" t="s">
        <v>2130</v>
      </c>
      <c r="F555" s="19">
        <v>19472656</v>
      </c>
      <c r="G555" s="19">
        <v>19472656</v>
      </c>
      <c r="H555" s="19">
        <v>2781808</v>
      </c>
      <c r="I555" s="20" t="s">
        <v>2131</v>
      </c>
      <c r="J555" s="17" t="s">
        <v>117</v>
      </c>
      <c r="K555" s="15" t="s">
        <v>88</v>
      </c>
      <c r="L555" s="25" t="s">
        <v>95</v>
      </c>
      <c r="M555" s="28">
        <v>45595</v>
      </c>
      <c r="N555" s="29">
        <v>45597</v>
      </c>
      <c r="O555" s="29">
        <v>45808</v>
      </c>
      <c r="P555" s="21" t="s">
        <v>38</v>
      </c>
      <c r="Q555" s="15" t="s">
        <v>2132</v>
      </c>
      <c r="R555" s="15" t="s">
        <v>83</v>
      </c>
      <c r="S555" s="22">
        <v>1077112042</v>
      </c>
      <c r="T555" s="22">
        <v>1</v>
      </c>
      <c r="U555" s="4">
        <f t="shared" si="24"/>
        <v>211</v>
      </c>
      <c r="V555" s="5"/>
      <c r="W555" s="6">
        <v>45747</v>
      </c>
      <c r="X555" s="23">
        <f t="shared" si="26"/>
        <v>71.090047393364927</v>
      </c>
      <c r="Y555" s="19">
        <v>13909040</v>
      </c>
      <c r="Z555" s="24">
        <f t="shared" si="25"/>
        <v>5563616</v>
      </c>
    </row>
    <row r="556" spans="1:26" s="8" customFormat="1" ht="69.75" customHeight="1">
      <c r="A556" s="25" t="s">
        <v>2133</v>
      </c>
      <c r="B556" s="17" t="s">
        <v>30</v>
      </c>
      <c r="C556" s="25" t="s">
        <v>2133</v>
      </c>
      <c r="D556" s="18">
        <v>650005623</v>
      </c>
      <c r="E556" s="16" t="s">
        <v>2134</v>
      </c>
      <c r="F556" s="19">
        <v>96991913</v>
      </c>
      <c r="G556" s="19">
        <v>96991913</v>
      </c>
      <c r="H556" s="19">
        <v>12123989</v>
      </c>
      <c r="I556" s="20" t="s">
        <v>2135</v>
      </c>
      <c r="J556" s="17" t="s">
        <v>79</v>
      </c>
      <c r="K556" s="15" t="s">
        <v>403</v>
      </c>
      <c r="L556" s="25" t="s">
        <v>52</v>
      </c>
      <c r="M556" s="28">
        <v>45597</v>
      </c>
      <c r="N556" s="29">
        <v>45597</v>
      </c>
      <c r="O556" s="29">
        <v>45838</v>
      </c>
      <c r="P556" s="21" t="s">
        <v>38</v>
      </c>
      <c r="Q556" s="15" t="s">
        <v>2136</v>
      </c>
      <c r="R556" s="15" t="s">
        <v>83</v>
      </c>
      <c r="S556" s="22">
        <v>8227602</v>
      </c>
      <c r="T556" s="22">
        <v>9</v>
      </c>
      <c r="U556" s="4">
        <f t="shared" si="24"/>
        <v>241</v>
      </c>
      <c r="V556" s="5"/>
      <c r="W556" s="6">
        <v>45747</v>
      </c>
      <c r="X556" s="23">
        <f t="shared" si="26"/>
        <v>62.240663900414937</v>
      </c>
      <c r="Y556" s="19">
        <v>48495956.719999999</v>
      </c>
      <c r="Z556" s="24">
        <f t="shared" si="25"/>
        <v>48495956.280000001</v>
      </c>
    </row>
    <row r="557" spans="1:26" s="8" customFormat="1" ht="69.75" customHeight="1">
      <c r="A557" s="25" t="s">
        <v>2137</v>
      </c>
      <c r="B557" s="17" t="s">
        <v>30</v>
      </c>
      <c r="C557" s="25" t="s">
        <v>2137</v>
      </c>
      <c r="D557" s="18">
        <v>630081523</v>
      </c>
      <c r="E557" s="16" t="s">
        <v>2138</v>
      </c>
      <c r="F557" s="19">
        <v>46637802</v>
      </c>
      <c r="G557" s="19">
        <v>46637802</v>
      </c>
      <c r="H557" s="19">
        <v>7772967</v>
      </c>
      <c r="I557" s="20" t="s">
        <v>460</v>
      </c>
      <c r="J557" s="17" t="s">
        <v>87</v>
      </c>
      <c r="K557" s="15" t="s">
        <v>94</v>
      </c>
      <c r="L557" s="25" t="s">
        <v>95</v>
      </c>
      <c r="M557" s="28">
        <v>45601</v>
      </c>
      <c r="N557" s="29">
        <v>45603</v>
      </c>
      <c r="O557" s="29">
        <v>45783</v>
      </c>
      <c r="P557" s="21" t="s">
        <v>38</v>
      </c>
      <c r="Q557" s="15" t="s">
        <v>2139</v>
      </c>
      <c r="R557" s="15" t="s">
        <v>83</v>
      </c>
      <c r="S557" s="22">
        <v>1017151176</v>
      </c>
      <c r="T557" s="22">
        <v>8</v>
      </c>
      <c r="U557" s="4">
        <f t="shared" si="24"/>
        <v>180</v>
      </c>
      <c r="V557" s="5"/>
      <c r="W557" s="6">
        <v>45747</v>
      </c>
      <c r="X557" s="23">
        <f t="shared" si="26"/>
        <v>80</v>
      </c>
      <c r="Y557" s="19">
        <v>29537275</v>
      </c>
      <c r="Z557" s="24">
        <f t="shared" si="25"/>
        <v>17100527</v>
      </c>
    </row>
    <row r="558" spans="1:26" s="8" customFormat="1" ht="69.75" customHeight="1">
      <c r="A558" s="25" t="s">
        <v>2140</v>
      </c>
      <c r="B558" s="17" t="s">
        <v>30</v>
      </c>
      <c r="C558" s="25" t="s">
        <v>2140</v>
      </c>
      <c r="D558" s="18">
        <v>650006223</v>
      </c>
      <c r="E558" s="16" t="s">
        <v>2141</v>
      </c>
      <c r="F558" s="19">
        <v>94886032</v>
      </c>
      <c r="G558" s="19">
        <v>94886032</v>
      </c>
      <c r="H558" s="19">
        <v>11860754</v>
      </c>
      <c r="I558" s="20" t="s">
        <v>2142</v>
      </c>
      <c r="J558" s="17" t="s">
        <v>79</v>
      </c>
      <c r="K558" s="15" t="s">
        <v>567</v>
      </c>
      <c r="L558" s="25" t="s">
        <v>52</v>
      </c>
      <c r="M558" s="28">
        <v>45598</v>
      </c>
      <c r="N558" s="29">
        <v>45598</v>
      </c>
      <c r="O558" s="29">
        <v>45838</v>
      </c>
      <c r="P558" s="21" t="s">
        <v>38</v>
      </c>
      <c r="Q558" s="15" t="s">
        <v>2143</v>
      </c>
      <c r="R558" s="15" t="s">
        <v>40</v>
      </c>
      <c r="S558" s="22">
        <v>900941818</v>
      </c>
      <c r="T558" s="22">
        <v>1</v>
      </c>
      <c r="U558" s="4">
        <f t="shared" si="24"/>
        <v>240</v>
      </c>
      <c r="V558" s="5" t="s">
        <v>2144</v>
      </c>
      <c r="W558" s="6">
        <v>45747</v>
      </c>
      <c r="X558" s="23">
        <f t="shared" si="26"/>
        <v>62.083333333333336</v>
      </c>
      <c r="Y558" s="19">
        <v>58908412</v>
      </c>
      <c r="Z558" s="24">
        <f t="shared" si="25"/>
        <v>35977620</v>
      </c>
    </row>
    <row r="559" spans="1:26" s="8" customFormat="1" ht="69.75" customHeight="1">
      <c r="A559" s="25" t="s">
        <v>2145</v>
      </c>
      <c r="B559" s="17" t="s">
        <v>30</v>
      </c>
      <c r="C559" s="25" t="s">
        <v>2145</v>
      </c>
      <c r="D559" s="18" t="s">
        <v>2146</v>
      </c>
      <c r="E559" s="16" t="s">
        <v>2147</v>
      </c>
      <c r="F559" s="19">
        <v>31194835</v>
      </c>
      <c r="G559" s="19">
        <v>31194835</v>
      </c>
      <c r="H559" s="19">
        <v>4456405</v>
      </c>
      <c r="I559" s="20" t="s">
        <v>2148</v>
      </c>
      <c r="J559" s="17" t="s">
        <v>87</v>
      </c>
      <c r="K559" s="15" t="s">
        <v>88</v>
      </c>
      <c r="L559" s="25" t="s">
        <v>95</v>
      </c>
      <c r="M559" s="28">
        <v>45597</v>
      </c>
      <c r="N559" s="29">
        <v>45603</v>
      </c>
      <c r="O559" s="29">
        <v>45814</v>
      </c>
      <c r="P559" s="21" t="s">
        <v>38</v>
      </c>
      <c r="Q559" s="15" t="s">
        <v>2149</v>
      </c>
      <c r="R559" s="15" t="s">
        <v>83</v>
      </c>
      <c r="S559" s="22">
        <v>1010130411</v>
      </c>
      <c r="T559" s="22">
        <v>9</v>
      </c>
      <c r="U559" s="4">
        <f t="shared" si="24"/>
        <v>211</v>
      </c>
      <c r="V559" s="5"/>
      <c r="W559" s="6">
        <v>45747</v>
      </c>
      <c r="X559" s="23">
        <f t="shared" si="26"/>
        <v>68.246445497630333</v>
      </c>
      <c r="Y559" s="19">
        <v>16934339</v>
      </c>
      <c r="Z559" s="24">
        <f t="shared" si="25"/>
        <v>14260496</v>
      </c>
    </row>
    <row r="560" spans="1:26" s="8" customFormat="1" ht="69.75" customHeight="1">
      <c r="A560" s="25" t="s">
        <v>2150</v>
      </c>
      <c r="B560" s="17" t="s">
        <v>30</v>
      </c>
      <c r="C560" s="25" t="s">
        <v>2150</v>
      </c>
      <c r="D560" s="18">
        <v>650009023</v>
      </c>
      <c r="E560" s="16" t="s">
        <v>2151</v>
      </c>
      <c r="F560" s="19">
        <v>79789293</v>
      </c>
      <c r="G560" s="19">
        <v>79789293</v>
      </c>
      <c r="H560" s="19" t="s">
        <v>2152</v>
      </c>
      <c r="I560" s="20" t="s">
        <v>2153</v>
      </c>
      <c r="J560" s="17" t="s">
        <v>79</v>
      </c>
      <c r="K560" s="15" t="s">
        <v>88</v>
      </c>
      <c r="L560" s="25" t="s">
        <v>52</v>
      </c>
      <c r="M560" s="28">
        <v>45597</v>
      </c>
      <c r="N560" s="29">
        <v>45597</v>
      </c>
      <c r="O560" s="29">
        <v>45838</v>
      </c>
      <c r="P560" s="21" t="s">
        <v>38</v>
      </c>
      <c r="Q560" s="15" t="s">
        <v>2154</v>
      </c>
      <c r="R560" s="15" t="s">
        <v>40</v>
      </c>
      <c r="S560" s="22">
        <v>900203191</v>
      </c>
      <c r="T560" s="22">
        <v>5</v>
      </c>
      <c r="U560" s="4">
        <f t="shared" si="24"/>
        <v>241</v>
      </c>
      <c r="V560" s="5"/>
      <c r="W560" s="6">
        <v>45747</v>
      </c>
      <c r="X560" s="23">
        <f t="shared" si="26"/>
        <v>62.240663900414937</v>
      </c>
      <c r="Y560" s="19">
        <v>-58338431995.739998</v>
      </c>
      <c r="Z560" s="24">
        <f t="shared" si="25"/>
        <v>58418221288.739998</v>
      </c>
    </row>
    <row r="561" spans="1:26" s="8" customFormat="1" ht="69.75" customHeight="1">
      <c r="A561" s="25" t="s">
        <v>2155</v>
      </c>
      <c r="B561" s="17" t="s">
        <v>30</v>
      </c>
      <c r="C561" s="25" t="s">
        <v>2155</v>
      </c>
      <c r="D561" s="18">
        <v>650006023</v>
      </c>
      <c r="E561" s="16" t="s">
        <v>2156</v>
      </c>
      <c r="F561" s="19">
        <v>50871019</v>
      </c>
      <c r="G561" s="19">
        <v>50871019</v>
      </c>
      <c r="H561" s="19">
        <v>6358877</v>
      </c>
      <c r="I561" s="20" t="s">
        <v>2157</v>
      </c>
      <c r="J561" s="17" t="s">
        <v>79</v>
      </c>
      <c r="K561" s="15" t="s">
        <v>742</v>
      </c>
      <c r="L561" s="25" t="s">
        <v>52</v>
      </c>
      <c r="M561" s="28">
        <v>45597</v>
      </c>
      <c r="N561" s="29">
        <v>45601</v>
      </c>
      <c r="O561" s="29">
        <v>45838</v>
      </c>
      <c r="P561" s="21" t="s">
        <v>38</v>
      </c>
      <c r="Q561" s="15" t="s">
        <v>2158</v>
      </c>
      <c r="R561" s="15" t="s">
        <v>40</v>
      </c>
      <c r="S561" s="22">
        <v>900934317</v>
      </c>
      <c r="T561" s="22">
        <v>2</v>
      </c>
      <c r="U561" s="4">
        <f t="shared" si="24"/>
        <v>237</v>
      </c>
      <c r="V561" s="5" t="s">
        <v>2159</v>
      </c>
      <c r="W561" s="6">
        <v>45747</v>
      </c>
      <c r="X561" s="23">
        <f t="shared" si="26"/>
        <v>61.603375527426159</v>
      </c>
      <c r="Y561" s="19">
        <v>31794385</v>
      </c>
      <c r="Z561" s="24">
        <f t="shared" si="25"/>
        <v>19076634</v>
      </c>
    </row>
    <row r="562" spans="1:26" s="8" customFormat="1" ht="69.75" customHeight="1">
      <c r="A562" s="25" t="s">
        <v>2160</v>
      </c>
      <c r="B562" s="17" t="s">
        <v>30</v>
      </c>
      <c r="C562" s="25" t="s">
        <v>2160</v>
      </c>
      <c r="D562" s="18">
        <v>630085323</v>
      </c>
      <c r="E562" s="16" t="s">
        <v>2161</v>
      </c>
      <c r="F562" s="19">
        <v>32490000</v>
      </c>
      <c r="G562" s="19">
        <v>32490000</v>
      </c>
      <c r="H562" s="19">
        <v>5415000</v>
      </c>
      <c r="I562" s="20" t="s">
        <v>2162</v>
      </c>
      <c r="J562" s="17" t="s">
        <v>87</v>
      </c>
      <c r="K562" s="15" t="s">
        <v>88</v>
      </c>
      <c r="L562" s="25" t="s">
        <v>95</v>
      </c>
      <c r="M562" s="28">
        <v>45603</v>
      </c>
      <c r="N562" s="29">
        <v>45609</v>
      </c>
      <c r="O562" s="29">
        <v>45789</v>
      </c>
      <c r="P562" s="21" t="s">
        <v>38</v>
      </c>
      <c r="Q562" s="15" t="s">
        <v>2163</v>
      </c>
      <c r="R562" s="15" t="s">
        <v>83</v>
      </c>
      <c r="S562" s="22">
        <v>1053851180</v>
      </c>
      <c r="T562" s="22">
        <v>2</v>
      </c>
      <c r="U562" s="4">
        <f t="shared" si="24"/>
        <v>180</v>
      </c>
      <c r="V562" s="5"/>
      <c r="W562" s="6">
        <v>45747</v>
      </c>
      <c r="X562" s="23">
        <f t="shared" si="26"/>
        <v>76.666666666666671</v>
      </c>
      <c r="Y562" s="19">
        <v>24909000</v>
      </c>
      <c r="Z562" s="24">
        <f t="shared" si="25"/>
        <v>7581000</v>
      </c>
    </row>
    <row r="563" spans="1:26" s="8" customFormat="1" ht="69.75" customHeight="1">
      <c r="A563" s="25" t="s">
        <v>2164</v>
      </c>
      <c r="B563" s="17" t="s">
        <v>30</v>
      </c>
      <c r="C563" s="25" t="s">
        <v>2164</v>
      </c>
      <c r="D563" s="18">
        <v>630103523</v>
      </c>
      <c r="E563" s="16" t="s">
        <v>2165</v>
      </c>
      <c r="F563" s="19">
        <v>77570792</v>
      </c>
      <c r="G563" s="19">
        <v>77570792</v>
      </c>
      <c r="H563" s="19">
        <v>9696349</v>
      </c>
      <c r="I563" s="20" t="s">
        <v>1247</v>
      </c>
      <c r="J563" s="17" t="s">
        <v>87</v>
      </c>
      <c r="K563" s="15" t="s">
        <v>654</v>
      </c>
      <c r="L563" s="25" t="s">
        <v>95</v>
      </c>
      <c r="M563" s="28">
        <v>45608</v>
      </c>
      <c r="N563" s="29">
        <v>45610</v>
      </c>
      <c r="O563" s="29">
        <v>45851</v>
      </c>
      <c r="P563" s="21" t="s">
        <v>38</v>
      </c>
      <c r="Q563" s="15" t="s">
        <v>2166</v>
      </c>
      <c r="R563" s="15" t="s">
        <v>83</v>
      </c>
      <c r="S563" s="22">
        <v>80093070</v>
      </c>
      <c r="T563" s="22">
        <v>5</v>
      </c>
      <c r="U563" s="4">
        <f t="shared" si="24"/>
        <v>241</v>
      </c>
      <c r="V563" s="5"/>
      <c r="W563" s="6">
        <v>45747</v>
      </c>
      <c r="X563" s="23">
        <f t="shared" si="26"/>
        <v>56.84647302904564</v>
      </c>
      <c r="Y563" s="19">
        <v>44279994</v>
      </c>
      <c r="Z563" s="24">
        <f t="shared" si="25"/>
        <v>33290798</v>
      </c>
    </row>
    <row r="564" spans="1:26" s="8" customFormat="1" ht="69.75" customHeight="1">
      <c r="A564" s="25" t="s">
        <v>2167</v>
      </c>
      <c r="B564" s="17" t="s">
        <v>30</v>
      </c>
      <c r="C564" s="25" t="s">
        <v>2167</v>
      </c>
      <c r="D564" s="18">
        <v>630100123</v>
      </c>
      <c r="E564" s="16" t="s">
        <v>2168</v>
      </c>
      <c r="F564" s="19">
        <v>54410769</v>
      </c>
      <c r="G564" s="19">
        <v>54410769</v>
      </c>
      <c r="H564" s="19">
        <v>7772967</v>
      </c>
      <c r="I564" s="20" t="s">
        <v>122</v>
      </c>
      <c r="J564" s="17" t="s">
        <v>87</v>
      </c>
      <c r="K564" s="15" t="s">
        <v>479</v>
      </c>
      <c r="L564" s="25" t="s">
        <v>95</v>
      </c>
      <c r="M564" s="28">
        <v>45611</v>
      </c>
      <c r="N564" s="29">
        <v>45615</v>
      </c>
      <c r="O564" s="29">
        <v>45826</v>
      </c>
      <c r="P564" s="21" t="s">
        <v>38</v>
      </c>
      <c r="Q564" s="15" t="s">
        <v>2169</v>
      </c>
      <c r="R564" s="15" t="s">
        <v>83</v>
      </c>
      <c r="S564" s="22">
        <v>65773387</v>
      </c>
      <c r="T564" s="22">
        <v>8</v>
      </c>
      <c r="U564" s="4">
        <f t="shared" si="24"/>
        <v>211</v>
      </c>
      <c r="V564" s="5"/>
      <c r="W564" s="6">
        <v>45747</v>
      </c>
      <c r="X564" s="23">
        <f t="shared" si="26"/>
        <v>62.559241706161139</v>
      </c>
      <c r="Y564" s="19">
        <v>34201055</v>
      </c>
      <c r="Z564" s="24">
        <f t="shared" si="25"/>
        <v>20209714</v>
      </c>
    </row>
    <row r="565" spans="1:26" s="8" customFormat="1" ht="69.75" customHeight="1">
      <c r="A565" s="25" t="s">
        <v>2170</v>
      </c>
      <c r="B565" s="17" t="s">
        <v>30</v>
      </c>
      <c r="C565" s="25" t="s">
        <v>2170</v>
      </c>
      <c r="D565" s="18">
        <v>630101223</v>
      </c>
      <c r="E565" s="16" t="s">
        <v>2171</v>
      </c>
      <c r="F565" s="19">
        <v>46637802</v>
      </c>
      <c r="G565" s="19">
        <v>46637802</v>
      </c>
      <c r="H565" s="19">
        <v>7772967</v>
      </c>
      <c r="I565" s="20" t="s">
        <v>2172</v>
      </c>
      <c r="J565" s="17" t="s">
        <v>87</v>
      </c>
      <c r="K565" s="15" t="s">
        <v>172</v>
      </c>
      <c r="L565" s="25" t="s">
        <v>95</v>
      </c>
      <c r="M565" s="28">
        <v>45611</v>
      </c>
      <c r="N565" s="29">
        <v>45616</v>
      </c>
      <c r="O565" s="29">
        <v>45796</v>
      </c>
      <c r="P565" s="21" t="s">
        <v>38</v>
      </c>
      <c r="Q565" s="15" t="s">
        <v>2173</v>
      </c>
      <c r="R565" s="15" t="s">
        <v>83</v>
      </c>
      <c r="S565" s="22">
        <v>1067808924</v>
      </c>
      <c r="T565" s="22">
        <v>4</v>
      </c>
      <c r="U565" s="4">
        <f t="shared" si="24"/>
        <v>180</v>
      </c>
      <c r="V565" s="5"/>
      <c r="W565" s="6">
        <v>45747</v>
      </c>
      <c r="X565" s="23">
        <f t="shared" si="26"/>
        <v>72.777777777777771</v>
      </c>
      <c r="Y565" s="19">
        <v>33941956</v>
      </c>
      <c r="Z565" s="24">
        <f t="shared" si="25"/>
        <v>12695846</v>
      </c>
    </row>
    <row r="566" spans="1:26" s="8" customFormat="1" ht="69.75" customHeight="1">
      <c r="A566" s="25" t="s">
        <v>2174</v>
      </c>
      <c r="B566" s="17" t="s">
        <v>30</v>
      </c>
      <c r="C566" s="25" t="s">
        <v>2174</v>
      </c>
      <c r="D566" s="18">
        <v>630096823</v>
      </c>
      <c r="E566" s="16" t="s">
        <v>2175</v>
      </c>
      <c r="F566" s="19">
        <v>26738430</v>
      </c>
      <c r="G566" s="19">
        <v>26738430</v>
      </c>
      <c r="H566" s="19">
        <v>4456405</v>
      </c>
      <c r="I566" s="20" t="s">
        <v>2176</v>
      </c>
      <c r="J566" s="17" t="s">
        <v>87</v>
      </c>
      <c r="K566" s="15" t="s">
        <v>567</v>
      </c>
      <c r="L566" s="25" t="s">
        <v>95</v>
      </c>
      <c r="M566" s="28">
        <v>45614</v>
      </c>
      <c r="N566" s="29">
        <v>45617</v>
      </c>
      <c r="O566" s="29">
        <v>45797</v>
      </c>
      <c r="P566" s="21" t="s">
        <v>38</v>
      </c>
      <c r="Q566" s="15" t="s">
        <v>2177</v>
      </c>
      <c r="R566" s="15" t="s">
        <v>83</v>
      </c>
      <c r="S566" s="22">
        <v>1093775446</v>
      </c>
      <c r="T566" s="22">
        <v>6</v>
      </c>
      <c r="U566" s="4">
        <f t="shared" si="24"/>
        <v>180</v>
      </c>
      <c r="V566" s="5"/>
      <c r="W566" s="6">
        <v>45747</v>
      </c>
      <c r="X566" s="23">
        <f t="shared" si="26"/>
        <v>72.222222222222229</v>
      </c>
      <c r="Y566" s="19">
        <v>19311088</v>
      </c>
      <c r="Z566" s="24">
        <f t="shared" si="25"/>
        <v>7427342</v>
      </c>
    </row>
    <row r="567" spans="1:26" s="8" customFormat="1" ht="69.75" customHeight="1">
      <c r="A567" s="25" t="s">
        <v>2178</v>
      </c>
      <c r="B567" s="17" t="s">
        <v>2107</v>
      </c>
      <c r="C567" s="25" t="s">
        <v>2179</v>
      </c>
      <c r="D567" s="18" t="s">
        <v>2180</v>
      </c>
      <c r="E567" s="16" t="s">
        <v>2181</v>
      </c>
      <c r="F567" s="19">
        <v>611232104</v>
      </c>
      <c r="G567" s="19">
        <v>911203698</v>
      </c>
      <c r="H567" s="19" t="s">
        <v>2182</v>
      </c>
      <c r="I567" s="20" t="s">
        <v>2183</v>
      </c>
      <c r="J567" s="17" t="s">
        <v>50</v>
      </c>
      <c r="K567" s="15" t="s">
        <v>36</v>
      </c>
      <c r="L567" s="25" t="s">
        <v>37</v>
      </c>
      <c r="M567" s="28">
        <v>45616</v>
      </c>
      <c r="N567" s="29">
        <v>45616</v>
      </c>
      <c r="O567" s="29">
        <v>45919</v>
      </c>
      <c r="P567" s="21" t="s">
        <v>38</v>
      </c>
      <c r="Q567" s="15" t="s">
        <v>2184</v>
      </c>
      <c r="R567" s="15" t="s">
        <v>40</v>
      </c>
      <c r="S567" s="22">
        <v>800071819</v>
      </c>
      <c r="T567" s="22">
        <v>0</v>
      </c>
      <c r="U567" s="4">
        <f t="shared" si="24"/>
        <v>303</v>
      </c>
      <c r="V567" s="5" t="s">
        <v>2185</v>
      </c>
      <c r="W567" s="6">
        <v>45747</v>
      </c>
      <c r="X567" s="23">
        <f t="shared" si="26"/>
        <v>43.234323432343231</v>
      </c>
      <c r="Y567" s="19">
        <v>-36722547968.93</v>
      </c>
      <c r="Z567" s="24">
        <f t="shared" si="25"/>
        <v>37633751666.93</v>
      </c>
    </row>
    <row r="568" spans="1:26" s="8" customFormat="1" ht="69.75" customHeight="1">
      <c r="A568" s="25" t="s">
        <v>2186</v>
      </c>
      <c r="B568" s="17" t="s">
        <v>30</v>
      </c>
      <c r="C568" s="25" t="s">
        <v>2186</v>
      </c>
      <c r="D568" s="18">
        <v>630101723</v>
      </c>
      <c r="E568" s="16" t="s">
        <v>2187</v>
      </c>
      <c r="F568" s="19">
        <v>46637802</v>
      </c>
      <c r="G568" s="19">
        <v>46637802</v>
      </c>
      <c r="H568" s="19">
        <v>7772967</v>
      </c>
      <c r="I568" s="20" t="s">
        <v>2188</v>
      </c>
      <c r="J568" s="17" t="s">
        <v>87</v>
      </c>
      <c r="K568" s="15" t="s">
        <v>94</v>
      </c>
      <c r="L568" s="25" t="s">
        <v>95</v>
      </c>
      <c r="M568" s="28">
        <v>45617</v>
      </c>
      <c r="N568" s="29">
        <v>45621</v>
      </c>
      <c r="O568" s="29">
        <v>45801</v>
      </c>
      <c r="P568" s="21" t="s">
        <v>38</v>
      </c>
      <c r="Q568" s="15" t="s">
        <v>2189</v>
      </c>
      <c r="R568" s="15" t="s">
        <v>83</v>
      </c>
      <c r="S568" s="22">
        <v>1017217233</v>
      </c>
      <c r="T568" s="22">
        <v>5</v>
      </c>
      <c r="U568" s="4">
        <f t="shared" si="24"/>
        <v>180</v>
      </c>
      <c r="V568" s="5"/>
      <c r="W568" s="6">
        <v>45747</v>
      </c>
      <c r="X568" s="23">
        <f t="shared" si="26"/>
        <v>70</v>
      </c>
      <c r="Y568" s="19">
        <v>32646461</v>
      </c>
      <c r="Z568" s="24">
        <f t="shared" si="25"/>
        <v>13991341</v>
      </c>
    </row>
    <row r="569" spans="1:26" s="8" customFormat="1" ht="69.75" customHeight="1">
      <c r="A569" s="25" t="s">
        <v>2190</v>
      </c>
      <c r="B569" s="17" t="s">
        <v>30</v>
      </c>
      <c r="C569" s="25" t="s">
        <v>2190</v>
      </c>
      <c r="D569" s="18">
        <v>630094523</v>
      </c>
      <c r="E569" s="16" t="s">
        <v>2191</v>
      </c>
      <c r="F569" s="19">
        <v>46637802</v>
      </c>
      <c r="G569" s="19">
        <v>46637802</v>
      </c>
      <c r="H569" s="19">
        <v>7772967</v>
      </c>
      <c r="I569" s="20" t="s">
        <v>606</v>
      </c>
      <c r="J569" s="17" t="s">
        <v>87</v>
      </c>
      <c r="K569" s="15" t="s">
        <v>742</v>
      </c>
      <c r="L569" s="25" t="s">
        <v>95</v>
      </c>
      <c r="M569" s="28">
        <v>45617</v>
      </c>
      <c r="N569" s="29">
        <v>45621</v>
      </c>
      <c r="O569" s="29">
        <v>45801</v>
      </c>
      <c r="P569" s="21" t="s">
        <v>38</v>
      </c>
      <c r="Q569" s="15" t="s">
        <v>2192</v>
      </c>
      <c r="R569" s="15" t="s">
        <v>83</v>
      </c>
      <c r="S569" s="22">
        <v>1065587419</v>
      </c>
      <c r="T569" s="22">
        <v>9</v>
      </c>
      <c r="U569" s="4">
        <f t="shared" si="24"/>
        <v>180</v>
      </c>
      <c r="V569" s="5"/>
      <c r="W569" s="6">
        <v>45747</v>
      </c>
      <c r="X569" s="23">
        <f t="shared" si="26"/>
        <v>70</v>
      </c>
      <c r="Y569" s="19">
        <v>32646461</v>
      </c>
      <c r="Z569" s="24">
        <f t="shared" si="25"/>
        <v>13991341</v>
      </c>
    </row>
    <row r="570" spans="1:26" s="8" customFormat="1" ht="69.75" customHeight="1">
      <c r="A570" s="25" t="s">
        <v>2193</v>
      </c>
      <c r="B570" s="17" t="s">
        <v>30</v>
      </c>
      <c r="C570" s="25" t="s">
        <v>2193</v>
      </c>
      <c r="D570" s="18">
        <v>630089923</v>
      </c>
      <c r="E570" s="16" t="s">
        <v>2194</v>
      </c>
      <c r="F570" s="19">
        <v>46637802</v>
      </c>
      <c r="G570" s="19">
        <v>46637802</v>
      </c>
      <c r="H570" s="19">
        <v>7772967</v>
      </c>
      <c r="I570" s="20" t="s">
        <v>464</v>
      </c>
      <c r="J570" s="17" t="s">
        <v>87</v>
      </c>
      <c r="K570" s="15" t="s">
        <v>232</v>
      </c>
      <c r="L570" s="25" t="s">
        <v>95</v>
      </c>
      <c r="M570" s="28">
        <v>45621</v>
      </c>
      <c r="N570" s="29">
        <v>45628</v>
      </c>
      <c r="O570" s="29">
        <v>45809</v>
      </c>
      <c r="P570" s="21" t="s">
        <v>38</v>
      </c>
      <c r="Q570" s="15" t="s">
        <v>2195</v>
      </c>
      <c r="R570" s="15" t="s">
        <v>83</v>
      </c>
      <c r="S570" s="22">
        <v>7172793</v>
      </c>
      <c r="T570" s="22">
        <v>5</v>
      </c>
      <c r="U570" s="4">
        <f t="shared" si="24"/>
        <v>181</v>
      </c>
      <c r="V570" s="5"/>
      <c r="W570" s="6">
        <v>45747</v>
      </c>
      <c r="X570" s="23">
        <f t="shared" si="26"/>
        <v>65.745856353591165</v>
      </c>
      <c r="Y570" s="19">
        <v>15545934</v>
      </c>
      <c r="Z570" s="24">
        <f t="shared" si="25"/>
        <v>31091868</v>
      </c>
    </row>
    <row r="571" spans="1:26" s="8" customFormat="1" ht="69.75" customHeight="1">
      <c r="A571" s="25" t="s">
        <v>2196</v>
      </c>
      <c r="B571" s="17" t="s">
        <v>30</v>
      </c>
      <c r="C571" s="25" t="s">
        <v>2196</v>
      </c>
      <c r="D571" s="18">
        <v>630107723</v>
      </c>
      <c r="E571" s="16" t="s">
        <v>2197</v>
      </c>
      <c r="F571" s="19">
        <v>22282025</v>
      </c>
      <c r="G571" s="19">
        <v>26738430</v>
      </c>
      <c r="H571" s="19">
        <v>4456405</v>
      </c>
      <c r="I571" s="20" t="s">
        <v>2198</v>
      </c>
      <c r="J571" s="17" t="s">
        <v>87</v>
      </c>
      <c r="K571" s="15" t="s">
        <v>504</v>
      </c>
      <c r="L571" s="25" t="s">
        <v>95</v>
      </c>
      <c r="M571" s="28">
        <v>45621</v>
      </c>
      <c r="N571" s="29">
        <v>45638</v>
      </c>
      <c r="O571" s="29">
        <v>45818</v>
      </c>
      <c r="P571" s="21" t="s">
        <v>38</v>
      </c>
      <c r="Q571" s="15" t="s">
        <v>2199</v>
      </c>
      <c r="R571" s="15" t="s">
        <v>83</v>
      </c>
      <c r="S571" s="22">
        <v>1233190622</v>
      </c>
      <c r="T571" s="22">
        <v>1</v>
      </c>
      <c r="U571" s="4">
        <f t="shared" si="24"/>
        <v>180</v>
      </c>
      <c r="V571" s="5" t="s">
        <v>2200</v>
      </c>
      <c r="W571" s="6">
        <v>45747</v>
      </c>
      <c r="X571" s="23">
        <f t="shared" si="26"/>
        <v>60.555555555555557</v>
      </c>
      <c r="Y571" s="19">
        <v>7427342</v>
      </c>
      <c r="Z571" s="24">
        <f t="shared" si="25"/>
        <v>19311088</v>
      </c>
    </row>
    <row r="572" spans="1:26" s="8" customFormat="1" ht="69.75" customHeight="1">
      <c r="A572" s="25" t="s">
        <v>2201</v>
      </c>
      <c r="B572" s="17" t="s">
        <v>30</v>
      </c>
      <c r="C572" s="25" t="s">
        <v>2201</v>
      </c>
      <c r="D572" s="18">
        <v>630058723</v>
      </c>
      <c r="E572" s="16" t="s">
        <v>2202</v>
      </c>
      <c r="F572" s="19">
        <v>46637802</v>
      </c>
      <c r="G572" s="19">
        <v>46637802</v>
      </c>
      <c r="H572" s="19">
        <v>7772967</v>
      </c>
      <c r="I572" s="20" t="s">
        <v>2203</v>
      </c>
      <c r="J572" s="17" t="s">
        <v>87</v>
      </c>
      <c r="K572" s="15" t="s">
        <v>88</v>
      </c>
      <c r="L572" s="25" t="s">
        <v>95</v>
      </c>
      <c r="M572" s="28">
        <v>45635</v>
      </c>
      <c r="N572" s="29">
        <v>45644</v>
      </c>
      <c r="O572" s="29">
        <v>45825</v>
      </c>
      <c r="P572" s="21" t="s">
        <v>38</v>
      </c>
      <c r="Q572" s="15" t="s">
        <v>2204</v>
      </c>
      <c r="R572" s="15" t="s">
        <v>83</v>
      </c>
      <c r="S572" s="22">
        <v>1013586322</v>
      </c>
      <c r="T572" s="22">
        <v>1</v>
      </c>
      <c r="U572" s="4">
        <f t="shared" si="24"/>
        <v>181</v>
      </c>
      <c r="V572" s="5"/>
      <c r="W572" s="6">
        <v>45747</v>
      </c>
      <c r="X572" s="23">
        <f t="shared" si="26"/>
        <v>56.906077348066297</v>
      </c>
      <c r="Y572" s="19">
        <v>26946286</v>
      </c>
      <c r="Z572" s="24">
        <f t="shared" si="25"/>
        <v>19691516</v>
      </c>
    </row>
    <row r="573" spans="1:26" s="8" customFormat="1" ht="69.75" customHeight="1">
      <c r="A573" s="25" t="s">
        <v>2205</v>
      </c>
      <c r="B573" s="17" t="s">
        <v>30</v>
      </c>
      <c r="C573" s="25" t="s">
        <v>2205</v>
      </c>
      <c r="D573" s="18">
        <v>630107823</v>
      </c>
      <c r="E573" s="16" t="s">
        <v>2206</v>
      </c>
      <c r="F573" s="19">
        <v>36000000</v>
      </c>
      <c r="G573" s="19">
        <v>54000000</v>
      </c>
      <c r="H573" s="19">
        <v>12000000</v>
      </c>
      <c r="I573" s="20" t="s">
        <v>2207</v>
      </c>
      <c r="J573" s="17" t="s">
        <v>87</v>
      </c>
      <c r="K573" s="15" t="s">
        <v>88</v>
      </c>
      <c r="L573" s="25" t="s">
        <v>95</v>
      </c>
      <c r="M573" s="28">
        <v>45624</v>
      </c>
      <c r="N573" s="29">
        <v>45632</v>
      </c>
      <c r="O573" s="29">
        <v>45766</v>
      </c>
      <c r="P573" s="21" t="s">
        <v>38</v>
      </c>
      <c r="Q573" s="15" t="s">
        <v>2208</v>
      </c>
      <c r="R573" s="15" t="s">
        <v>83</v>
      </c>
      <c r="S573" s="22">
        <v>94430269</v>
      </c>
      <c r="T573" s="22">
        <v>0</v>
      </c>
      <c r="U573" s="4">
        <f t="shared" si="24"/>
        <v>134</v>
      </c>
      <c r="V573" s="5" t="s">
        <v>2209</v>
      </c>
      <c r="W573" s="6">
        <v>45747</v>
      </c>
      <c r="X573" s="23">
        <f t="shared" si="26"/>
        <v>85.820895522388057</v>
      </c>
      <c r="Y573" s="19">
        <v>12000000</v>
      </c>
      <c r="Z573" s="24">
        <f t="shared" si="25"/>
        <v>42000000</v>
      </c>
    </row>
    <row r="574" spans="1:26" s="8" customFormat="1" ht="69.75" customHeight="1">
      <c r="A574" s="25" t="s">
        <v>2210</v>
      </c>
      <c r="B574" s="17" t="s">
        <v>30</v>
      </c>
      <c r="C574" s="25" t="s">
        <v>2210</v>
      </c>
      <c r="D574" s="18">
        <v>630090323</v>
      </c>
      <c r="E574" s="16" t="s">
        <v>2211</v>
      </c>
      <c r="F574" s="19">
        <v>46637802</v>
      </c>
      <c r="G574" s="19">
        <v>46637802</v>
      </c>
      <c r="H574" s="19">
        <v>7772967</v>
      </c>
      <c r="I574" s="20" t="s">
        <v>167</v>
      </c>
      <c r="J574" s="17" t="s">
        <v>87</v>
      </c>
      <c r="K574" s="15" t="s">
        <v>232</v>
      </c>
      <c r="L574" s="25" t="s">
        <v>95</v>
      </c>
      <c r="M574" s="28">
        <v>45629</v>
      </c>
      <c r="N574" s="29">
        <v>45632</v>
      </c>
      <c r="O574" s="29">
        <v>45813</v>
      </c>
      <c r="P574" s="21" t="s">
        <v>38</v>
      </c>
      <c r="Q574" s="15" t="s">
        <v>2212</v>
      </c>
      <c r="R574" s="15" t="s">
        <v>83</v>
      </c>
      <c r="S574" s="22">
        <v>1057596174</v>
      </c>
      <c r="T574" s="22">
        <v>9</v>
      </c>
      <c r="U574" s="4">
        <f t="shared" si="24"/>
        <v>181</v>
      </c>
      <c r="V574" s="5"/>
      <c r="W574" s="6">
        <v>45747</v>
      </c>
      <c r="X574" s="23">
        <f t="shared" si="26"/>
        <v>63.535911602209943</v>
      </c>
      <c r="Y574" s="19">
        <v>22282505</v>
      </c>
      <c r="Z574" s="24">
        <f t="shared" si="25"/>
        <v>24355297</v>
      </c>
    </row>
    <row r="575" spans="1:26" s="8" customFormat="1" ht="69.75" customHeight="1">
      <c r="A575" s="25" t="s">
        <v>2213</v>
      </c>
      <c r="B575" s="17" t="s">
        <v>30</v>
      </c>
      <c r="C575" s="25" t="s">
        <v>2213</v>
      </c>
      <c r="D575" s="18">
        <v>650009523</v>
      </c>
      <c r="E575" s="16" t="s">
        <v>2214</v>
      </c>
      <c r="F575" s="19">
        <v>31194835</v>
      </c>
      <c r="G575" s="19">
        <v>46792253</v>
      </c>
      <c r="H575" s="19">
        <v>4456405</v>
      </c>
      <c r="I575" s="20" t="s">
        <v>2215</v>
      </c>
      <c r="J575" s="17" t="s">
        <v>87</v>
      </c>
      <c r="K575" s="15" t="s">
        <v>88</v>
      </c>
      <c r="L575" s="25" t="s">
        <v>52</v>
      </c>
      <c r="M575" s="28">
        <v>45623</v>
      </c>
      <c r="N575" s="29">
        <v>45632</v>
      </c>
      <c r="O575" s="29">
        <v>45949</v>
      </c>
      <c r="P575" s="21" t="s">
        <v>38</v>
      </c>
      <c r="Q575" s="15" t="s">
        <v>2216</v>
      </c>
      <c r="R575" s="15" t="s">
        <v>83</v>
      </c>
      <c r="S575" s="22">
        <v>1023943451</v>
      </c>
      <c r="T575" s="22">
        <v>1</v>
      </c>
      <c r="U575" s="4">
        <f t="shared" si="24"/>
        <v>317</v>
      </c>
      <c r="V575" s="5" t="s">
        <v>2217</v>
      </c>
      <c r="W575" s="6">
        <v>45747</v>
      </c>
      <c r="X575" s="23">
        <f t="shared" si="26"/>
        <v>36.277602523659304</v>
      </c>
      <c r="Y575" s="19">
        <v>17231433</v>
      </c>
      <c r="Z575" s="24">
        <f t="shared" si="25"/>
        <v>29560820</v>
      </c>
    </row>
    <row r="576" spans="1:26" s="8" customFormat="1" ht="69.75" customHeight="1">
      <c r="A576" s="25" t="s">
        <v>2218</v>
      </c>
      <c r="B576" s="17" t="s">
        <v>30</v>
      </c>
      <c r="C576" s="25" t="s">
        <v>2218</v>
      </c>
      <c r="D576" s="18">
        <v>650008923</v>
      </c>
      <c r="E576" s="16" t="s">
        <v>2219</v>
      </c>
      <c r="F576" s="19">
        <v>38020319.119999997</v>
      </c>
      <c r="G576" s="19">
        <v>38020319.119999997</v>
      </c>
      <c r="H576" s="19">
        <v>5431474.1600000001</v>
      </c>
      <c r="I576" s="20" t="s">
        <v>2220</v>
      </c>
      <c r="J576" s="17" t="s">
        <v>79</v>
      </c>
      <c r="K576" s="15" t="s">
        <v>504</v>
      </c>
      <c r="L576" s="25" t="s">
        <v>52</v>
      </c>
      <c r="M576" s="28">
        <v>45629</v>
      </c>
      <c r="N576" s="29">
        <v>45627</v>
      </c>
      <c r="O576" s="29">
        <v>46021</v>
      </c>
      <c r="P576" s="21" t="s">
        <v>38</v>
      </c>
      <c r="Q576" s="15" t="s">
        <v>2221</v>
      </c>
      <c r="R576" s="15" t="s">
        <v>40</v>
      </c>
      <c r="S576" s="22">
        <v>901456418</v>
      </c>
      <c r="T576" s="22">
        <v>0</v>
      </c>
      <c r="U576" s="4">
        <f t="shared" si="24"/>
        <v>394</v>
      </c>
      <c r="V576" s="5" t="s">
        <v>2222</v>
      </c>
      <c r="W576" s="6">
        <v>45747</v>
      </c>
      <c r="X576" s="23">
        <f t="shared" si="26"/>
        <v>30.456852791878173</v>
      </c>
      <c r="Y576" s="19">
        <v>21725892</v>
      </c>
      <c r="Z576" s="24">
        <f t="shared" si="25"/>
        <v>16294427.119999997</v>
      </c>
    </row>
    <row r="577" spans="1:26" s="8" customFormat="1" ht="69.75" customHeight="1">
      <c r="A577" s="25" t="s">
        <v>2223</v>
      </c>
      <c r="B577" s="17" t="s">
        <v>30</v>
      </c>
      <c r="C577" s="25" t="s">
        <v>2223</v>
      </c>
      <c r="D577" s="18" t="s">
        <v>2224</v>
      </c>
      <c r="E577" s="16" t="s">
        <v>2225</v>
      </c>
      <c r="F577" s="19">
        <v>64540100</v>
      </c>
      <c r="G577" s="19">
        <v>64540100</v>
      </c>
      <c r="H577" s="19">
        <v>12908020</v>
      </c>
      <c r="I577" s="20" t="s">
        <v>2226</v>
      </c>
      <c r="J577" s="17" t="s">
        <v>87</v>
      </c>
      <c r="K577" s="15" t="s">
        <v>88</v>
      </c>
      <c r="L577" s="25" t="s">
        <v>89</v>
      </c>
      <c r="M577" s="28">
        <v>45632</v>
      </c>
      <c r="N577" s="29">
        <v>45637</v>
      </c>
      <c r="O577" s="29">
        <v>45787</v>
      </c>
      <c r="P577" s="21" t="s">
        <v>38</v>
      </c>
      <c r="Q577" s="15" t="s">
        <v>2227</v>
      </c>
      <c r="R577" s="15" t="s">
        <v>83</v>
      </c>
      <c r="S577" s="22">
        <v>52968956</v>
      </c>
      <c r="T577" s="22">
        <v>1</v>
      </c>
      <c r="U577" s="4">
        <f t="shared" si="24"/>
        <v>150</v>
      </c>
      <c r="V577" s="5"/>
      <c r="W577" s="6">
        <v>45747</v>
      </c>
      <c r="X577" s="23">
        <f t="shared" si="26"/>
        <v>73.333333333333329</v>
      </c>
      <c r="Y577" s="19">
        <v>47759674</v>
      </c>
      <c r="Z577" s="24">
        <f t="shared" si="25"/>
        <v>16780426</v>
      </c>
    </row>
    <row r="578" spans="1:26" s="8" customFormat="1" ht="69.75" customHeight="1">
      <c r="A578" s="25" t="s">
        <v>2228</v>
      </c>
      <c r="B578" s="17" t="s">
        <v>44</v>
      </c>
      <c r="C578" s="25" t="s">
        <v>2229</v>
      </c>
      <c r="D578" s="18" t="s">
        <v>46</v>
      </c>
      <c r="E578" s="16" t="s">
        <v>2230</v>
      </c>
      <c r="F578" s="19">
        <v>50208960</v>
      </c>
      <c r="G578" s="19">
        <v>50208960</v>
      </c>
      <c r="H578" s="19" t="s">
        <v>2111</v>
      </c>
      <c r="I578" s="20" t="s">
        <v>2231</v>
      </c>
      <c r="J578" s="17" t="s">
        <v>50</v>
      </c>
      <c r="K578" s="15" t="s">
        <v>403</v>
      </c>
      <c r="L578" s="25" t="s">
        <v>52</v>
      </c>
      <c r="M578" s="28">
        <v>45629</v>
      </c>
      <c r="N578" s="29">
        <v>45642</v>
      </c>
      <c r="O578" s="29">
        <v>45854</v>
      </c>
      <c r="P578" s="21" t="s">
        <v>38</v>
      </c>
      <c r="Q578" s="15" t="s">
        <v>53</v>
      </c>
      <c r="R578" s="15" t="s">
        <v>40</v>
      </c>
      <c r="S578" s="22">
        <v>860518600</v>
      </c>
      <c r="T578" s="22">
        <v>4</v>
      </c>
      <c r="U578" s="4">
        <f t="shared" si="24"/>
        <v>212</v>
      </c>
      <c r="V578" s="5"/>
      <c r="W578" s="6">
        <v>45747</v>
      </c>
      <c r="X578" s="23">
        <f t="shared" si="26"/>
        <v>49.528301886792455</v>
      </c>
      <c r="Y578" s="19">
        <v>1324467.0200000033</v>
      </c>
      <c r="Z578" s="24">
        <f t="shared" si="25"/>
        <v>48884492.979999997</v>
      </c>
    </row>
    <row r="579" spans="1:26" s="8" customFormat="1" ht="69.75" customHeight="1">
      <c r="A579" s="25" t="s">
        <v>2232</v>
      </c>
      <c r="B579" s="17" t="s">
        <v>44</v>
      </c>
      <c r="C579" s="25" t="s">
        <v>2233</v>
      </c>
      <c r="D579" s="18" t="s">
        <v>46</v>
      </c>
      <c r="E579" s="16" t="s">
        <v>2234</v>
      </c>
      <c r="F579" s="19">
        <v>53361851</v>
      </c>
      <c r="G579" s="19">
        <v>53361851</v>
      </c>
      <c r="H579" s="19" t="s">
        <v>2111</v>
      </c>
      <c r="I579" s="20" t="s">
        <v>2235</v>
      </c>
      <c r="J579" s="17" t="s">
        <v>50</v>
      </c>
      <c r="K579" s="15" t="s">
        <v>172</v>
      </c>
      <c r="L579" s="25" t="s">
        <v>52</v>
      </c>
      <c r="M579" s="28">
        <v>45624</v>
      </c>
      <c r="N579" s="29">
        <v>45642</v>
      </c>
      <c r="O579" s="29">
        <v>45854</v>
      </c>
      <c r="P579" s="21" t="s">
        <v>38</v>
      </c>
      <c r="Q579" s="15" t="s">
        <v>53</v>
      </c>
      <c r="R579" s="15" t="s">
        <v>40</v>
      </c>
      <c r="S579" s="22">
        <v>860518600</v>
      </c>
      <c r="T579" s="22">
        <v>4</v>
      </c>
      <c r="U579" s="4">
        <f t="shared" si="24"/>
        <v>212</v>
      </c>
      <c r="V579" s="5"/>
      <c r="W579" s="6">
        <v>45747</v>
      </c>
      <c r="X579" s="23">
        <f t="shared" si="26"/>
        <v>49.528301886792455</v>
      </c>
      <c r="Y579" s="19">
        <v>1324467.0200000033</v>
      </c>
      <c r="Z579" s="24">
        <f t="shared" si="25"/>
        <v>52037383.979999997</v>
      </c>
    </row>
    <row r="580" spans="1:26" s="8" customFormat="1" ht="69.75" customHeight="1">
      <c r="A580" s="25" t="s">
        <v>2236</v>
      </c>
      <c r="B580" s="17" t="s">
        <v>44</v>
      </c>
      <c r="C580" s="25" t="s">
        <v>2237</v>
      </c>
      <c r="D580" s="18" t="s">
        <v>46</v>
      </c>
      <c r="E580" s="16" t="s">
        <v>2238</v>
      </c>
      <c r="F580" s="19">
        <v>53557228</v>
      </c>
      <c r="G580" s="19">
        <v>53557228</v>
      </c>
      <c r="H580" s="19" t="s">
        <v>2111</v>
      </c>
      <c r="I580" s="20" t="s">
        <v>2239</v>
      </c>
      <c r="J580" s="17" t="s">
        <v>50</v>
      </c>
      <c r="K580" s="15" t="s">
        <v>504</v>
      </c>
      <c r="L580" s="25" t="s">
        <v>52</v>
      </c>
      <c r="M580" s="28">
        <v>45629</v>
      </c>
      <c r="N580" s="29">
        <v>45642</v>
      </c>
      <c r="O580" s="29">
        <v>45854</v>
      </c>
      <c r="P580" s="21" t="s">
        <v>38</v>
      </c>
      <c r="Q580" s="15" t="s">
        <v>53</v>
      </c>
      <c r="R580" s="15" t="s">
        <v>40</v>
      </c>
      <c r="S580" s="22">
        <v>860518600</v>
      </c>
      <c r="T580" s="22">
        <v>4</v>
      </c>
      <c r="U580" s="4">
        <f t="shared" si="24"/>
        <v>212</v>
      </c>
      <c r="V580" s="5"/>
      <c r="W580" s="6">
        <v>45747</v>
      </c>
      <c r="X580" s="23">
        <f t="shared" si="26"/>
        <v>49.528301886792455</v>
      </c>
      <c r="Y580" s="19">
        <v>1030141.0199999958</v>
      </c>
      <c r="Z580" s="24">
        <f t="shared" si="25"/>
        <v>52527086.980000004</v>
      </c>
    </row>
    <row r="581" spans="1:26" s="8" customFormat="1" ht="69.75" customHeight="1">
      <c r="A581" s="25" t="s">
        <v>2240</v>
      </c>
      <c r="B581" s="17" t="s">
        <v>44</v>
      </c>
      <c r="C581" s="25" t="s">
        <v>2241</v>
      </c>
      <c r="D581" s="18" t="s">
        <v>46</v>
      </c>
      <c r="E581" s="16" t="s">
        <v>2242</v>
      </c>
      <c r="F581" s="19">
        <v>81995599</v>
      </c>
      <c r="G581" s="19">
        <v>81995599</v>
      </c>
      <c r="H581" s="19" t="s">
        <v>2111</v>
      </c>
      <c r="I581" s="20" t="s">
        <v>2243</v>
      </c>
      <c r="J581" s="17" t="s">
        <v>50</v>
      </c>
      <c r="K581" s="15" t="s">
        <v>479</v>
      </c>
      <c r="L581" s="25" t="s">
        <v>52</v>
      </c>
      <c r="M581" s="28">
        <v>45637</v>
      </c>
      <c r="N581" s="29">
        <v>45642</v>
      </c>
      <c r="O581" s="29">
        <v>45854</v>
      </c>
      <c r="P581" s="21" t="s">
        <v>38</v>
      </c>
      <c r="Q581" s="15" t="s">
        <v>53</v>
      </c>
      <c r="R581" s="15" t="s">
        <v>40</v>
      </c>
      <c r="S581" s="22">
        <v>860518600</v>
      </c>
      <c r="T581" s="22">
        <v>4</v>
      </c>
      <c r="U581" s="4">
        <f t="shared" si="24"/>
        <v>212</v>
      </c>
      <c r="V581" s="5"/>
      <c r="W581" s="6">
        <v>45747</v>
      </c>
      <c r="X581" s="23">
        <f t="shared" si="26"/>
        <v>49.528301886792455</v>
      </c>
      <c r="Y581" s="19">
        <v>2648934.0400000066</v>
      </c>
      <c r="Z581" s="24">
        <f t="shared" si="25"/>
        <v>79346664.959999993</v>
      </c>
    </row>
    <row r="582" spans="1:26" s="8" customFormat="1" ht="69.75" customHeight="1">
      <c r="A582" s="25" t="s">
        <v>2244</v>
      </c>
      <c r="B582" s="17" t="s">
        <v>44</v>
      </c>
      <c r="C582" s="25" t="s">
        <v>2245</v>
      </c>
      <c r="D582" s="18" t="s">
        <v>46</v>
      </c>
      <c r="E582" s="16" t="s">
        <v>2246</v>
      </c>
      <c r="F582" s="19">
        <v>99457739</v>
      </c>
      <c r="G582" s="19">
        <v>99457739</v>
      </c>
      <c r="H582" s="19" t="s">
        <v>2111</v>
      </c>
      <c r="I582" s="20" t="s">
        <v>2247</v>
      </c>
      <c r="J582" s="17" t="s">
        <v>50</v>
      </c>
      <c r="K582" s="15" t="s">
        <v>232</v>
      </c>
      <c r="L582" s="25" t="s">
        <v>52</v>
      </c>
      <c r="M582" s="28">
        <v>45642</v>
      </c>
      <c r="N582" s="29">
        <v>45642</v>
      </c>
      <c r="O582" s="29">
        <v>45854</v>
      </c>
      <c r="P582" s="21" t="s">
        <v>38</v>
      </c>
      <c r="Q582" s="15" t="s">
        <v>53</v>
      </c>
      <c r="R582" s="15" t="s">
        <v>40</v>
      </c>
      <c r="S582" s="22">
        <v>860518600</v>
      </c>
      <c r="T582" s="22">
        <v>4</v>
      </c>
      <c r="U582" s="4">
        <f t="shared" si="24"/>
        <v>212</v>
      </c>
      <c r="V582" s="5"/>
      <c r="W582" s="6">
        <v>45747</v>
      </c>
      <c r="X582" s="23">
        <f t="shared" si="26"/>
        <v>49.528301886792455</v>
      </c>
      <c r="Y582" s="19">
        <v>2060282.0300000012</v>
      </c>
      <c r="Z582" s="24">
        <f t="shared" si="25"/>
        <v>97397456.969999999</v>
      </c>
    </row>
    <row r="583" spans="1:26" s="8" customFormat="1" ht="69.75" customHeight="1">
      <c r="A583" s="25" t="s">
        <v>2248</v>
      </c>
      <c r="B583" s="17" t="s">
        <v>44</v>
      </c>
      <c r="C583" s="25" t="s">
        <v>2249</v>
      </c>
      <c r="D583" s="18" t="s">
        <v>46</v>
      </c>
      <c r="E583" s="16" t="s">
        <v>2250</v>
      </c>
      <c r="F583" s="19">
        <v>227541189</v>
      </c>
      <c r="G583" s="19">
        <v>227541189</v>
      </c>
      <c r="H583" s="19" t="s">
        <v>2111</v>
      </c>
      <c r="I583" s="20" t="s">
        <v>2251</v>
      </c>
      <c r="J583" s="17" t="s">
        <v>50</v>
      </c>
      <c r="K583" s="15" t="s">
        <v>654</v>
      </c>
      <c r="L583" s="25" t="s">
        <v>52</v>
      </c>
      <c r="M583" s="28">
        <v>45629</v>
      </c>
      <c r="N583" s="29">
        <v>45642</v>
      </c>
      <c r="O583" s="29">
        <v>45854</v>
      </c>
      <c r="P583" s="21" t="s">
        <v>38</v>
      </c>
      <c r="Q583" s="15" t="s">
        <v>53</v>
      </c>
      <c r="R583" s="15" t="s">
        <v>40</v>
      </c>
      <c r="S583" s="22">
        <v>860518600</v>
      </c>
      <c r="T583" s="22">
        <v>4</v>
      </c>
      <c r="U583" s="4">
        <f t="shared" si="24"/>
        <v>212</v>
      </c>
      <c r="V583" s="5"/>
      <c r="W583" s="6">
        <v>45747</v>
      </c>
      <c r="X583" s="23">
        <f t="shared" si="26"/>
        <v>49.528301886792455</v>
      </c>
      <c r="Y583" s="19">
        <v>3384749.049999997</v>
      </c>
      <c r="Z583" s="24">
        <f t="shared" si="25"/>
        <v>224156439.94999999</v>
      </c>
    </row>
    <row r="584" spans="1:26" s="8" customFormat="1" ht="69.75" customHeight="1">
      <c r="A584" s="25" t="s">
        <v>2252</v>
      </c>
      <c r="B584" s="17" t="s">
        <v>44</v>
      </c>
      <c r="C584" s="25" t="s">
        <v>2253</v>
      </c>
      <c r="D584" s="18" t="s">
        <v>46</v>
      </c>
      <c r="E584" s="16" t="s">
        <v>2254</v>
      </c>
      <c r="F584" s="19">
        <v>50765786</v>
      </c>
      <c r="G584" s="19">
        <v>50765786</v>
      </c>
      <c r="H584" s="19" t="s">
        <v>2111</v>
      </c>
      <c r="I584" s="20" t="s">
        <v>2255</v>
      </c>
      <c r="J584" s="17" t="s">
        <v>50</v>
      </c>
      <c r="K584" s="15" t="s">
        <v>742</v>
      </c>
      <c r="L584" s="25" t="s">
        <v>52</v>
      </c>
      <c r="M584" s="28">
        <v>45624</v>
      </c>
      <c r="N584" s="29">
        <v>45642</v>
      </c>
      <c r="O584" s="29">
        <v>45854</v>
      </c>
      <c r="P584" s="21" t="s">
        <v>38</v>
      </c>
      <c r="Q584" s="15" t="s">
        <v>53</v>
      </c>
      <c r="R584" s="15" t="s">
        <v>40</v>
      </c>
      <c r="S584" s="22">
        <v>860518600</v>
      </c>
      <c r="T584" s="22">
        <v>4</v>
      </c>
      <c r="U584" s="4">
        <f t="shared" si="24"/>
        <v>212</v>
      </c>
      <c r="V584" s="5"/>
      <c r="W584" s="6">
        <v>45747</v>
      </c>
      <c r="X584" s="23">
        <f t="shared" si="26"/>
        <v>49.528301886792455</v>
      </c>
      <c r="Y584" s="19">
        <v>1324467.0200000033</v>
      </c>
      <c r="Z584" s="24">
        <f t="shared" si="25"/>
        <v>49441318.979999997</v>
      </c>
    </row>
    <row r="585" spans="1:26" s="8" customFormat="1" ht="69.75" customHeight="1">
      <c r="A585" s="25" t="s">
        <v>2256</v>
      </c>
      <c r="B585" s="17" t="s">
        <v>30</v>
      </c>
      <c r="C585" s="25" t="s">
        <v>2256</v>
      </c>
      <c r="D585" s="18">
        <v>612003223</v>
      </c>
      <c r="E585" s="16" t="s">
        <v>2257</v>
      </c>
      <c r="F585" s="19">
        <v>82265913</v>
      </c>
      <c r="G585" s="19">
        <v>82265913</v>
      </c>
      <c r="H585" s="19">
        <v>9140657</v>
      </c>
      <c r="I585" s="20" t="s">
        <v>2258</v>
      </c>
      <c r="J585" s="17" t="s">
        <v>87</v>
      </c>
      <c r="K585" s="15" t="s">
        <v>88</v>
      </c>
      <c r="L585" s="25" t="s">
        <v>89</v>
      </c>
      <c r="M585" s="28">
        <v>45632</v>
      </c>
      <c r="N585" s="29">
        <v>45632</v>
      </c>
      <c r="O585" s="29">
        <v>45905</v>
      </c>
      <c r="P585" s="21" t="s">
        <v>38</v>
      </c>
      <c r="Q585" s="15" t="s">
        <v>2259</v>
      </c>
      <c r="R585" s="15" t="s">
        <v>83</v>
      </c>
      <c r="S585" s="22">
        <v>51738052</v>
      </c>
      <c r="T585" s="22">
        <v>7</v>
      </c>
      <c r="U585" s="4">
        <f t="shared" si="24"/>
        <v>273</v>
      </c>
      <c r="V585" s="5"/>
      <c r="W585" s="6">
        <v>45747</v>
      </c>
      <c r="X585" s="23">
        <f t="shared" si="26"/>
        <v>42.124542124542124</v>
      </c>
      <c r="Y585" s="19">
        <v>35343874</v>
      </c>
      <c r="Z585" s="24">
        <f t="shared" si="25"/>
        <v>46922039</v>
      </c>
    </row>
    <row r="586" spans="1:26" s="8" customFormat="1" ht="69.75" customHeight="1">
      <c r="A586" s="25" t="s">
        <v>2260</v>
      </c>
      <c r="B586" s="17" t="s">
        <v>2107</v>
      </c>
      <c r="C586" s="25" t="s">
        <v>2261</v>
      </c>
      <c r="D586" s="18">
        <v>630068123</v>
      </c>
      <c r="E586" s="16" t="s">
        <v>2262</v>
      </c>
      <c r="F586" s="19">
        <v>350000000</v>
      </c>
      <c r="G586" s="19">
        <v>350000000</v>
      </c>
      <c r="H586" s="19" t="s">
        <v>2111</v>
      </c>
      <c r="I586" s="20" t="s">
        <v>2263</v>
      </c>
      <c r="J586" s="17" t="s">
        <v>50</v>
      </c>
      <c r="K586" s="15" t="s">
        <v>36</v>
      </c>
      <c r="L586" s="25" t="s">
        <v>95</v>
      </c>
      <c r="M586" s="28">
        <v>45635</v>
      </c>
      <c r="N586" s="29">
        <v>45635</v>
      </c>
      <c r="O586" s="29">
        <v>45679</v>
      </c>
      <c r="P586" s="21" t="s">
        <v>81</v>
      </c>
      <c r="Q586" s="15" t="s">
        <v>2264</v>
      </c>
      <c r="R586" s="15" t="s">
        <v>40</v>
      </c>
      <c r="S586" s="22">
        <v>830041308</v>
      </c>
      <c r="T586" s="22">
        <v>1</v>
      </c>
      <c r="U586" s="4">
        <f t="shared" si="24"/>
        <v>44</v>
      </c>
      <c r="V586" s="5"/>
      <c r="W586" s="6">
        <v>45679</v>
      </c>
      <c r="X586" s="23">
        <f t="shared" si="26"/>
        <v>100</v>
      </c>
      <c r="Y586" s="19">
        <v>348313000</v>
      </c>
      <c r="Z586" s="24">
        <f t="shared" si="25"/>
        <v>1687000</v>
      </c>
    </row>
    <row r="587" spans="1:26" s="8" customFormat="1" ht="69.75" customHeight="1">
      <c r="A587" s="25" t="s">
        <v>2265</v>
      </c>
      <c r="B587" s="17" t="s">
        <v>30</v>
      </c>
      <c r="C587" s="25" t="s">
        <v>2265</v>
      </c>
      <c r="D587" s="18">
        <v>630108023</v>
      </c>
      <c r="E587" s="16" t="s">
        <v>2266</v>
      </c>
      <c r="F587" s="19">
        <v>16690848</v>
      </c>
      <c r="G587" s="19">
        <v>16690848</v>
      </c>
      <c r="H587" s="19">
        <v>2781808</v>
      </c>
      <c r="I587" s="20" t="s">
        <v>2267</v>
      </c>
      <c r="J587" s="17" t="s">
        <v>117</v>
      </c>
      <c r="K587" s="15" t="s">
        <v>88</v>
      </c>
      <c r="L587" s="25" t="s">
        <v>95</v>
      </c>
      <c r="M587" s="28">
        <v>45639</v>
      </c>
      <c r="N587" s="29">
        <v>45644</v>
      </c>
      <c r="O587" s="29">
        <v>45825</v>
      </c>
      <c r="P587" s="21" t="s">
        <v>38</v>
      </c>
      <c r="Q587" s="15" t="s">
        <v>2268</v>
      </c>
      <c r="R587" s="15" t="s">
        <v>83</v>
      </c>
      <c r="S587" s="22">
        <v>1130669220</v>
      </c>
      <c r="T587" s="22">
        <v>9</v>
      </c>
      <c r="U587" s="4">
        <f t="shared" si="24"/>
        <v>181</v>
      </c>
      <c r="V587" s="5"/>
      <c r="W587" s="6">
        <v>45747</v>
      </c>
      <c r="X587" s="23">
        <f t="shared" si="26"/>
        <v>56.906077348066297</v>
      </c>
      <c r="Y587" s="19">
        <v>9643601</v>
      </c>
      <c r="Z587" s="24">
        <f t="shared" si="25"/>
        <v>7047247</v>
      </c>
    </row>
    <row r="588" spans="1:26" s="8" customFormat="1" ht="69.75" customHeight="1">
      <c r="A588" s="25" t="s">
        <v>2269</v>
      </c>
      <c r="B588" s="17" t="s">
        <v>30</v>
      </c>
      <c r="C588" s="25" t="s">
        <v>2269</v>
      </c>
      <c r="D588" s="18">
        <v>612003623</v>
      </c>
      <c r="E588" s="16" t="s">
        <v>2270</v>
      </c>
      <c r="F588" s="19">
        <v>148934591</v>
      </c>
      <c r="G588" s="19">
        <v>148934591</v>
      </c>
      <c r="H588" s="19">
        <v>14943270</v>
      </c>
      <c r="I588" s="20" t="s">
        <v>2271</v>
      </c>
      <c r="J588" s="17" t="s">
        <v>87</v>
      </c>
      <c r="K588" s="15" t="s">
        <v>88</v>
      </c>
      <c r="L588" s="25" t="s">
        <v>89</v>
      </c>
      <c r="M588" s="28">
        <v>45642</v>
      </c>
      <c r="N588" s="29">
        <v>45642</v>
      </c>
      <c r="O588" s="29">
        <v>45944</v>
      </c>
      <c r="P588" s="21" t="s">
        <v>38</v>
      </c>
      <c r="Q588" s="15" t="s">
        <v>2272</v>
      </c>
      <c r="R588" s="15" t="s">
        <v>83</v>
      </c>
      <c r="S588" s="22">
        <v>1049603363</v>
      </c>
      <c r="T588" s="22">
        <v>6</v>
      </c>
      <c r="U588" s="4">
        <f t="shared" si="24"/>
        <v>302</v>
      </c>
      <c r="V588" s="5"/>
      <c r="W588" s="6">
        <v>45747</v>
      </c>
      <c r="X588" s="23">
        <f t="shared" si="26"/>
        <v>34.768211920529801</v>
      </c>
      <c r="Y588" s="19">
        <v>52799554</v>
      </c>
      <c r="Z588" s="24">
        <f t="shared" si="25"/>
        <v>96135037</v>
      </c>
    </row>
    <row r="589" spans="1:26" s="8" customFormat="1" ht="69.75" customHeight="1">
      <c r="A589" s="25" t="s">
        <v>2273</v>
      </c>
      <c r="B589" s="17" t="s">
        <v>30</v>
      </c>
      <c r="C589" s="25" t="s">
        <v>2273</v>
      </c>
      <c r="D589" s="18">
        <v>612003323</v>
      </c>
      <c r="E589" s="16" t="s">
        <v>2274</v>
      </c>
      <c r="F589" s="19">
        <v>82104790</v>
      </c>
      <c r="G589" s="19">
        <v>82104790</v>
      </c>
      <c r="H589" s="19">
        <v>8210479</v>
      </c>
      <c r="I589" s="20" t="s">
        <v>2275</v>
      </c>
      <c r="J589" s="17" t="s">
        <v>87</v>
      </c>
      <c r="K589" s="15" t="s">
        <v>88</v>
      </c>
      <c r="L589" s="25" t="s">
        <v>89</v>
      </c>
      <c r="M589" s="28">
        <v>45639</v>
      </c>
      <c r="N589" s="29">
        <v>45643</v>
      </c>
      <c r="O589" s="29">
        <v>45946</v>
      </c>
      <c r="P589" s="21" t="s">
        <v>38</v>
      </c>
      <c r="Q589" s="15" t="s">
        <v>2276</v>
      </c>
      <c r="R589" s="15" t="s">
        <v>83</v>
      </c>
      <c r="S589" s="22">
        <v>1069753813</v>
      </c>
      <c r="T589" s="22">
        <v>4</v>
      </c>
      <c r="U589" s="4">
        <f t="shared" si="24"/>
        <v>303</v>
      </c>
      <c r="V589" s="5"/>
      <c r="W589" s="6">
        <v>45747</v>
      </c>
      <c r="X589" s="23">
        <f t="shared" si="26"/>
        <v>34.323432343234323</v>
      </c>
      <c r="Y589" s="19">
        <v>28736677</v>
      </c>
      <c r="Z589" s="24">
        <f t="shared" si="25"/>
        <v>53368113</v>
      </c>
    </row>
    <row r="590" spans="1:26" s="8" customFormat="1" ht="69.75" customHeight="1">
      <c r="A590" s="25" t="s">
        <v>2277</v>
      </c>
      <c r="B590" s="17" t="s">
        <v>30</v>
      </c>
      <c r="C590" s="25" t="s">
        <v>2277</v>
      </c>
      <c r="D590" s="18">
        <v>650005923</v>
      </c>
      <c r="E590" s="16" t="s">
        <v>2278</v>
      </c>
      <c r="F590" s="19">
        <v>209241666.66</v>
      </c>
      <c r="G590" s="19">
        <v>209241666.66</v>
      </c>
      <c r="H590" s="19">
        <v>29750000</v>
      </c>
      <c r="I590" s="20" t="s">
        <v>2279</v>
      </c>
      <c r="J590" s="17" t="s">
        <v>79</v>
      </c>
      <c r="K590" s="15" t="s">
        <v>94</v>
      </c>
      <c r="L590" s="25" t="s">
        <v>52</v>
      </c>
      <c r="M590" s="28">
        <v>45642</v>
      </c>
      <c r="N590" s="29">
        <v>45642</v>
      </c>
      <c r="O590" s="29">
        <v>46006</v>
      </c>
      <c r="P590" s="21" t="s">
        <v>38</v>
      </c>
      <c r="Q590" s="15" t="s">
        <v>2280</v>
      </c>
      <c r="R590" s="15" t="s">
        <v>83</v>
      </c>
      <c r="S590" s="22">
        <v>43527346</v>
      </c>
      <c r="T590" s="22">
        <v>2</v>
      </c>
      <c r="U590" s="4">
        <f t="shared" si="24"/>
        <v>364</v>
      </c>
      <c r="V590" s="5"/>
      <c r="W590" s="6">
        <v>45747</v>
      </c>
      <c r="X590" s="23">
        <f t="shared" si="26"/>
        <v>28.846153846153847</v>
      </c>
      <c r="Y590" s="19">
        <v>105116666</v>
      </c>
      <c r="Z590" s="24">
        <f t="shared" si="25"/>
        <v>104125000.66</v>
      </c>
    </row>
    <row r="591" spans="1:26" s="8" customFormat="1" ht="69.75" customHeight="1">
      <c r="A591" s="25" t="s">
        <v>2281</v>
      </c>
      <c r="B591" s="17" t="s">
        <v>30</v>
      </c>
      <c r="C591" s="25" t="s">
        <v>2281</v>
      </c>
      <c r="D591" s="18">
        <v>630107923</v>
      </c>
      <c r="E591" s="16" t="s">
        <v>2282</v>
      </c>
      <c r="F591" s="19">
        <v>16690848</v>
      </c>
      <c r="G591" s="19">
        <v>16690848</v>
      </c>
      <c r="H591" s="19">
        <v>2781808</v>
      </c>
      <c r="I591" s="20" t="s">
        <v>2283</v>
      </c>
      <c r="J591" s="17" t="s">
        <v>117</v>
      </c>
      <c r="K591" s="15" t="s">
        <v>88</v>
      </c>
      <c r="L591" s="25" t="s">
        <v>95</v>
      </c>
      <c r="M591" s="28">
        <v>45649</v>
      </c>
      <c r="N591" s="29">
        <v>45653</v>
      </c>
      <c r="O591" s="29">
        <v>45834</v>
      </c>
      <c r="P591" s="21" t="s">
        <v>38</v>
      </c>
      <c r="Q591" s="15" t="s">
        <v>2284</v>
      </c>
      <c r="R591" s="15" t="s">
        <v>83</v>
      </c>
      <c r="S591" s="22">
        <v>1117546411</v>
      </c>
      <c r="T591" s="22">
        <v>3</v>
      </c>
      <c r="U591" s="4">
        <f t="shared" si="24"/>
        <v>181</v>
      </c>
      <c r="V591" s="5"/>
      <c r="W591" s="6">
        <v>45747</v>
      </c>
      <c r="X591" s="23">
        <f t="shared" si="26"/>
        <v>51.933701657458563</v>
      </c>
      <c r="Y591" s="19">
        <v>8809059</v>
      </c>
      <c r="Z591" s="24">
        <f t="shared" si="25"/>
        <v>7881789</v>
      </c>
    </row>
    <row r="592" spans="1:26" s="8" customFormat="1" ht="69.75" customHeight="1">
      <c r="A592" s="25" t="s">
        <v>2285</v>
      </c>
      <c r="B592" s="17" t="s">
        <v>30</v>
      </c>
      <c r="C592" s="25" t="s">
        <v>2285</v>
      </c>
      <c r="D592" s="18">
        <v>630102923</v>
      </c>
      <c r="E592" s="16" t="s">
        <v>2286</v>
      </c>
      <c r="F592" s="19">
        <v>46637802</v>
      </c>
      <c r="G592" s="19">
        <v>46637802</v>
      </c>
      <c r="H592" s="19">
        <v>7772967</v>
      </c>
      <c r="I592" s="20" t="s">
        <v>705</v>
      </c>
      <c r="J592" s="17" t="s">
        <v>87</v>
      </c>
      <c r="K592" s="15" t="s">
        <v>479</v>
      </c>
      <c r="L592" s="25" t="s">
        <v>95</v>
      </c>
      <c r="M592" s="28">
        <v>45644</v>
      </c>
      <c r="N592" s="29">
        <v>45644</v>
      </c>
      <c r="O592" s="29">
        <v>45825</v>
      </c>
      <c r="P592" s="21" t="s">
        <v>38</v>
      </c>
      <c r="Q592" s="15" t="s">
        <v>2287</v>
      </c>
      <c r="R592" s="15" t="s">
        <v>83</v>
      </c>
      <c r="S592" s="22">
        <v>93393101</v>
      </c>
      <c r="T592" s="22">
        <v>1</v>
      </c>
      <c r="U592" s="4">
        <f t="shared" si="24"/>
        <v>181</v>
      </c>
      <c r="V592" s="5"/>
      <c r="W592" s="6">
        <v>45747</v>
      </c>
      <c r="X592" s="23">
        <f t="shared" si="26"/>
        <v>56.906077348066297</v>
      </c>
      <c r="Y592" s="19">
        <v>26946286</v>
      </c>
      <c r="Z592" s="24">
        <f t="shared" si="25"/>
        <v>19691516</v>
      </c>
    </row>
    <row r="593" spans="1:26" ht="57.95">
      <c r="A593" s="25" t="s">
        <v>2288</v>
      </c>
      <c r="B593" s="17" t="s">
        <v>30</v>
      </c>
      <c r="C593" s="25" t="s">
        <v>2288</v>
      </c>
      <c r="D593" s="18">
        <v>630107623</v>
      </c>
      <c r="E593" s="16" t="s">
        <v>2289</v>
      </c>
      <c r="F593" s="19">
        <v>21585705</v>
      </c>
      <c r="G593" s="19">
        <v>21585705</v>
      </c>
      <c r="H593" s="19">
        <v>4317141</v>
      </c>
      <c r="I593" s="20" t="s">
        <v>1274</v>
      </c>
      <c r="J593" s="17" t="s">
        <v>117</v>
      </c>
      <c r="K593" s="15" t="s">
        <v>504</v>
      </c>
      <c r="L593" s="25" t="s">
        <v>95</v>
      </c>
      <c r="M593" s="28">
        <v>45657</v>
      </c>
      <c r="N593" s="29">
        <v>45666</v>
      </c>
      <c r="O593" s="29">
        <v>45816</v>
      </c>
      <c r="P593" s="21" t="s">
        <v>38</v>
      </c>
      <c r="Q593" s="15" t="s">
        <v>2290</v>
      </c>
      <c r="R593" s="15" t="s">
        <v>83</v>
      </c>
      <c r="S593" s="22">
        <v>1085262259</v>
      </c>
      <c r="T593" s="22">
        <v>4</v>
      </c>
      <c r="U593" s="4">
        <f t="shared" si="24"/>
        <v>150</v>
      </c>
      <c r="V593" s="5"/>
      <c r="W593" s="6">
        <v>45747</v>
      </c>
      <c r="X593" s="23">
        <f t="shared" si="26"/>
        <v>54</v>
      </c>
      <c r="Y593" s="19">
        <v>7626949</v>
      </c>
      <c r="Z593" s="24">
        <f t="shared" si="25"/>
        <v>13958756</v>
      </c>
    </row>
    <row r="594" spans="1:26" ht="72.599999999999994">
      <c r="A594" s="25" t="s">
        <v>2291</v>
      </c>
      <c r="B594" s="17" t="s">
        <v>30</v>
      </c>
      <c r="C594" s="25" t="s">
        <v>2291</v>
      </c>
      <c r="D594" s="18">
        <v>500000625</v>
      </c>
      <c r="E594" s="16" t="s">
        <v>2292</v>
      </c>
      <c r="F594" s="19">
        <v>162144667</v>
      </c>
      <c r="G594" s="19">
        <v>162144667</v>
      </c>
      <c r="H594" s="19">
        <v>13780000</v>
      </c>
      <c r="I594" s="20" t="s">
        <v>2293</v>
      </c>
      <c r="J594" s="17" t="s">
        <v>87</v>
      </c>
      <c r="K594" s="15" t="s">
        <v>88</v>
      </c>
      <c r="L594" s="25" t="s">
        <v>52</v>
      </c>
      <c r="M594" s="28">
        <v>45665</v>
      </c>
      <c r="N594" s="29">
        <v>45667</v>
      </c>
      <c r="O594" s="29">
        <v>46022</v>
      </c>
      <c r="P594" s="21" t="s">
        <v>38</v>
      </c>
      <c r="Q594" s="15" t="s">
        <v>2294</v>
      </c>
      <c r="R594" s="15" t="s">
        <v>83</v>
      </c>
      <c r="S594" s="22">
        <v>1075668076</v>
      </c>
      <c r="T594" s="22">
        <v>0</v>
      </c>
      <c r="U594" s="4">
        <v>355</v>
      </c>
      <c r="V594" s="5"/>
      <c r="W594" s="6">
        <v>45747</v>
      </c>
      <c r="X594" s="23">
        <f t="shared" ref="X594:X657" si="27">((W594-N594)*100)/U594</f>
        <v>22.535211267605632</v>
      </c>
      <c r="Y594" s="19">
        <v>23885333</v>
      </c>
      <c r="Z594" s="24">
        <f t="shared" ref="Z594:Z657" si="28">G594-Y594</f>
        <v>138259334</v>
      </c>
    </row>
    <row r="595" spans="1:26" ht="101.45">
      <c r="A595" s="25" t="s">
        <v>2295</v>
      </c>
      <c r="B595" s="17" t="s">
        <v>30</v>
      </c>
      <c r="C595" s="25" t="s">
        <v>2295</v>
      </c>
      <c r="D595" s="18">
        <v>500001525</v>
      </c>
      <c r="E595" s="16" t="s">
        <v>2296</v>
      </c>
      <c r="F595" s="19">
        <v>118000000</v>
      </c>
      <c r="G595" s="19">
        <v>118000000</v>
      </c>
      <c r="H595" s="19">
        <v>10000000</v>
      </c>
      <c r="I595" s="20" t="s">
        <v>2297</v>
      </c>
      <c r="J595" s="17" t="s">
        <v>87</v>
      </c>
      <c r="K595" s="15" t="s">
        <v>88</v>
      </c>
      <c r="L595" s="25" t="s">
        <v>52</v>
      </c>
      <c r="M595" s="28">
        <v>45666</v>
      </c>
      <c r="N595" s="29">
        <v>45667</v>
      </c>
      <c r="O595" s="29">
        <v>46022</v>
      </c>
      <c r="P595" s="21" t="s">
        <v>38</v>
      </c>
      <c r="Q595" s="15" t="s">
        <v>2298</v>
      </c>
      <c r="R595" s="15" t="s">
        <v>83</v>
      </c>
      <c r="S595" s="22">
        <v>1010220288</v>
      </c>
      <c r="T595" s="22">
        <v>5</v>
      </c>
      <c r="U595" s="4">
        <v>355</v>
      </c>
      <c r="V595" s="5"/>
      <c r="W595" s="6">
        <v>45747</v>
      </c>
      <c r="X595" s="23">
        <f t="shared" si="27"/>
        <v>22.535211267605632</v>
      </c>
      <c r="Y595" s="19">
        <v>17333333</v>
      </c>
      <c r="Z595" s="24">
        <f t="shared" si="28"/>
        <v>100666667</v>
      </c>
    </row>
    <row r="596" spans="1:26" ht="43.5">
      <c r="A596" s="25" t="s">
        <v>2299</v>
      </c>
      <c r="B596" s="17" t="s">
        <v>30</v>
      </c>
      <c r="C596" s="25" t="s">
        <v>2299</v>
      </c>
      <c r="D596" s="18">
        <v>500001625</v>
      </c>
      <c r="E596" s="16" t="s">
        <v>2300</v>
      </c>
      <c r="F596" s="19">
        <v>129800000</v>
      </c>
      <c r="G596" s="19">
        <v>129800000</v>
      </c>
      <c r="H596" s="19">
        <v>11000000</v>
      </c>
      <c r="I596" s="20" t="s">
        <v>2301</v>
      </c>
      <c r="J596" s="17" t="s">
        <v>87</v>
      </c>
      <c r="K596" s="15" t="s">
        <v>88</v>
      </c>
      <c r="L596" s="25" t="s">
        <v>52</v>
      </c>
      <c r="M596" s="28">
        <v>45666</v>
      </c>
      <c r="N596" s="29">
        <v>45670</v>
      </c>
      <c r="O596" s="29">
        <v>46022</v>
      </c>
      <c r="P596" s="21" t="s">
        <v>38</v>
      </c>
      <c r="Q596" s="15" t="s">
        <v>2302</v>
      </c>
      <c r="R596" s="15" t="s">
        <v>83</v>
      </c>
      <c r="S596" s="22">
        <v>80089890</v>
      </c>
      <c r="T596" s="22">
        <v>2</v>
      </c>
      <c r="U596" s="4">
        <v>352</v>
      </c>
      <c r="V596" s="5"/>
      <c r="W596" s="6">
        <v>45747</v>
      </c>
      <c r="X596" s="23">
        <f t="shared" si="27"/>
        <v>21.875</v>
      </c>
      <c r="Y596" s="19">
        <v>17966667</v>
      </c>
      <c r="Z596" s="24">
        <f t="shared" si="28"/>
        <v>111833333</v>
      </c>
    </row>
    <row r="597" spans="1:26" ht="57.95">
      <c r="A597" s="25" t="s">
        <v>2303</v>
      </c>
      <c r="B597" s="17" t="s">
        <v>30</v>
      </c>
      <c r="C597" s="25" t="s">
        <v>2303</v>
      </c>
      <c r="D597" s="18">
        <v>500002325</v>
      </c>
      <c r="E597" s="16" t="s">
        <v>2304</v>
      </c>
      <c r="F597" s="19">
        <v>11990000</v>
      </c>
      <c r="G597" s="19">
        <v>11990000</v>
      </c>
      <c r="H597" s="19">
        <v>3300000</v>
      </c>
      <c r="I597" s="20" t="s">
        <v>2305</v>
      </c>
      <c r="J597" s="17" t="s">
        <v>117</v>
      </c>
      <c r="K597" s="15" t="s">
        <v>88</v>
      </c>
      <c r="L597" s="25" t="s">
        <v>52</v>
      </c>
      <c r="M597" s="28">
        <v>45667</v>
      </c>
      <c r="N597" s="29">
        <v>45670</v>
      </c>
      <c r="O597" s="29">
        <v>45777</v>
      </c>
      <c r="P597" s="21" t="s">
        <v>38</v>
      </c>
      <c r="Q597" s="15" t="s">
        <v>2306</v>
      </c>
      <c r="R597" s="15" t="s">
        <v>83</v>
      </c>
      <c r="S597" s="22">
        <v>1024591905</v>
      </c>
      <c r="T597" s="22">
        <v>3</v>
      </c>
      <c r="U597" s="4">
        <v>107</v>
      </c>
      <c r="V597" s="5"/>
      <c r="W597" s="6">
        <v>45747</v>
      </c>
      <c r="X597" s="23">
        <f t="shared" si="27"/>
        <v>71.962616822429908</v>
      </c>
      <c r="Y597" s="19">
        <v>5390000</v>
      </c>
      <c r="Z597" s="24">
        <f t="shared" si="28"/>
        <v>6600000</v>
      </c>
    </row>
    <row r="598" spans="1:26" ht="57.95">
      <c r="A598" s="25" t="s">
        <v>2307</v>
      </c>
      <c r="B598" s="17" t="s">
        <v>30</v>
      </c>
      <c r="C598" s="25" t="s">
        <v>2307</v>
      </c>
      <c r="D598" s="18">
        <v>500003025</v>
      </c>
      <c r="E598" s="16" t="s">
        <v>2308</v>
      </c>
      <c r="F598" s="19">
        <v>115000000</v>
      </c>
      <c r="G598" s="19">
        <v>115000000</v>
      </c>
      <c r="H598" s="19">
        <v>10000000</v>
      </c>
      <c r="I598" s="20" t="s">
        <v>2309</v>
      </c>
      <c r="J598" s="17" t="s">
        <v>87</v>
      </c>
      <c r="K598" s="15" t="s">
        <v>88</v>
      </c>
      <c r="L598" s="25" t="s">
        <v>52</v>
      </c>
      <c r="M598" s="28">
        <v>45666</v>
      </c>
      <c r="N598" s="29">
        <v>45667</v>
      </c>
      <c r="O598" s="29">
        <v>46015</v>
      </c>
      <c r="P598" s="21" t="s">
        <v>38</v>
      </c>
      <c r="Q598" s="15" t="s">
        <v>2310</v>
      </c>
      <c r="R598" s="15" t="s">
        <v>83</v>
      </c>
      <c r="S598" s="22">
        <v>31643722</v>
      </c>
      <c r="T598" s="22">
        <v>1</v>
      </c>
      <c r="U598" s="4">
        <v>348</v>
      </c>
      <c r="V598" s="5"/>
      <c r="W598" s="6">
        <v>45747</v>
      </c>
      <c r="X598" s="23">
        <f t="shared" si="27"/>
        <v>22.988505747126435</v>
      </c>
      <c r="Y598" s="19">
        <v>27333333</v>
      </c>
      <c r="Z598" s="24">
        <f t="shared" si="28"/>
        <v>87666667</v>
      </c>
    </row>
    <row r="599" spans="1:26" ht="43.5">
      <c r="A599" s="25" t="s">
        <v>2311</v>
      </c>
      <c r="B599" s="17" t="s">
        <v>30</v>
      </c>
      <c r="C599" s="25" t="s">
        <v>2311</v>
      </c>
      <c r="D599" s="18">
        <v>500003325</v>
      </c>
      <c r="E599" s="16" t="s">
        <v>2312</v>
      </c>
      <c r="F599" s="19">
        <v>108850000</v>
      </c>
      <c r="G599" s="19">
        <v>108850000</v>
      </c>
      <c r="H599" s="19">
        <v>10500000</v>
      </c>
      <c r="I599" s="20" t="s">
        <v>2313</v>
      </c>
      <c r="J599" s="17" t="s">
        <v>87</v>
      </c>
      <c r="K599" s="15" t="s">
        <v>88</v>
      </c>
      <c r="L599" s="25" t="s">
        <v>52</v>
      </c>
      <c r="M599" s="28">
        <v>45667</v>
      </c>
      <c r="N599" s="29">
        <v>45670</v>
      </c>
      <c r="O599" s="29">
        <v>45984</v>
      </c>
      <c r="P599" s="21" t="s">
        <v>38</v>
      </c>
      <c r="Q599" s="15" t="s">
        <v>2314</v>
      </c>
      <c r="R599" s="15" t="s">
        <v>83</v>
      </c>
      <c r="S599" s="22">
        <v>52985233</v>
      </c>
      <c r="T599" s="22">
        <v>5</v>
      </c>
      <c r="U599" s="4">
        <v>314</v>
      </c>
      <c r="V599" s="5"/>
      <c r="W599" s="6">
        <v>45747</v>
      </c>
      <c r="X599" s="23">
        <f t="shared" si="27"/>
        <v>24.522292993630572</v>
      </c>
      <c r="Y599" s="19">
        <v>27650000</v>
      </c>
      <c r="Z599" s="24">
        <f t="shared" si="28"/>
        <v>81200000</v>
      </c>
    </row>
    <row r="600" spans="1:26" ht="57.95">
      <c r="A600" s="25" t="s">
        <v>2315</v>
      </c>
      <c r="B600" s="17" t="s">
        <v>30</v>
      </c>
      <c r="C600" s="25" t="s">
        <v>2315</v>
      </c>
      <c r="D600" s="18">
        <v>500003125</v>
      </c>
      <c r="E600" s="16" t="s">
        <v>2316</v>
      </c>
      <c r="F600" s="19">
        <v>115000000</v>
      </c>
      <c r="G600" s="19">
        <v>115000000</v>
      </c>
      <c r="H600" s="19">
        <v>10000000</v>
      </c>
      <c r="I600" s="20" t="s">
        <v>2317</v>
      </c>
      <c r="J600" s="17" t="s">
        <v>87</v>
      </c>
      <c r="K600" s="15" t="s">
        <v>88</v>
      </c>
      <c r="L600" s="25" t="s">
        <v>52</v>
      </c>
      <c r="M600" s="28">
        <v>45667</v>
      </c>
      <c r="N600" s="29">
        <v>45670</v>
      </c>
      <c r="O600" s="29">
        <v>46018</v>
      </c>
      <c r="P600" s="21" t="s">
        <v>38</v>
      </c>
      <c r="Q600" s="15" t="s">
        <v>2318</v>
      </c>
      <c r="R600" s="15" t="s">
        <v>83</v>
      </c>
      <c r="S600" s="22">
        <v>7368660</v>
      </c>
      <c r="T600" s="22">
        <v>7</v>
      </c>
      <c r="U600" s="4">
        <v>348</v>
      </c>
      <c r="V600" s="5"/>
      <c r="W600" s="6">
        <v>45747</v>
      </c>
      <c r="X600" s="23">
        <f t="shared" si="27"/>
        <v>22.126436781609197</v>
      </c>
      <c r="Y600" s="19">
        <v>16333333</v>
      </c>
      <c r="Z600" s="24">
        <f t="shared" si="28"/>
        <v>98666667</v>
      </c>
    </row>
    <row r="601" spans="1:26" ht="57.95">
      <c r="A601" s="25" t="s">
        <v>2319</v>
      </c>
      <c r="B601" s="17" t="s">
        <v>30</v>
      </c>
      <c r="C601" s="25" t="s">
        <v>2319</v>
      </c>
      <c r="D601" s="18">
        <v>500000225</v>
      </c>
      <c r="E601" s="16" t="s">
        <v>2320</v>
      </c>
      <c r="F601" s="19">
        <v>123313333</v>
      </c>
      <c r="G601" s="19">
        <v>123313333</v>
      </c>
      <c r="H601" s="19">
        <v>10600000</v>
      </c>
      <c r="I601" s="20" t="s">
        <v>2321</v>
      </c>
      <c r="J601" s="17" t="s">
        <v>87</v>
      </c>
      <c r="K601" s="15" t="s">
        <v>88</v>
      </c>
      <c r="L601" s="25" t="s">
        <v>52</v>
      </c>
      <c r="M601" s="28">
        <v>45667</v>
      </c>
      <c r="N601" s="29">
        <v>45670</v>
      </c>
      <c r="O601" s="29">
        <v>46022</v>
      </c>
      <c r="P601" s="21" t="s">
        <v>38</v>
      </c>
      <c r="Q601" s="15" t="s">
        <v>2322</v>
      </c>
      <c r="R601" s="15" t="s">
        <v>83</v>
      </c>
      <c r="S601" s="22">
        <v>1102861708</v>
      </c>
      <c r="T601" s="22">
        <v>0</v>
      </c>
      <c r="U601" s="4">
        <v>352</v>
      </c>
      <c r="V601" s="5"/>
      <c r="W601" s="6">
        <v>45747</v>
      </c>
      <c r="X601" s="23">
        <f t="shared" si="27"/>
        <v>21.875</v>
      </c>
      <c r="Y601" s="19">
        <v>27913333</v>
      </c>
      <c r="Z601" s="24">
        <f t="shared" si="28"/>
        <v>95400000</v>
      </c>
    </row>
    <row r="602" spans="1:26" ht="72.599999999999994">
      <c r="A602" s="25" t="s">
        <v>2323</v>
      </c>
      <c r="B602" s="17" t="s">
        <v>30</v>
      </c>
      <c r="C602" s="25" t="s">
        <v>2323</v>
      </c>
      <c r="D602" s="18">
        <v>500003425</v>
      </c>
      <c r="E602" s="16" t="s">
        <v>2324</v>
      </c>
      <c r="F602" s="19">
        <v>66868797</v>
      </c>
      <c r="G602" s="19">
        <v>66868797</v>
      </c>
      <c r="H602" s="19">
        <v>5781164</v>
      </c>
      <c r="I602" s="20" t="s">
        <v>2325</v>
      </c>
      <c r="J602" s="17" t="s">
        <v>87</v>
      </c>
      <c r="K602" s="15" t="s">
        <v>88</v>
      </c>
      <c r="L602" s="25" t="s">
        <v>52</v>
      </c>
      <c r="M602" s="28">
        <v>45667</v>
      </c>
      <c r="N602" s="29">
        <v>45670</v>
      </c>
      <c r="O602" s="29">
        <v>46020</v>
      </c>
      <c r="P602" s="21" t="s">
        <v>38</v>
      </c>
      <c r="Q602" s="15" t="s">
        <v>2326</v>
      </c>
      <c r="R602" s="15" t="s">
        <v>83</v>
      </c>
      <c r="S602" s="22">
        <v>1010243859</v>
      </c>
      <c r="T602" s="22">
        <v>1</v>
      </c>
      <c r="U602" s="4">
        <v>350</v>
      </c>
      <c r="V602" s="5"/>
      <c r="W602" s="6">
        <v>45747</v>
      </c>
      <c r="X602" s="23">
        <f t="shared" si="27"/>
        <v>22</v>
      </c>
      <c r="Y602" s="19">
        <v>15223732</v>
      </c>
      <c r="Z602" s="24">
        <f t="shared" si="28"/>
        <v>51645065</v>
      </c>
    </row>
    <row r="603" spans="1:26" ht="57.95">
      <c r="A603" s="25" t="s">
        <v>2327</v>
      </c>
      <c r="B603" s="17" t="s">
        <v>30</v>
      </c>
      <c r="C603" s="25" t="s">
        <v>2327</v>
      </c>
      <c r="D603" s="18">
        <v>500004725</v>
      </c>
      <c r="E603" s="16" t="s">
        <v>2328</v>
      </c>
      <c r="F603" s="19">
        <v>95393333</v>
      </c>
      <c r="G603" s="19">
        <v>95393333</v>
      </c>
      <c r="H603" s="19">
        <v>8200000</v>
      </c>
      <c r="I603" s="20" t="s">
        <v>2329</v>
      </c>
      <c r="J603" s="17" t="s">
        <v>87</v>
      </c>
      <c r="K603" s="15" t="s">
        <v>88</v>
      </c>
      <c r="L603" s="25" t="s">
        <v>52</v>
      </c>
      <c r="M603" s="28">
        <v>45667</v>
      </c>
      <c r="N603" s="29">
        <v>45670</v>
      </c>
      <c r="O603" s="29">
        <v>46022</v>
      </c>
      <c r="P603" s="21" t="s">
        <v>38</v>
      </c>
      <c r="Q603" s="15" t="s">
        <v>2330</v>
      </c>
      <c r="R603" s="15" t="s">
        <v>83</v>
      </c>
      <c r="S603" s="22">
        <v>38244073</v>
      </c>
      <c r="T603" s="22">
        <v>3</v>
      </c>
      <c r="U603" s="4">
        <v>352</v>
      </c>
      <c r="V603" s="5"/>
      <c r="W603" s="6">
        <v>45747</v>
      </c>
      <c r="X603" s="23">
        <f t="shared" si="27"/>
        <v>21.875</v>
      </c>
      <c r="Y603" s="19">
        <v>21593333</v>
      </c>
      <c r="Z603" s="24">
        <f t="shared" si="28"/>
        <v>73800000</v>
      </c>
    </row>
    <row r="604" spans="1:26" ht="43.5">
      <c r="A604" s="25" t="s">
        <v>2331</v>
      </c>
      <c r="B604" s="17" t="s">
        <v>30</v>
      </c>
      <c r="C604" s="25" t="s">
        <v>2331</v>
      </c>
      <c r="D604" s="18">
        <v>500002225</v>
      </c>
      <c r="E604" s="16" t="s">
        <v>2332</v>
      </c>
      <c r="F604" s="19">
        <v>51866757</v>
      </c>
      <c r="G604" s="19">
        <v>51866757</v>
      </c>
      <c r="H604" s="19">
        <v>4536451</v>
      </c>
      <c r="I604" s="20" t="s">
        <v>2333</v>
      </c>
      <c r="J604" s="17" t="s">
        <v>117</v>
      </c>
      <c r="K604" s="15" t="s">
        <v>88</v>
      </c>
      <c r="L604" s="25" t="s">
        <v>52</v>
      </c>
      <c r="M604" s="28">
        <v>45670</v>
      </c>
      <c r="N604" s="29">
        <v>45672</v>
      </c>
      <c r="O604" s="29">
        <v>46018</v>
      </c>
      <c r="P604" s="21" t="s">
        <v>38</v>
      </c>
      <c r="Q604" s="15" t="s">
        <v>2334</v>
      </c>
      <c r="R604" s="15" t="s">
        <v>83</v>
      </c>
      <c r="S604" s="22">
        <v>1030594146</v>
      </c>
      <c r="T604" s="22">
        <v>5</v>
      </c>
      <c r="U604" s="4">
        <v>346</v>
      </c>
      <c r="V604" s="5"/>
      <c r="W604" s="6">
        <v>45747</v>
      </c>
      <c r="X604" s="23">
        <f t="shared" si="27"/>
        <v>21.676300578034681</v>
      </c>
      <c r="Y604" s="19">
        <v>11643558</v>
      </c>
      <c r="Z604" s="24">
        <f t="shared" si="28"/>
        <v>40223199</v>
      </c>
    </row>
    <row r="605" spans="1:26" ht="72.599999999999994">
      <c r="A605" s="25" t="s">
        <v>2335</v>
      </c>
      <c r="B605" s="17" t="s">
        <v>30</v>
      </c>
      <c r="C605" s="25" t="s">
        <v>2335</v>
      </c>
      <c r="D605" s="18">
        <v>500005125</v>
      </c>
      <c r="E605" s="16" t="s">
        <v>2336</v>
      </c>
      <c r="F605" s="19">
        <v>96486667</v>
      </c>
      <c r="G605" s="19">
        <v>96486667</v>
      </c>
      <c r="H605" s="19">
        <v>8200000</v>
      </c>
      <c r="I605" s="20" t="s">
        <v>2337</v>
      </c>
      <c r="J605" s="17" t="s">
        <v>87</v>
      </c>
      <c r="K605" s="15" t="s">
        <v>88</v>
      </c>
      <c r="L605" s="25" t="s">
        <v>52</v>
      </c>
      <c r="M605" s="28">
        <v>45671</v>
      </c>
      <c r="N605" s="29">
        <v>45672</v>
      </c>
      <c r="O605" s="29">
        <v>46022</v>
      </c>
      <c r="P605" s="21" t="s">
        <v>38</v>
      </c>
      <c r="Q605" s="15" t="s">
        <v>2338</v>
      </c>
      <c r="R605" s="15" t="s">
        <v>83</v>
      </c>
      <c r="S605" s="22">
        <v>52147901</v>
      </c>
      <c r="T605" s="22">
        <v>2</v>
      </c>
      <c r="U605" s="4">
        <v>350</v>
      </c>
      <c r="V605" s="5"/>
      <c r="W605" s="6">
        <v>45747</v>
      </c>
      <c r="X605" s="23">
        <f t="shared" si="27"/>
        <v>21.428571428571427</v>
      </c>
      <c r="Y605" s="19">
        <v>12846667</v>
      </c>
      <c r="Z605" s="24">
        <f t="shared" si="28"/>
        <v>83640000</v>
      </c>
    </row>
    <row r="606" spans="1:26" ht="159.6">
      <c r="A606" s="25" t="s">
        <v>2339</v>
      </c>
      <c r="B606" s="17" t="s">
        <v>30</v>
      </c>
      <c r="C606" s="25" t="s">
        <v>2339</v>
      </c>
      <c r="D606" s="18">
        <v>100002425</v>
      </c>
      <c r="E606" s="16" t="s">
        <v>2340</v>
      </c>
      <c r="F606" s="19">
        <v>170844800</v>
      </c>
      <c r="G606" s="19">
        <v>170844800</v>
      </c>
      <c r="H606" s="19">
        <v>14728000</v>
      </c>
      <c r="I606" s="20" t="s">
        <v>2341</v>
      </c>
      <c r="J606" s="17" t="s">
        <v>87</v>
      </c>
      <c r="K606" s="15" t="s">
        <v>88</v>
      </c>
      <c r="L606" s="25" t="s">
        <v>2342</v>
      </c>
      <c r="M606" s="28">
        <v>45670</v>
      </c>
      <c r="N606" s="29">
        <v>45672</v>
      </c>
      <c r="O606" s="29">
        <v>46022</v>
      </c>
      <c r="P606" s="21" t="s">
        <v>38</v>
      </c>
      <c r="Q606" s="15" t="s">
        <v>2343</v>
      </c>
      <c r="R606" s="15" t="s">
        <v>83</v>
      </c>
      <c r="S606" s="22">
        <v>46458252</v>
      </c>
      <c r="T606" s="22">
        <v>2</v>
      </c>
      <c r="U606" s="4">
        <v>350</v>
      </c>
      <c r="V606" s="5"/>
      <c r="W606" s="6">
        <v>45747</v>
      </c>
      <c r="X606" s="23">
        <f t="shared" si="27"/>
        <v>21.428571428571427</v>
      </c>
      <c r="Y606" s="19">
        <v>37801867</v>
      </c>
      <c r="Z606" s="24">
        <f t="shared" si="28"/>
        <v>133042933</v>
      </c>
    </row>
    <row r="607" spans="1:26" ht="57.95">
      <c r="A607" s="25" t="s">
        <v>2344</v>
      </c>
      <c r="B607" s="17" t="s">
        <v>30</v>
      </c>
      <c r="C607" s="25" t="s">
        <v>2344</v>
      </c>
      <c r="D607" s="18">
        <v>100002325</v>
      </c>
      <c r="E607" s="16" t="s">
        <v>2345</v>
      </c>
      <c r="F607" s="19">
        <v>185600000</v>
      </c>
      <c r="G607" s="19">
        <v>185600000</v>
      </c>
      <c r="H607" s="19">
        <v>16000000</v>
      </c>
      <c r="I607" s="20" t="s">
        <v>2346</v>
      </c>
      <c r="J607" s="17" t="s">
        <v>87</v>
      </c>
      <c r="K607" s="15" t="s">
        <v>88</v>
      </c>
      <c r="L607" s="25" t="s">
        <v>2342</v>
      </c>
      <c r="M607" s="28">
        <v>45670</v>
      </c>
      <c r="N607" s="29">
        <v>45672</v>
      </c>
      <c r="O607" s="29">
        <v>46022</v>
      </c>
      <c r="P607" s="21" t="s">
        <v>38</v>
      </c>
      <c r="Q607" s="15" t="s">
        <v>2347</v>
      </c>
      <c r="R607" s="15" t="s">
        <v>83</v>
      </c>
      <c r="S607" s="22">
        <v>79905432</v>
      </c>
      <c r="T607" s="22">
        <v>0</v>
      </c>
      <c r="U607" s="4">
        <v>350</v>
      </c>
      <c r="V607" s="5"/>
      <c r="W607" s="6">
        <v>45747</v>
      </c>
      <c r="X607" s="23">
        <f t="shared" si="27"/>
        <v>21.428571428571427</v>
      </c>
      <c r="Y607" s="19">
        <v>41066667</v>
      </c>
      <c r="Z607" s="24">
        <f t="shared" si="28"/>
        <v>144533333</v>
      </c>
    </row>
    <row r="608" spans="1:26" ht="101.45">
      <c r="A608" s="25" t="s">
        <v>2348</v>
      </c>
      <c r="B608" s="17" t="s">
        <v>30</v>
      </c>
      <c r="C608" s="25" t="s">
        <v>2348</v>
      </c>
      <c r="D608" s="18">
        <v>100002225</v>
      </c>
      <c r="E608" s="16" t="s">
        <v>2349</v>
      </c>
      <c r="F608" s="19">
        <v>170844800</v>
      </c>
      <c r="G608" s="19">
        <v>170844800</v>
      </c>
      <c r="H608" s="19">
        <v>14728000</v>
      </c>
      <c r="I608" s="20" t="s">
        <v>2350</v>
      </c>
      <c r="J608" s="17" t="s">
        <v>87</v>
      </c>
      <c r="K608" s="15" t="s">
        <v>88</v>
      </c>
      <c r="L608" s="25" t="s">
        <v>2342</v>
      </c>
      <c r="M608" s="28">
        <v>45670</v>
      </c>
      <c r="N608" s="29">
        <v>45672</v>
      </c>
      <c r="O608" s="29">
        <v>46022</v>
      </c>
      <c r="P608" s="21" t="s">
        <v>38</v>
      </c>
      <c r="Q608" s="15" t="s">
        <v>2351</v>
      </c>
      <c r="R608" s="15" t="s">
        <v>83</v>
      </c>
      <c r="S608" s="22">
        <v>79984264</v>
      </c>
      <c r="T608" s="22">
        <v>7</v>
      </c>
      <c r="U608" s="4">
        <v>350</v>
      </c>
      <c r="V608" s="5"/>
      <c r="W608" s="6">
        <v>45747</v>
      </c>
      <c r="X608" s="23">
        <f t="shared" si="27"/>
        <v>21.428571428571427</v>
      </c>
      <c r="Y608" s="19">
        <v>23073867</v>
      </c>
      <c r="Z608" s="24">
        <f t="shared" si="28"/>
        <v>147770933</v>
      </c>
    </row>
    <row r="609" spans="1:26" ht="57.95">
      <c r="A609" s="25" t="s">
        <v>2352</v>
      </c>
      <c r="B609" s="17" t="s">
        <v>30</v>
      </c>
      <c r="C609" s="25" t="s">
        <v>2352</v>
      </c>
      <c r="D609" s="18">
        <v>500001825</v>
      </c>
      <c r="E609" s="16" t="s">
        <v>2353</v>
      </c>
      <c r="F609" s="19">
        <v>145089334</v>
      </c>
      <c r="G609" s="19">
        <v>145089334</v>
      </c>
      <c r="H609" s="19">
        <v>12580000</v>
      </c>
      <c r="I609" s="20" t="s">
        <v>2354</v>
      </c>
      <c r="J609" s="17" t="s">
        <v>87</v>
      </c>
      <c r="K609" s="15" t="s">
        <v>88</v>
      </c>
      <c r="L609" s="25" t="s">
        <v>52</v>
      </c>
      <c r="M609" s="28">
        <v>45671</v>
      </c>
      <c r="N609" s="29">
        <v>45673</v>
      </c>
      <c r="O609" s="29">
        <v>46022</v>
      </c>
      <c r="P609" s="21" t="s">
        <v>38</v>
      </c>
      <c r="Q609" s="15" t="s">
        <v>2355</v>
      </c>
      <c r="R609" s="15" t="s">
        <v>83</v>
      </c>
      <c r="S609" s="22">
        <v>1010177895</v>
      </c>
      <c r="T609" s="22">
        <v>2</v>
      </c>
      <c r="U609" s="4">
        <v>349</v>
      </c>
      <c r="V609" s="5"/>
      <c r="W609" s="6">
        <v>45747</v>
      </c>
      <c r="X609" s="23">
        <f t="shared" si="27"/>
        <v>21.203438395415471</v>
      </c>
      <c r="Y609" s="19">
        <v>19289333</v>
      </c>
      <c r="Z609" s="24">
        <f t="shared" si="28"/>
        <v>125800001</v>
      </c>
    </row>
    <row r="610" spans="1:26" ht="43.5">
      <c r="A610" s="25" t="s">
        <v>2356</v>
      </c>
      <c r="B610" s="17" t="s">
        <v>30</v>
      </c>
      <c r="C610" s="25" t="s">
        <v>2356</v>
      </c>
      <c r="D610" s="18">
        <v>500005025</v>
      </c>
      <c r="E610" s="16" t="s">
        <v>2357</v>
      </c>
      <c r="F610" s="19">
        <v>94846667</v>
      </c>
      <c r="G610" s="19">
        <v>94846667</v>
      </c>
      <c r="H610" s="19">
        <v>8200000</v>
      </c>
      <c r="I610" s="20" t="s">
        <v>2358</v>
      </c>
      <c r="J610" s="17" t="s">
        <v>87</v>
      </c>
      <c r="K610" s="15" t="s">
        <v>88</v>
      </c>
      <c r="L610" s="25" t="s">
        <v>52</v>
      </c>
      <c r="M610" s="28">
        <v>45671</v>
      </c>
      <c r="N610" s="29">
        <v>45672</v>
      </c>
      <c r="O610" s="29">
        <v>46022</v>
      </c>
      <c r="P610" s="21" t="s">
        <v>38</v>
      </c>
      <c r="Q610" s="15" t="s">
        <v>2359</v>
      </c>
      <c r="R610" s="15" t="s">
        <v>83</v>
      </c>
      <c r="S610" s="22">
        <v>52782134</v>
      </c>
      <c r="T610" s="22">
        <v>2</v>
      </c>
      <c r="U610" s="4">
        <v>350</v>
      </c>
      <c r="V610" s="5"/>
      <c r="W610" s="6">
        <v>45747</v>
      </c>
      <c r="X610" s="23">
        <f t="shared" si="27"/>
        <v>21.428571428571427</v>
      </c>
      <c r="Y610" s="19">
        <v>12846667</v>
      </c>
      <c r="Z610" s="24">
        <f t="shared" si="28"/>
        <v>82000000</v>
      </c>
    </row>
    <row r="611" spans="1:26" ht="57.95">
      <c r="A611" s="25" t="s">
        <v>2360</v>
      </c>
      <c r="B611" s="17" t="s">
        <v>30</v>
      </c>
      <c r="C611" s="25" t="s">
        <v>2360</v>
      </c>
      <c r="D611" s="18">
        <v>200000125</v>
      </c>
      <c r="E611" s="16" t="s">
        <v>2361</v>
      </c>
      <c r="F611" s="19">
        <v>92732365</v>
      </c>
      <c r="G611" s="19">
        <v>92732365</v>
      </c>
      <c r="H611" s="19">
        <v>8430215</v>
      </c>
      <c r="I611" s="20" t="s">
        <v>2362</v>
      </c>
      <c r="J611" s="17" t="s">
        <v>87</v>
      </c>
      <c r="K611" s="15" t="s">
        <v>88</v>
      </c>
      <c r="L611" s="25" t="s">
        <v>1762</v>
      </c>
      <c r="M611" s="28">
        <v>45672</v>
      </c>
      <c r="N611" s="29">
        <v>45673</v>
      </c>
      <c r="O611" s="29">
        <v>46006</v>
      </c>
      <c r="P611" s="21" t="s">
        <v>38</v>
      </c>
      <c r="Q611" s="15" t="s">
        <v>2363</v>
      </c>
      <c r="R611" s="15" t="s">
        <v>83</v>
      </c>
      <c r="S611" s="22">
        <v>1014263071</v>
      </c>
      <c r="T611" s="22">
        <v>3</v>
      </c>
      <c r="U611" s="4">
        <v>333</v>
      </c>
      <c r="V611" s="5"/>
      <c r="W611" s="6">
        <v>45747</v>
      </c>
      <c r="X611" s="23">
        <f t="shared" si="27"/>
        <v>22.222222222222221</v>
      </c>
      <c r="Y611" s="19">
        <v>21075538</v>
      </c>
      <c r="Z611" s="24">
        <f t="shared" si="28"/>
        <v>71656827</v>
      </c>
    </row>
    <row r="612" spans="1:26" ht="72.599999999999994">
      <c r="A612" s="25" t="s">
        <v>2364</v>
      </c>
      <c r="B612" s="17" t="s">
        <v>30</v>
      </c>
      <c r="C612" s="25" t="s">
        <v>2364</v>
      </c>
      <c r="D612" s="18">
        <v>500001725</v>
      </c>
      <c r="E612" s="16" t="s">
        <v>2365</v>
      </c>
      <c r="F612" s="19">
        <v>57833334</v>
      </c>
      <c r="G612" s="19">
        <v>57833334</v>
      </c>
      <c r="H612" s="19">
        <v>5000000</v>
      </c>
      <c r="I612" s="20" t="s">
        <v>2366</v>
      </c>
      <c r="J612" s="17" t="s">
        <v>87</v>
      </c>
      <c r="K612" s="15" t="s">
        <v>88</v>
      </c>
      <c r="L612" s="25" t="s">
        <v>52</v>
      </c>
      <c r="M612" s="28">
        <v>45672</v>
      </c>
      <c r="N612" s="29">
        <v>45673</v>
      </c>
      <c r="O612" s="29">
        <v>46022</v>
      </c>
      <c r="P612" s="21" t="s">
        <v>38</v>
      </c>
      <c r="Q612" s="15" t="s">
        <v>2367</v>
      </c>
      <c r="R612" s="15" t="s">
        <v>83</v>
      </c>
      <c r="S612" s="22">
        <v>1053339211</v>
      </c>
      <c r="T612" s="22">
        <v>8</v>
      </c>
      <c r="U612" s="4">
        <v>349</v>
      </c>
      <c r="V612" s="5"/>
      <c r="W612" s="6">
        <v>45747</v>
      </c>
      <c r="X612" s="23">
        <f t="shared" si="27"/>
        <v>21.203438395415471</v>
      </c>
      <c r="Y612" s="19">
        <v>7666667</v>
      </c>
      <c r="Z612" s="24">
        <f t="shared" si="28"/>
        <v>50166667</v>
      </c>
    </row>
    <row r="613" spans="1:26" ht="72.599999999999994">
      <c r="A613" s="25" t="s">
        <v>2368</v>
      </c>
      <c r="B613" s="17" t="s">
        <v>30</v>
      </c>
      <c r="C613" s="25" t="s">
        <v>2368</v>
      </c>
      <c r="D613" s="18">
        <v>500001425</v>
      </c>
      <c r="E613" s="16" t="s">
        <v>2369</v>
      </c>
      <c r="F613" s="19">
        <v>115000000</v>
      </c>
      <c r="G613" s="19">
        <v>115000000</v>
      </c>
      <c r="H613" s="19">
        <v>10000000</v>
      </c>
      <c r="I613" s="20" t="s">
        <v>2370</v>
      </c>
      <c r="J613" s="17" t="s">
        <v>87</v>
      </c>
      <c r="K613" s="15" t="s">
        <v>88</v>
      </c>
      <c r="L613" s="25" t="s">
        <v>52</v>
      </c>
      <c r="M613" s="28">
        <v>45671</v>
      </c>
      <c r="N613" s="29">
        <v>45674</v>
      </c>
      <c r="O613" s="29">
        <v>46022</v>
      </c>
      <c r="P613" s="21" t="s">
        <v>38</v>
      </c>
      <c r="Q613" s="15" t="s">
        <v>2371</v>
      </c>
      <c r="R613" s="15" t="s">
        <v>83</v>
      </c>
      <c r="S613" s="22">
        <v>51802223</v>
      </c>
      <c r="T613" s="22">
        <v>3</v>
      </c>
      <c r="U613" s="4">
        <v>348</v>
      </c>
      <c r="V613" s="5"/>
      <c r="W613" s="6">
        <v>45747</v>
      </c>
      <c r="X613" s="23">
        <f t="shared" si="27"/>
        <v>20.977011494252874</v>
      </c>
      <c r="Y613" s="19">
        <v>15000000</v>
      </c>
      <c r="Z613" s="24">
        <f t="shared" si="28"/>
        <v>100000000</v>
      </c>
    </row>
    <row r="614" spans="1:26" ht="57.95">
      <c r="A614" s="25" t="s">
        <v>2372</v>
      </c>
      <c r="B614" s="17" t="s">
        <v>30</v>
      </c>
      <c r="C614" s="25" t="s">
        <v>2372</v>
      </c>
      <c r="D614" s="18">
        <v>100000225</v>
      </c>
      <c r="E614" s="16" t="s">
        <v>2373</v>
      </c>
      <c r="F614" s="19">
        <v>82800000</v>
      </c>
      <c r="G614" s="19">
        <v>82800000</v>
      </c>
      <c r="H614" s="19">
        <v>7200000</v>
      </c>
      <c r="I614" s="20" t="s">
        <v>2374</v>
      </c>
      <c r="J614" s="17" t="s">
        <v>87</v>
      </c>
      <c r="K614" s="15" t="s">
        <v>88</v>
      </c>
      <c r="L614" s="25" t="s">
        <v>2375</v>
      </c>
      <c r="M614" s="28">
        <v>45671</v>
      </c>
      <c r="N614" s="29">
        <v>45674</v>
      </c>
      <c r="O614" s="29">
        <v>46022</v>
      </c>
      <c r="P614" s="21" t="s">
        <v>38</v>
      </c>
      <c r="Q614" s="15" t="s">
        <v>2376</v>
      </c>
      <c r="R614" s="15" t="s">
        <v>83</v>
      </c>
      <c r="S614" s="22">
        <v>1022422725</v>
      </c>
      <c r="T614" s="22">
        <v>3</v>
      </c>
      <c r="U614" s="4">
        <v>348</v>
      </c>
      <c r="V614" s="5"/>
      <c r="W614" s="6">
        <v>45747</v>
      </c>
      <c r="X614" s="23">
        <f t="shared" si="27"/>
        <v>20.977011494252874</v>
      </c>
      <c r="Y614" s="19">
        <v>18000000</v>
      </c>
      <c r="Z614" s="24">
        <f t="shared" si="28"/>
        <v>64800000</v>
      </c>
    </row>
    <row r="615" spans="1:26" ht="72.599999999999994">
      <c r="A615" s="25" t="s">
        <v>2377</v>
      </c>
      <c r="B615" s="17" t="s">
        <v>30</v>
      </c>
      <c r="C615" s="25" t="s">
        <v>2377</v>
      </c>
      <c r="D615" s="18">
        <v>500003225</v>
      </c>
      <c r="E615" s="16" t="s">
        <v>2378</v>
      </c>
      <c r="F615" s="19">
        <v>83280000</v>
      </c>
      <c r="G615" s="19">
        <v>83280000</v>
      </c>
      <c r="H615" s="19">
        <v>7200000</v>
      </c>
      <c r="I615" s="20" t="s">
        <v>2379</v>
      </c>
      <c r="J615" s="17" t="s">
        <v>87</v>
      </c>
      <c r="K615" s="15" t="s">
        <v>88</v>
      </c>
      <c r="L615" s="25" t="s">
        <v>52</v>
      </c>
      <c r="M615" s="28">
        <v>45671</v>
      </c>
      <c r="N615" s="29">
        <v>45672</v>
      </c>
      <c r="O615" s="29">
        <v>46022</v>
      </c>
      <c r="P615" s="21" t="s">
        <v>38</v>
      </c>
      <c r="Q615" s="15" t="s">
        <v>2380</v>
      </c>
      <c r="R615" s="15" t="s">
        <v>83</v>
      </c>
      <c r="S615" s="22">
        <v>1019109687</v>
      </c>
      <c r="T615" s="22">
        <v>1</v>
      </c>
      <c r="U615" s="4">
        <v>350</v>
      </c>
      <c r="V615" s="5"/>
      <c r="W615" s="6">
        <v>45747</v>
      </c>
      <c r="X615" s="23">
        <f t="shared" si="27"/>
        <v>21.428571428571427</v>
      </c>
      <c r="Y615" s="19">
        <v>11280000</v>
      </c>
      <c r="Z615" s="24">
        <f t="shared" si="28"/>
        <v>72000000</v>
      </c>
    </row>
    <row r="616" spans="1:26" ht="43.5">
      <c r="A616" s="25" t="s">
        <v>2381</v>
      </c>
      <c r="B616" s="17" t="s">
        <v>30</v>
      </c>
      <c r="C616" s="25" t="s">
        <v>2381</v>
      </c>
      <c r="D616" s="18">
        <v>200002625</v>
      </c>
      <c r="E616" s="16" t="s">
        <v>2382</v>
      </c>
      <c r="F616" s="19">
        <v>52471628</v>
      </c>
      <c r="G616" s="19">
        <v>52471628</v>
      </c>
      <c r="H616" s="19">
        <v>4536452</v>
      </c>
      <c r="I616" s="20" t="s">
        <v>2383</v>
      </c>
      <c r="J616" s="17" t="s">
        <v>117</v>
      </c>
      <c r="K616" s="15" t="s">
        <v>88</v>
      </c>
      <c r="L616" s="25" t="s">
        <v>1762</v>
      </c>
      <c r="M616" s="28">
        <v>45671</v>
      </c>
      <c r="N616" s="29">
        <v>45673</v>
      </c>
      <c r="O616" s="29">
        <v>46022</v>
      </c>
      <c r="P616" s="21" t="s">
        <v>38</v>
      </c>
      <c r="Q616" s="15" t="s">
        <v>2384</v>
      </c>
      <c r="R616" s="15" t="s">
        <v>83</v>
      </c>
      <c r="S616" s="22">
        <v>52448518</v>
      </c>
      <c r="T616" s="22">
        <v>6</v>
      </c>
      <c r="U616" s="4">
        <v>349</v>
      </c>
      <c r="V616" s="5"/>
      <c r="W616" s="6">
        <v>45747</v>
      </c>
      <c r="X616" s="23">
        <f t="shared" si="27"/>
        <v>21.203438395415471</v>
      </c>
      <c r="Y616" s="19">
        <v>11492345</v>
      </c>
      <c r="Z616" s="24">
        <f t="shared" si="28"/>
        <v>40979283</v>
      </c>
    </row>
    <row r="617" spans="1:26" ht="43.5">
      <c r="A617" s="25" t="s">
        <v>2385</v>
      </c>
      <c r="B617" s="17" t="s">
        <v>30</v>
      </c>
      <c r="C617" s="25" t="s">
        <v>2385</v>
      </c>
      <c r="D617" s="18">
        <v>200000325</v>
      </c>
      <c r="E617" s="16" t="s">
        <v>2386</v>
      </c>
      <c r="F617" s="19">
        <v>144909004</v>
      </c>
      <c r="G617" s="19">
        <v>144909004</v>
      </c>
      <c r="H617" s="19">
        <v>12600783</v>
      </c>
      <c r="I617" s="20" t="s">
        <v>2387</v>
      </c>
      <c r="J617" s="17" t="s">
        <v>87</v>
      </c>
      <c r="K617" s="15" t="s">
        <v>88</v>
      </c>
      <c r="L617" s="25" t="s">
        <v>1762</v>
      </c>
      <c r="M617" s="28">
        <v>45672</v>
      </c>
      <c r="N617" s="29">
        <v>45673</v>
      </c>
      <c r="O617" s="29">
        <v>46021</v>
      </c>
      <c r="P617" s="21" t="s">
        <v>38</v>
      </c>
      <c r="Q617" s="15" t="s">
        <v>2388</v>
      </c>
      <c r="R617" s="15" t="s">
        <v>83</v>
      </c>
      <c r="S617" s="22">
        <v>49723436</v>
      </c>
      <c r="T617" s="22">
        <v>9</v>
      </c>
      <c r="U617" s="4">
        <v>348</v>
      </c>
      <c r="V617" s="5"/>
      <c r="W617" s="6">
        <v>45747</v>
      </c>
      <c r="X617" s="23">
        <f t="shared" si="27"/>
        <v>21.264367816091955</v>
      </c>
      <c r="Y617" s="19">
        <v>31921984</v>
      </c>
      <c r="Z617" s="24">
        <f t="shared" si="28"/>
        <v>112987020</v>
      </c>
    </row>
    <row r="618" spans="1:26" ht="72.599999999999994">
      <c r="A618" s="25" t="s">
        <v>2389</v>
      </c>
      <c r="B618" s="17" t="s">
        <v>30</v>
      </c>
      <c r="C618" s="25" t="s">
        <v>2389</v>
      </c>
      <c r="D618" s="18">
        <v>200000425</v>
      </c>
      <c r="E618" s="16" t="s">
        <v>2390</v>
      </c>
      <c r="F618" s="19">
        <v>144909004</v>
      </c>
      <c r="G618" s="19">
        <v>144909004</v>
      </c>
      <c r="H618" s="19">
        <v>12600783</v>
      </c>
      <c r="I618" s="20" t="s">
        <v>2391</v>
      </c>
      <c r="J618" s="17" t="s">
        <v>87</v>
      </c>
      <c r="K618" s="15" t="s">
        <v>88</v>
      </c>
      <c r="L618" s="25" t="s">
        <v>1762</v>
      </c>
      <c r="M618" s="28">
        <v>45672</v>
      </c>
      <c r="N618" s="29">
        <v>45673</v>
      </c>
      <c r="O618" s="29">
        <v>46021</v>
      </c>
      <c r="P618" s="21" t="s">
        <v>38</v>
      </c>
      <c r="Q618" s="15" t="s">
        <v>2392</v>
      </c>
      <c r="R618" s="15" t="s">
        <v>83</v>
      </c>
      <c r="S618" s="22">
        <v>52024750</v>
      </c>
      <c r="T618" s="22">
        <v>9</v>
      </c>
      <c r="U618" s="4">
        <v>348</v>
      </c>
      <c r="V618" s="5"/>
      <c r="W618" s="6">
        <v>45747</v>
      </c>
      <c r="X618" s="23">
        <f t="shared" si="27"/>
        <v>21.264367816091955</v>
      </c>
      <c r="Y618" s="19">
        <v>31921984</v>
      </c>
      <c r="Z618" s="24">
        <f t="shared" si="28"/>
        <v>112987020</v>
      </c>
    </row>
    <row r="619" spans="1:26" ht="57.95">
      <c r="A619" s="25" t="s">
        <v>2393</v>
      </c>
      <c r="B619" s="17" t="s">
        <v>30</v>
      </c>
      <c r="C619" s="25" t="s">
        <v>2393</v>
      </c>
      <c r="D619" s="18">
        <v>200002925</v>
      </c>
      <c r="E619" s="16" t="s">
        <v>2394</v>
      </c>
      <c r="F619" s="19">
        <v>129442798</v>
      </c>
      <c r="G619" s="19">
        <v>129442798</v>
      </c>
      <c r="H619" s="19">
        <v>11191020</v>
      </c>
      <c r="I619" s="20" t="s">
        <v>2395</v>
      </c>
      <c r="J619" s="17" t="s">
        <v>87</v>
      </c>
      <c r="K619" s="15" t="s">
        <v>88</v>
      </c>
      <c r="L619" s="25" t="s">
        <v>1762</v>
      </c>
      <c r="M619" s="28">
        <v>45672</v>
      </c>
      <c r="N619" s="29">
        <v>45674</v>
      </c>
      <c r="O619" s="29">
        <v>46022</v>
      </c>
      <c r="P619" s="21" t="s">
        <v>38</v>
      </c>
      <c r="Q619" s="15" t="s">
        <v>2396</v>
      </c>
      <c r="R619" s="15" t="s">
        <v>83</v>
      </c>
      <c r="S619" s="22">
        <v>80095181</v>
      </c>
      <c r="T619" s="22">
        <v>3</v>
      </c>
      <c r="U619" s="4">
        <v>348</v>
      </c>
      <c r="V619" s="5"/>
      <c r="W619" s="6">
        <v>45747</v>
      </c>
      <c r="X619" s="23">
        <f t="shared" si="27"/>
        <v>20.977011494252874</v>
      </c>
      <c r="Y619" s="19">
        <v>16786530</v>
      </c>
      <c r="Z619" s="24">
        <f t="shared" si="28"/>
        <v>112656268</v>
      </c>
    </row>
    <row r="620" spans="1:26" ht="43.5">
      <c r="A620" s="25" t="s">
        <v>2397</v>
      </c>
      <c r="B620" s="17" t="s">
        <v>30</v>
      </c>
      <c r="C620" s="25" t="s">
        <v>2397</v>
      </c>
      <c r="D620" s="18">
        <v>100000525</v>
      </c>
      <c r="E620" s="16" t="s">
        <v>2398</v>
      </c>
      <c r="F620" s="19">
        <v>85100000</v>
      </c>
      <c r="G620" s="19">
        <v>85100000</v>
      </c>
      <c r="H620" s="19">
        <v>7400000</v>
      </c>
      <c r="I620" s="20" t="s">
        <v>2399</v>
      </c>
      <c r="J620" s="17" t="s">
        <v>87</v>
      </c>
      <c r="K620" s="15" t="s">
        <v>88</v>
      </c>
      <c r="L620" s="25" t="s">
        <v>2375</v>
      </c>
      <c r="M620" s="28">
        <v>45672</v>
      </c>
      <c r="N620" s="29">
        <v>45673</v>
      </c>
      <c r="O620" s="29">
        <v>46021</v>
      </c>
      <c r="P620" s="21" t="s">
        <v>38</v>
      </c>
      <c r="Q620" s="15" t="s">
        <v>2400</v>
      </c>
      <c r="R620" s="15" t="s">
        <v>83</v>
      </c>
      <c r="S620" s="22">
        <v>80108622</v>
      </c>
      <c r="T620" s="22">
        <v>8</v>
      </c>
      <c r="U620" s="4">
        <v>348</v>
      </c>
      <c r="V620" s="5"/>
      <c r="W620" s="6">
        <v>45747</v>
      </c>
      <c r="X620" s="23">
        <f t="shared" si="27"/>
        <v>21.264367816091955</v>
      </c>
      <c r="Y620" s="19">
        <v>18746667</v>
      </c>
      <c r="Z620" s="24">
        <f t="shared" si="28"/>
        <v>66353333</v>
      </c>
    </row>
    <row r="621" spans="1:26" ht="72.599999999999994">
      <c r="A621" s="25" t="s">
        <v>2401</v>
      </c>
      <c r="B621" s="17" t="s">
        <v>30</v>
      </c>
      <c r="C621" s="25" t="s">
        <v>2401</v>
      </c>
      <c r="D621" s="18">
        <v>100001725</v>
      </c>
      <c r="E621" s="16" t="s">
        <v>2402</v>
      </c>
      <c r="F621" s="19">
        <v>52164000</v>
      </c>
      <c r="G621" s="19">
        <v>52164000</v>
      </c>
      <c r="H621" s="19">
        <v>4536000</v>
      </c>
      <c r="I621" s="20" t="s">
        <v>2403</v>
      </c>
      <c r="J621" s="17" t="s">
        <v>117</v>
      </c>
      <c r="K621" s="15" t="s">
        <v>88</v>
      </c>
      <c r="L621" s="25" t="s">
        <v>2375</v>
      </c>
      <c r="M621" s="28">
        <v>45672</v>
      </c>
      <c r="N621" s="29">
        <v>45674</v>
      </c>
      <c r="O621" s="29">
        <v>46022</v>
      </c>
      <c r="P621" s="21" t="s">
        <v>38</v>
      </c>
      <c r="Q621" s="15" t="s">
        <v>2404</v>
      </c>
      <c r="R621" s="15" t="s">
        <v>83</v>
      </c>
      <c r="S621" s="22">
        <v>1032445980</v>
      </c>
      <c r="T621" s="22">
        <v>0</v>
      </c>
      <c r="U621" s="4">
        <v>348</v>
      </c>
      <c r="V621" s="5"/>
      <c r="W621" s="6">
        <v>45747</v>
      </c>
      <c r="X621" s="23">
        <f t="shared" si="27"/>
        <v>20.977011494252874</v>
      </c>
      <c r="Y621" s="19">
        <v>11340000</v>
      </c>
      <c r="Z621" s="24">
        <f t="shared" si="28"/>
        <v>40824000</v>
      </c>
    </row>
    <row r="622" spans="1:26" ht="101.45">
      <c r="A622" s="25" t="s">
        <v>2405</v>
      </c>
      <c r="B622" s="17" t="s">
        <v>30</v>
      </c>
      <c r="C622" s="25" t="s">
        <v>2405</v>
      </c>
      <c r="D622" s="18">
        <v>100001625</v>
      </c>
      <c r="E622" s="16" t="s">
        <v>2406</v>
      </c>
      <c r="F622" s="19">
        <v>80500000</v>
      </c>
      <c r="G622" s="19">
        <v>80500000</v>
      </c>
      <c r="H622" s="19">
        <v>7000000</v>
      </c>
      <c r="I622" s="20" t="s">
        <v>2407</v>
      </c>
      <c r="J622" s="17" t="s">
        <v>87</v>
      </c>
      <c r="K622" s="15" t="s">
        <v>88</v>
      </c>
      <c r="L622" s="25" t="s">
        <v>2375</v>
      </c>
      <c r="M622" s="28">
        <v>45672</v>
      </c>
      <c r="N622" s="29">
        <v>45674</v>
      </c>
      <c r="O622" s="29">
        <v>46022</v>
      </c>
      <c r="P622" s="21" t="s">
        <v>38</v>
      </c>
      <c r="Q622" s="15" t="s">
        <v>2408</v>
      </c>
      <c r="R622" s="15" t="s">
        <v>83</v>
      </c>
      <c r="S622" s="22">
        <v>1018464004</v>
      </c>
      <c r="T622" s="22">
        <v>7</v>
      </c>
      <c r="U622" s="4">
        <v>348</v>
      </c>
      <c r="V622" s="5"/>
      <c r="W622" s="6">
        <v>45747</v>
      </c>
      <c r="X622" s="23">
        <f t="shared" si="27"/>
        <v>20.977011494252874</v>
      </c>
      <c r="Y622" s="19">
        <v>10500000</v>
      </c>
      <c r="Z622" s="24">
        <f t="shared" si="28"/>
        <v>70000000</v>
      </c>
    </row>
    <row r="623" spans="1:26" ht="57.95">
      <c r="A623" s="25" t="s">
        <v>2409</v>
      </c>
      <c r="B623" s="17" t="s">
        <v>30</v>
      </c>
      <c r="C623" s="25" t="s">
        <v>2409</v>
      </c>
      <c r="D623" s="18">
        <v>400014825</v>
      </c>
      <c r="E623" s="16" t="s">
        <v>2410</v>
      </c>
      <c r="F623" s="19">
        <v>145771599</v>
      </c>
      <c r="G623" s="19">
        <v>145771599</v>
      </c>
      <c r="H623" s="19">
        <v>12639156</v>
      </c>
      <c r="I623" s="20" t="s">
        <v>2411</v>
      </c>
      <c r="J623" s="17" t="s">
        <v>87</v>
      </c>
      <c r="K623" s="15" t="s">
        <v>88</v>
      </c>
      <c r="L623" s="25" t="s">
        <v>2412</v>
      </c>
      <c r="M623" s="28">
        <v>45672</v>
      </c>
      <c r="N623" s="29">
        <v>45674</v>
      </c>
      <c r="O623" s="29">
        <v>46022</v>
      </c>
      <c r="P623" s="21" t="s">
        <v>38</v>
      </c>
      <c r="Q623" s="15" t="s">
        <v>2413</v>
      </c>
      <c r="R623" s="15" t="s">
        <v>83</v>
      </c>
      <c r="S623" s="22">
        <v>1013592590</v>
      </c>
      <c r="T623" s="22">
        <v>1</v>
      </c>
      <c r="U623" s="4">
        <v>348</v>
      </c>
      <c r="V623" s="5"/>
      <c r="W623" s="6">
        <v>45747</v>
      </c>
      <c r="X623" s="23">
        <f t="shared" si="27"/>
        <v>20.977011494252874</v>
      </c>
      <c r="Y623" s="19">
        <v>31597890</v>
      </c>
      <c r="Z623" s="24">
        <f t="shared" si="28"/>
        <v>114173709</v>
      </c>
    </row>
    <row r="624" spans="1:26" ht="57.95">
      <c r="A624" s="25" t="s">
        <v>2414</v>
      </c>
      <c r="B624" s="17" t="s">
        <v>30</v>
      </c>
      <c r="C624" s="25" t="s">
        <v>2414</v>
      </c>
      <c r="D624" s="18">
        <v>200000225</v>
      </c>
      <c r="E624" s="16" t="s">
        <v>2415</v>
      </c>
      <c r="F624" s="19">
        <v>144909004</v>
      </c>
      <c r="G624" s="19">
        <v>144909004</v>
      </c>
      <c r="H624" s="19">
        <v>12600783</v>
      </c>
      <c r="I624" s="20" t="s">
        <v>2416</v>
      </c>
      <c r="J624" s="17" t="s">
        <v>87</v>
      </c>
      <c r="K624" s="15" t="s">
        <v>88</v>
      </c>
      <c r="L624" s="25" t="s">
        <v>1762</v>
      </c>
      <c r="M624" s="28">
        <v>45672</v>
      </c>
      <c r="N624" s="29">
        <v>45673</v>
      </c>
      <c r="O624" s="29">
        <v>46021</v>
      </c>
      <c r="P624" s="21" t="s">
        <v>38</v>
      </c>
      <c r="Q624" s="15" t="s">
        <v>2417</v>
      </c>
      <c r="R624" s="15" t="s">
        <v>83</v>
      </c>
      <c r="S624" s="22">
        <v>1022373804</v>
      </c>
      <c r="T624" s="22">
        <v>6</v>
      </c>
      <c r="U624" s="4">
        <v>348</v>
      </c>
      <c r="V624" s="5"/>
      <c r="W624" s="6">
        <v>45747</v>
      </c>
      <c r="X624" s="23">
        <f t="shared" si="27"/>
        <v>21.264367816091955</v>
      </c>
      <c r="Y624" s="19">
        <v>31921984</v>
      </c>
      <c r="Z624" s="24">
        <f t="shared" si="28"/>
        <v>112987020</v>
      </c>
    </row>
    <row r="625" spans="1:26" ht="72.599999999999994">
      <c r="A625" s="25" t="s">
        <v>2418</v>
      </c>
      <c r="B625" s="17" t="s">
        <v>30</v>
      </c>
      <c r="C625" s="25" t="s">
        <v>2418</v>
      </c>
      <c r="D625" s="18">
        <v>400015025</v>
      </c>
      <c r="E625" s="16" t="s">
        <v>2419</v>
      </c>
      <c r="F625" s="19">
        <v>134390599</v>
      </c>
      <c r="G625" s="19">
        <v>134390599</v>
      </c>
      <c r="H625" s="19">
        <v>11686139</v>
      </c>
      <c r="I625" s="20" t="s">
        <v>2420</v>
      </c>
      <c r="J625" s="17" t="s">
        <v>87</v>
      </c>
      <c r="K625" s="15" t="s">
        <v>88</v>
      </c>
      <c r="L625" s="25" t="s">
        <v>2412</v>
      </c>
      <c r="M625" s="28">
        <v>45672</v>
      </c>
      <c r="N625" s="29">
        <v>45674</v>
      </c>
      <c r="O625" s="29">
        <v>46022</v>
      </c>
      <c r="P625" s="21" t="s">
        <v>38</v>
      </c>
      <c r="Q625" s="15" t="s">
        <v>2421</v>
      </c>
      <c r="R625" s="15" t="s">
        <v>83</v>
      </c>
      <c r="S625" s="22">
        <v>1233894357</v>
      </c>
      <c r="T625" s="22">
        <v>6</v>
      </c>
      <c r="U625" s="4">
        <v>348</v>
      </c>
      <c r="V625" s="5"/>
      <c r="W625" s="6">
        <v>45747</v>
      </c>
      <c r="X625" s="23">
        <f t="shared" si="27"/>
        <v>20.977011494252874</v>
      </c>
      <c r="Y625" s="19">
        <v>29215348</v>
      </c>
      <c r="Z625" s="24">
        <f t="shared" si="28"/>
        <v>105175251</v>
      </c>
    </row>
    <row r="626" spans="1:26" ht="57.95">
      <c r="A626" s="25" t="s">
        <v>2422</v>
      </c>
      <c r="B626" s="17" t="s">
        <v>30</v>
      </c>
      <c r="C626" s="25" t="s">
        <v>2422</v>
      </c>
      <c r="D626" s="18">
        <v>200001725</v>
      </c>
      <c r="E626" s="16" t="s">
        <v>2423</v>
      </c>
      <c r="F626" s="19">
        <v>42151075</v>
      </c>
      <c r="G626" s="19">
        <v>42151075</v>
      </c>
      <c r="H626" s="19">
        <v>8430215</v>
      </c>
      <c r="I626" s="20" t="s">
        <v>2424</v>
      </c>
      <c r="J626" s="17" t="s">
        <v>87</v>
      </c>
      <c r="K626" s="15" t="s">
        <v>88</v>
      </c>
      <c r="L626" s="25" t="s">
        <v>1762</v>
      </c>
      <c r="M626" s="28">
        <v>45673</v>
      </c>
      <c r="N626" s="29">
        <v>45674</v>
      </c>
      <c r="O626" s="29">
        <v>45824</v>
      </c>
      <c r="P626" s="21" t="s">
        <v>38</v>
      </c>
      <c r="Q626" s="15" t="s">
        <v>2425</v>
      </c>
      <c r="R626" s="15" t="s">
        <v>83</v>
      </c>
      <c r="S626" s="22">
        <v>49796535</v>
      </c>
      <c r="T626" s="22">
        <v>2</v>
      </c>
      <c r="U626" s="4">
        <v>150</v>
      </c>
      <c r="V626" s="5"/>
      <c r="W626" s="6">
        <v>45747</v>
      </c>
      <c r="X626" s="23">
        <f t="shared" si="27"/>
        <v>48.666666666666664</v>
      </c>
      <c r="Y626" s="19">
        <v>21075538</v>
      </c>
      <c r="Z626" s="24">
        <f t="shared" si="28"/>
        <v>21075537</v>
      </c>
    </row>
    <row r="627" spans="1:26" ht="43.5">
      <c r="A627" s="25" t="s">
        <v>2426</v>
      </c>
      <c r="B627" s="17" t="s">
        <v>30</v>
      </c>
      <c r="C627" s="25" t="s">
        <v>2426</v>
      </c>
      <c r="D627" s="18">
        <v>200004925</v>
      </c>
      <c r="E627" s="16" t="s">
        <v>2427</v>
      </c>
      <c r="F627" s="19">
        <v>103500000</v>
      </c>
      <c r="G627" s="19">
        <v>103500000</v>
      </c>
      <c r="H627" s="19">
        <v>9000000</v>
      </c>
      <c r="I627" s="20" t="s">
        <v>2428</v>
      </c>
      <c r="J627" s="17" t="s">
        <v>87</v>
      </c>
      <c r="K627" s="15" t="s">
        <v>88</v>
      </c>
      <c r="L627" s="25" t="s">
        <v>1762</v>
      </c>
      <c r="M627" s="28">
        <v>45673</v>
      </c>
      <c r="N627" s="29">
        <v>45677</v>
      </c>
      <c r="O627" s="29">
        <v>46022</v>
      </c>
      <c r="P627" s="21" t="s">
        <v>38</v>
      </c>
      <c r="Q627" s="15" t="s">
        <v>2429</v>
      </c>
      <c r="R627" s="15" t="s">
        <v>83</v>
      </c>
      <c r="S627" s="22">
        <v>30308720</v>
      </c>
      <c r="T627" s="22">
        <v>8</v>
      </c>
      <c r="U627" s="4">
        <v>345</v>
      </c>
      <c r="V627" s="5"/>
      <c r="W627" s="6">
        <v>45747</v>
      </c>
      <c r="X627" s="23">
        <f t="shared" si="27"/>
        <v>20.289855072463769</v>
      </c>
      <c r="Y627" s="19">
        <v>12600000</v>
      </c>
      <c r="Z627" s="24">
        <f t="shared" si="28"/>
        <v>90900000</v>
      </c>
    </row>
    <row r="628" spans="1:26" ht="57.95">
      <c r="A628" s="25" t="s">
        <v>2430</v>
      </c>
      <c r="B628" s="17" t="s">
        <v>30</v>
      </c>
      <c r="C628" s="25" t="s">
        <v>2430</v>
      </c>
      <c r="D628" s="18">
        <v>200006425</v>
      </c>
      <c r="E628" s="16" t="s">
        <v>2431</v>
      </c>
      <c r="F628" s="19">
        <v>93454290</v>
      </c>
      <c r="G628" s="19">
        <v>93454290</v>
      </c>
      <c r="H628" s="19">
        <v>8126460</v>
      </c>
      <c r="I628" s="20" t="s">
        <v>2432</v>
      </c>
      <c r="J628" s="17" t="s">
        <v>87</v>
      </c>
      <c r="K628" s="15" t="s">
        <v>88</v>
      </c>
      <c r="L628" s="25" t="s">
        <v>1762</v>
      </c>
      <c r="M628" s="28">
        <v>45673</v>
      </c>
      <c r="N628" s="29">
        <v>45674</v>
      </c>
      <c r="O628" s="29">
        <v>46022</v>
      </c>
      <c r="P628" s="21" t="s">
        <v>38</v>
      </c>
      <c r="Q628" s="15" t="s">
        <v>2433</v>
      </c>
      <c r="R628" s="15" t="s">
        <v>83</v>
      </c>
      <c r="S628" s="22">
        <v>52087714</v>
      </c>
      <c r="T628" s="22">
        <v>3</v>
      </c>
      <c r="U628" s="4">
        <v>348</v>
      </c>
      <c r="V628" s="5"/>
      <c r="W628" s="6">
        <v>45747</v>
      </c>
      <c r="X628" s="23">
        <f t="shared" si="27"/>
        <v>20.977011494252874</v>
      </c>
      <c r="Y628" s="19">
        <v>20316150</v>
      </c>
      <c r="Z628" s="24">
        <f t="shared" si="28"/>
        <v>73138140</v>
      </c>
    </row>
    <row r="629" spans="1:26" ht="116.1">
      <c r="A629" s="25" t="s">
        <v>2434</v>
      </c>
      <c r="B629" s="17" t="s">
        <v>30</v>
      </c>
      <c r="C629" s="25" t="s">
        <v>2434</v>
      </c>
      <c r="D629" s="18">
        <v>200003225</v>
      </c>
      <c r="E629" s="16" t="s">
        <v>2435</v>
      </c>
      <c r="F629" s="19">
        <v>138608613</v>
      </c>
      <c r="G629" s="19">
        <v>138608613</v>
      </c>
      <c r="H629" s="19">
        <v>12600783</v>
      </c>
      <c r="I629" s="20" t="s">
        <v>2436</v>
      </c>
      <c r="J629" s="17" t="s">
        <v>87</v>
      </c>
      <c r="K629" s="15" t="s">
        <v>88</v>
      </c>
      <c r="L629" s="25" t="s">
        <v>1762</v>
      </c>
      <c r="M629" s="28">
        <v>45673</v>
      </c>
      <c r="N629" s="29">
        <v>45674</v>
      </c>
      <c r="O629" s="29">
        <v>46022</v>
      </c>
      <c r="P629" s="21" t="s">
        <v>38</v>
      </c>
      <c r="Q629" s="15" t="s">
        <v>2437</v>
      </c>
      <c r="R629" s="15" t="s">
        <v>83</v>
      </c>
      <c r="S629" s="22">
        <v>1032431602</v>
      </c>
      <c r="T629" s="22">
        <v>0</v>
      </c>
      <c r="U629" s="4">
        <v>348</v>
      </c>
      <c r="V629" s="5"/>
      <c r="W629" s="6">
        <v>45747</v>
      </c>
      <c r="X629" s="23">
        <f t="shared" si="27"/>
        <v>20.977011494252874</v>
      </c>
      <c r="Y629" s="19">
        <v>18901175</v>
      </c>
      <c r="Z629" s="24">
        <f t="shared" si="28"/>
        <v>119707438</v>
      </c>
    </row>
    <row r="630" spans="1:26" ht="43.5">
      <c r="A630" s="25" t="s">
        <v>2438</v>
      </c>
      <c r="B630" s="17" t="s">
        <v>30</v>
      </c>
      <c r="C630" s="25" t="s">
        <v>2438</v>
      </c>
      <c r="D630" s="18">
        <v>200005525</v>
      </c>
      <c r="E630" s="16" t="s">
        <v>2439</v>
      </c>
      <c r="F630" s="19">
        <v>108757800</v>
      </c>
      <c r="G630" s="19">
        <v>108757800</v>
      </c>
      <c r="H630" s="19">
        <v>9457200</v>
      </c>
      <c r="I630" s="20" t="s">
        <v>2440</v>
      </c>
      <c r="J630" s="17" t="s">
        <v>87</v>
      </c>
      <c r="K630" s="15" t="s">
        <v>88</v>
      </c>
      <c r="L630" s="25" t="s">
        <v>1762</v>
      </c>
      <c r="M630" s="28">
        <v>45673</v>
      </c>
      <c r="N630" s="29">
        <v>45677</v>
      </c>
      <c r="O630" s="29">
        <v>46022</v>
      </c>
      <c r="P630" s="21" t="s">
        <v>38</v>
      </c>
      <c r="Q630" s="15" t="s">
        <v>2441</v>
      </c>
      <c r="R630" s="15" t="s">
        <v>83</v>
      </c>
      <c r="S630" s="22">
        <v>4414243</v>
      </c>
      <c r="T630" s="22">
        <v>5</v>
      </c>
      <c r="U630" s="4">
        <v>345</v>
      </c>
      <c r="V630" s="5"/>
      <c r="W630" s="6">
        <v>45747</v>
      </c>
      <c r="X630" s="23">
        <f t="shared" si="27"/>
        <v>20.289855072463769</v>
      </c>
      <c r="Y630" s="19">
        <v>22697280</v>
      </c>
      <c r="Z630" s="24">
        <f t="shared" si="28"/>
        <v>86060520</v>
      </c>
    </row>
    <row r="631" spans="1:26" ht="116.1">
      <c r="A631" s="25" t="s">
        <v>2442</v>
      </c>
      <c r="B631" s="17" t="s">
        <v>30</v>
      </c>
      <c r="C631" s="25" t="s">
        <v>2442</v>
      </c>
      <c r="D631" s="18">
        <v>500002025</v>
      </c>
      <c r="E631" s="16" t="s">
        <v>2443</v>
      </c>
      <c r="F631" s="19">
        <v>125400000</v>
      </c>
      <c r="G631" s="19">
        <v>125400000</v>
      </c>
      <c r="H631" s="19">
        <v>11000000</v>
      </c>
      <c r="I631" s="20" t="s">
        <v>2444</v>
      </c>
      <c r="J631" s="17" t="s">
        <v>87</v>
      </c>
      <c r="K631" s="15" t="s">
        <v>88</v>
      </c>
      <c r="L631" s="25" t="s">
        <v>52</v>
      </c>
      <c r="M631" s="28">
        <v>45674</v>
      </c>
      <c r="N631" s="29">
        <v>45677</v>
      </c>
      <c r="O631" s="29">
        <v>46022</v>
      </c>
      <c r="P631" s="21" t="s">
        <v>38</v>
      </c>
      <c r="Q631" s="15" t="s">
        <v>2445</v>
      </c>
      <c r="R631" s="15" t="s">
        <v>83</v>
      </c>
      <c r="S631" s="22">
        <v>79948262</v>
      </c>
      <c r="T631" s="22">
        <v>1</v>
      </c>
      <c r="U631" s="4">
        <v>345</v>
      </c>
      <c r="V631" s="5"/>
      <c r="W631" s="6">
        <v>45747</v>
      </c>
      <c r="X631" s="23">
        <f t="shared" si="27"/>
        <v>20.289855072463769</v>
      </c>
      <c r="Y631" s="19">
        <v>15400000</v>
      </c>
      <c r="Z631" s="24">
        <f t="shared" si="28"/>
        <v>110000000</v>
      </c>
    </row>
    <row r="632" spans="1:26" ht="87">
      <c r="A632" s="25" t="s">
        <v>2446</v>
      </c>
      <c r="B632" s="17" t="s">
        <v>30</v>
      </c>
      <c r="C632" s="25" t="s">
        <v>2446</v>
      </c>
      <c r="D632" s="18">
        <v>100000325</v>
      </c>
      <c r="E632" s="16" t="s">
        <v>2447</v>
      </c>
      <c r="F632" s="19">
        <v>72450000</v>
      </c>
      <c r="G632" s="19">
        <v>72450000</v>
      </c>
      <c r="H632" s="19">
        <v>6300000</v>
      </c>
      <c r="I632" s="20" t="s">
        <v>2448</v>
      </c>
      <c r="J632" s="17" t="s">
        <v>87</v>
      </c>
      <c r="K632" s="15" t="s">
        <v>88</v>
      </c>
      <c r="L632" s="25" t="s">
        <v>2375</v>
      </c>
      <c r="M632" s="28">
        <v>45674</v>
      </c>
      <c r="N632" s="29">
        <v>45678</v>
      </c>
      <c r="O632" s="29">
        <v>46022</v>
      </c>
      <c r="P632" s="21" t="s">
        <v>38</v>
      </c>
      <c r="Q632" s="15" t="s">
        <v>2449</v>
      </c>
      <c r="R632" s="15" t="s">
        <v>83</v>
      </c>
      <c r="S632" s="22">
        <v>1070609380</v>
      </c>
      <c r="T632" s="22">
        <v>5</v>
      </c>
      <c r="U632" s="4">
        <v>344</v>
      </c>
      <c r="V632" s="5"/>
      <c r="W632" s="6">
        <v>45747</v>
      </c>
      <c r="X632" s="23">
        <f t="shared" si="27"/>
        <v>20.058139534883722</v>
      </c>
      <c r="Y632" s="19">
        <v>8610000</v>
      </c>
      <c r="Z632" s="24">
        <f t="shared" si="28"/>
        <v>63840000</v>
      </c>
    </row>
    <row r="633" spans="1:26" ht="87">
      <c r="A633" s="25" t="s">
        <v>2450</v>
      </c>
      <c r="B633" s="17" t="s">
        <v>30</v>
      </c>
      <c r="C633" s="25" t="s">
        <v>2450</v>
      </c>
      <c r="D633" s="18">
        <v>200000925</v>
      </c>
      <c r="E633" s="16" t="s">
        <v>2451</v>
      </c>
      <c r="F633" s="19">
        <v>84302150</v>
      </c>
      <c r="G633" s="19">
        <v>84302150</v>
      </c>
      <c r="H633" s="19">
        <v>8430215</v>
      </c>
      <c r="I633" s="20" t="s">
        <v>2452</v>
      </c>
      <c r="J633" s="17" t="s">
        <v>87</v>
      </c>
      <c r="K633" s="15" t="s">
        <v>88</v>
      </c>
      <c r="L633" s="25" t="s">
        <v>1762</v>
      </c>
      <c r="M633" s="28">
        <v>45674</v>
      </c>
      <c r="N633" s="29">
        <v>45678</v>
      </c>
      <c r="O633" s="29">
        <v>45981</v>
      </c>
      <c r="P633" s="21" t="s">
        <v>38</v>
      </c>
      <c r="Q633" s="15" t="s">
        <v>2453</v>
      </c>
      <c r="R633" s="15" t="s">
        <v>83</v>
      </c>
      <c r="S633" s="22">
        <v>1016050822</v>
      </c>
      <c r="T633" s="22">
        <v>0</v>
      </c>
      <c r="U633" s="4">
        <v>303</v>
      </c>
      <c r="V633" s="5"/>
      <c r="W633" s="6">
        <v>45747</v>
      </c>
      <c r="X633" s="23">
        <f t="shared" si="27"/>
        <v>22.772277227722771</v>
      </c>
      <c r="Y633" s="19">
        <v>19951509</v>
      </c>
      <c r="Z633" s="24">
        <f t="shared" si="28"/>
        <v>64350641</v>
      </c>
    </row>
    <row r="634" spans="1:26" ht="43.5">
      <c r="A634" s="25" t="s">
        <v>2454</v>
      </c>
      <c r="B634" s="17" t="s">
        <v>30</v>
      </c>
      <c r="C634" s="25" t="s">
        <v>2454</v>
      </c>
      <c r="D634" s="18">
        <v>200001625</v>
      </c>
      <c r="E634" s="16" t="s">
        <v>2455</v>
      </c>
      <c r="F634" s="19">
        <v>31847855</v>
      </c>
      <c r="G634" s="19">
        <v>31847855</v>
      </c>
      <c r="H634" s="19">
        <v>6369571</v>
      </c>
      <c r="I634" s="20" t="s">
        <v>2456</v>
      </c>
      <c r="J634" s="17" t="s">
        <v>87</v>
      </c>
      <c r="K634" s="15" t="s">
        <v>88</v>
      </c>
      <c r="L634" s="25" t="s">
        <v>1762</v>
      </c>
      <c r="M634" s="28">
        <v>45674</v>
      </c>
      <c r="N634" s="29">
        <v>45678</v>
      </c>
      <c r="O634" s="29">
        <v>45828</v>
      </c>
      <c r="P634" s="21" t="s">
        <v>38</v>
      </c>
      <c r="Q634" s="15" t="s">
        <v>2457</v>
      </c>
      <c r="R634" s="15" t="s">
        <v>83</v>
      </c>
      <c r="S634" s="22">
        <v>1065611951</v>
      </c>
      <c r="T634" s="22">
        <v>9</v>
      </c>
      <c r="U634" s="4">
        <v>150</v>
      </c>
      <c r="V634" s="5"/>
      <c r="W634" s="6">
        <v>45747</v>
      </c>
      <c r="X634" s="23">
        <f t="shared" si="27"/>
        <v>46</v>
      </c>
      <c r="Y634" s="19">
        <v>15074651</v>
      </c>
      <c r="Z634" s="24">
        <f t="shared" si="28"/>
        <v>16773204</v>
      </c>
    </row>
    <row r="635" spans="1:26" ht="43.5">
      <c r="A635" s="25" t="s">
        <v>2458</v>
      </c>
      <c r="B635" s="17" t="s">
        <v>30</v>
      </c>
      <c r="C635" s="25" t="s">
        <v>2458</v>
      </c>
      <c r="D635" s="18">
        <v>200005225</v>
      </c>
      <c r="E635" s="16" t="s">
        <v>2459</v>
      </c>
      <c r="F635" s="19">
        <v>128696730</v>
      </c>
      <c r="G635" s="19">
        <v>128696730</v>
      </c>
      <c r="H635" s="19">
        <v>11191020</v>
      </c>
      <c r="I635" s="20" t="s">
        <v>2460</v>
      </c>
      <c r="J635" s="17" t="s">
        <v>87</v>
      </c>
      <c r="K635" s="15" t="s">
        <v>88</v>
      </c>
      <c r="L635" s="25" t="s">
        <v>1762</v>
      </c>
      <c r="M635" s="28">
        <v>45673</v>
      </c>
      <c r="N635" s="29">
        <v>45677</v>
      </c>
      <c r="O635" s="29">
        <v>46022</v>
      </c>
      <c r="P635" s="21" t="s">
        <v>38</v>
      </c>
      <c r="Q635" s="15" t="s">
        <v>2461</v>
      </c>
      <c r="R635" s="15" t="s">
        <v>83</v>
      </c>
      <c r="S635" s="22">
        <v>80095666</v>
      </c>
      <c r="T635" s="22">
        <v>3</v>
      </c>
      <c r="U635" s="4">
        <v>345</v>
      </c>
      <c r="V635" s="5"/>
      <c r="W635" s="6">
        <v>45747</v>
      </c>
      <c r="X635" s="23">
        <f t="shared" si="27"/>
        <v>20.289855072463769</v>
      </c>
      <c r="Y635" s="19">
        <v>15667428</v>
      </c>
      <c r="Z635" s="24">
        <f t="shared" si="28"/>
        <v>113029302</v>
      </c>
    </row>
    <row r="636" spans="1:26" ht="72.599999999999994">
      <c r="A636" s="25" t="s">
        <v>2462</v>
      </c>
      <c r="B636" s="17" t="s">
        <v>30</v>
      </c>
      <c r="C636" s="25" t="s">
        <v>2462</v>
      </c>
      <c r="D636" s="18">
        <v>500008825</v>
      </c>
      <c r="E636" s="16" t="s">
        <v>2463</v>
      </c>
      <c r="F636" s="19">
        <v>106950000</v>
      </c>
      <c r="G636" s="19">
        <v>106950000</v>
      </c>
      <c r="H636" s="19">
        <v>9300000</v>
      </c>
      <c r="I636" s="20" t="s">
        <v>2464</v>
      </c>
      <c r="J636" s="17" t="s">
        <v>87</v>
      </c>
      <c r="K636" s="15" t="s">
        <v>88</v>
      </c>
      <c r="L636" s="25" t="s">
        <v>52</v>
      </c>
      <c r="M636" s="28">
        <v>45673</v>
      </c>
      <c r="N636" s="29">
        <v>45677</v>
      </c>
      <c r="O636" s="29">
        <v>46022</v>
      </c>
      <c r="P636" s="21" t="s">
        <v>38</v>
      </c>
      <c r="Q636" s="15" t="s">
        <v>2465</v>
      </c>
      <c r="R636" s="15" t="s">
        <v>83</v>
      </c>
      <c r="S636" s="22">
        <v>52964984</v>
      </c>
      <c r="T636" s="22">
        <v>8</v>
      </c>
      <c r="U636" s="4">
        <v>345</v>
      </c>
      <c r="V636" s="5"/>
      <c r="W636" s="6">
        <v>45747</v>
      </c>
      <c r="X636" s="23">
        <f t="shared" si="27"/>
        <v>20.289855072463769</v>
      </c>
      <c r="Y636" s="19">
        <v>22320000</v>
      </c>
      <c r="Z636" s="24">
        <f t="shared" si="28"/>
        <v>84630000</v>
      </c>
    </row>
    <row r="637" spans="1:26" ht="57.95">
      <c r="A637" s="25" t="s">
        <v>2466</v>
      </c>
      <c r="B637" s="17" t="s">
        <v>30</v>
      </c>
      <c r="C637" s="25" t="s">
        <v>2466</v>
      </c>
      <c r="D637" s="18">
        <v>500009125</v>
      </c>
      <c r="E637" s="16" t="s">
        <v>2467</v>
      </c>
      <c r="F637" s="19">
        <v>105248000</v>
      </c>
      <c r="G637" s="19">
        <v>105248000</v>
      </c>
      <c r="H637" s="19">
        <v>9152000</v>
      </c>
      <c r="I637" s="20" t="s">
        <v>2468</v>
      </c>
      <c r="J637" s="17" t="s">
        <v>87</v>
      </c>
      <c r="K637" s="15" t="s">
        <v>88</v>
      </c>
      <c r="L637" s="25" t="s">
        <v>52</v>
      </c>
      <c r="M637" s="28">
        <v>45673</v>
      </c>
      <c r="N637" s="29">
        <v>45677</v>
      </c>
      <c r="O637" s="29">
        <v>46022</v>
      </c>
      <c r="P637" s="21" t="s">
        <v>38</v>
      </c>
      <c r="Q637" s="15" t="s">
        <v>2469</v>
      </c>
      <c r="R637" s="15" t="s">
        <v>83</v>
      </c>
      <c r="S637" s="22">
        <v>53091104</v>
      </c>
      <c r="T637" s="22">
        <v>1</v>
      </c>
      <c r="U637" s="4">
        <v>345</v>
      </c>
      <c r="V637" s="5"/>
      <c r="W637" s="6">
        <v>45747</v>
      </c>
      <c r="X637" s="23">
        <f t="shared" si="27"/>
        <v>20.289855072463769</v>
      </c>
      <c r="Y637" s="19">
        <v>21964800</v>
      </c>
      <c r="Z637" s="24">
        <f t="shared" si="28"/>
        <v>83283200</v>
      </c>
    </row>
    <row r="638" spans="1:26" ht="43.5">
      <c r="A638" s="25" t="s">
        <v>2470</v>
      </c>
      <c r="B638" s="17" t="s">
        <v>30</v>
      </c>
      <c r="C638" s="25" t="s">
        <v>2470</v>
      </c>
      <c r="D638" s="18">
        <v>200002325</v>
      </c>
      <c r="E638" s="16" t="s">
        <v>2471</v>
      </c>
      <c r="F638" s="19">
        <v>63695710</v>
      </c>
      <c r="G638" s="19">
        <v>63695710</v>
      </c>
      <c r="H638" s="19">
        <v>6369571</v>
      </c>
      <c r="I638" s="20" t="s">
        <v>2472</v>
      </c>
      <c r="J638" s="17" t="s">
        <v>87</v>
      </c>
      <c r="K638" s="15" t="s">
        <v>88</v>
      </c>
      <c r="L638" s="25" t="s">
        <v>1762</v>
      </c>
      <c r="M638" s="28">
        <v>45674</v>
      </c>
      <c r="N638" s="29">
        <v>45678</v>
      </c>
      <c r="O638" s="29">
        <v>45981</v>
      </c>
      <c r="P638" s="21" t="s">
        <v>38</v>
      </c>
      <c r="Q638" s="15" t="s">
        <v>2473</v>
      </c>
      <c r="R638" s="15" t="s">
        <v>83</v>
      </c>
      <c r="S638" s="22">
        <v>1081916164</v>
      </c>
      <c r="T638" s="22">
        <v>7</v>
      </c>
      <c r="U638" s="4">
        <v>303</v>
      </c>
      <c r="V638" s="5"/>
      <c r="W638" s="6">
        <v>45747</v>
      </c>
      <c r="X638" s="23">
        <f t="shared" si="27"/>
        <v>22.772277227722771</v>
      </c>
      <c r="Y638" s="19">
        <v>8705080</v>
      </c>
      <c r="Z638" s="24">
        <f t="shared" si="28"/>
        <v>54990630</v>
      </c>
    </row>
    <row r="639" spans="1:26" ht="116.1">
      <c r="A639" s="25" t="s">
        <v>2474</v>
      </c>
      <c r="B639" s="17" t="s">
        <v>30</v>
      </c>
      <c r="C639" s="25" t="s">
        <v>2474</v>
      </c>
      <c r="D639" s="18">
        <v>400014925</v>
      </c>
      <c r="E639" s="16" t="s">
        <v>2475</v>
      </c>
      <c r="F639" s="19">
        <v>119643401</v>
      </c>
      <c r="G639" s="19">
        <v>119643401</v>
      </c>
      <c r="H639" s="19">
        <v>10403774</v>
      </c>
      <c r="I639" s="20" t="s">
        <v>2476</v>
      </c>
      <c r="J639" s="17" t="s">
        <v>87</v>
      </c>
      <c r="K639" s="15" t="s">
        <v>88</v>
      </c>
      <c r="L639" s="25" t="s">
        <v>2412</v>
      </c>
      <c r="M639" s="28">
        <v>45674</v>
      </c>
      <c r="N639" s="29">
        <v>45677</v>
      </c>
      <c r="O639" s="29">
        <v>46022</v>
      </c>
      <c r="P639" s="21" t="s">
        <v>38</v>
      </c>
      <c r="Q639" s="15" t="s">
        <v>2477</v>
      </c>
      <c r="R639" s="15" t="s">
        <v>83</v>
      </c>
      <c r="S639" s="22">
        <v>1019077818</v>
      </c>
      <c r="T639" s="22">
        <v>9</v>
      </c>
      <c r="U639" s="4">
        <v>345</v>
      </c>
      <c r="V639" s="5"/>
      <c r="W639" s="6">
        <v>45747</v>
      </c>
      <c r="X639" s="23">
        <f t="shared" si="27"/>
        <v>20.289855072463769</v>
      </c>
      <c r="Y639" s="19">
        <v>14565284</v>
      </c>
      <c r="Z639" s="24">
        <f t="shared" si="28"/>
        <v>105078117</v>
      </c>
    </row>
    <row r="640" spans="1:26" ht="72.599999999999994">
      <c r="A640" s="25" t="s">
        <v>2478</v>
      </c>
      <c r="B640" s="17" t="s">
        <v>30</v>
      </c>
      <c r="C640" s="25" t="s">
        <v>2478</v>
      </c>
      <c r="D640" s="18">
        <v>500002125</v>
      </c>
      <c r="E640" s="16" t="s">
        <v>2479</v>
      </c>
      <c r="F640" s="19">
        <v>102600000</v>
      </c>
      <c r="G640" s="19">
        <v>102600000</v>
      </c>
      <c r="H640" s="19">
        <v>9000000</v>
      </c>
      <c r="I640" s="20" t="s">
        <v>2480</v>
      </c>
      <c r="J640" s="17" t="s">
        <v>87</v>
      </c>
      <c r="K640" s="15" t="s">
        <v>88</v>
      </c>
      <c r="L640" s="25" t="s">
        <v>52</v>
      </c>
      <c r="M640" s="28">
        <v>45674</v>
      </c>
      <c r="N640" s="29">
        <v>45678</v>
      </c>
      <c r="O640" s="29">
        <v>46022</v>
      </c>
      <c r="P640" s="21" t="s">
        <v>38</v>
      </c>
      <c r="Q640" s="15" t="s">
        <v>2481</v>
      </c>
      <c r="R640" s="15" t="s">
        <v>83</v>
      </c>
      <c r="S640" s="22">
        <v>1077853142</v>
      </c>
      <c r="T640" s="22">
        <v>9</v>
      </c>
      <c r="U640" s="4">
        <v>344</v>
      </c>
      <c r="V640" s="5"/>
      <c r="W640" s="6">
        <v>45747</v>
      </c>
      <c r="X640" s="23">
        <f t="shared" si="27"/>
        <v>20.058139534883722</v>
      </c>
      <c r="Y640" s="19">
        <v>12300000</v>
      </c>
      <c r="Z640" s="24">
        <f t="shared" si="28"/>
        <v>90300000</v>
      </c>
    </row>
    <row r="641" spans="1:26" ht="43.5">
      <c r="A641" s="25" t="s">
        <v>2482</v>
      </c>
      <c r="B641" s="17" t="s">
        <v>30</v>
      </c>
      <c r="C641" s="25" t="s">
        <v>2482</v>
      </c>
      <c r="D641" s="18">
        <v>500008925</v>
      </c>
      <c r="E641" s="16" t="s">
        <v>2483</v>
      </c>
      <c r="F641" s="19">
        <v>91200000</v>
      </c>
      <c r="G641" s="19">
        <v>91200000</v>
      </c>
      <c r="H641" s="19">
        <v>8000000</v>
      </c>
      <c r="I641" s="20" t="s">
        <v>2484</v>
      </c>
      <c r="J641" s="17" t="s">
        <v>87</v>
      </c>
      <c r="K641" s="15" t="s">
        <v>88</v>
      </c>
      <c r="L641" s="25" t="s">
        <v>52</v>
      </c>
      <c r="M641" s="28">
        <v>45674</v>
      </c>
      <c r="N641" s="29">
        <v>45677</v>
      </c>
      <c r="O641" s="29">
        <v>46022</v>
      </c>
      <c r="P641" s="21" t="s">
        <v>38</v>
      </c>
      <c r="Q641" s="15" t="s">
        <v>2485</v>
      </c>
      <c r="R641" s="15" t="s">
        <v>83</v>
      </c>
      <c r="S641" s="22">
        <v>1016074499</v>
      </c>
      <c r="T641" s="22">
        <v>8</v>
      </c>
      <c r="U641" s="4">
        <v>345</v>
      </c>
      <c r="V641" s="5"/>
      <c r="W641" s="6">
        <v>45747</v>
      </c>
      <c r="X641" s="23">
        <f t="shared" si="27"/>
        <v>20.289855072463769</v>
      </c>
      <c r="Y641" s="19">
        <v>19200000</v>
      </c>
      <c r="Z641" s="24">
        <f t="shared" si="28"/>
        <v>72000000</v>
      </c>
    </row>
    <row r="642" spans="1:26" ht="43.5">
      <c r="A642" s="25" t="s">
        <v>2486</v>
      </c>
      <c r="B642" s="17" t="s">
        <v>30</v>
      </c>
      <c r="C642" s="25" t="s">
        <v>2486</v>
      </c>
      <c r="D642" s="18">
        <v>200004625</v>
      </c>
      <c r="E642" s="16" t="s">
        <v>2487</v>
      </c>
      <c r="F642" s="19">
        <v>107812080</v>
      </c>
      <c r="G642" s="19">
        <v>107812080</v>
      </c>
      <c r="H642" s="19">
        <v>9457200</v>
      </c>
      <c r="I642" s="20" t="s">
        <v>2488</v>
      </c>
      <c r="J642" s="17" t="s">
        <v>87</v>
      </c>
      <c r="K642" s="15" t="s">
        <v>88</v>
      </c>
      <c r="L642" s="25" t="s">
        <v>1762</v>
      </c>
      <c r="M642" s="28">
        <v>45674</v>
      </c>
      <c r="N642" s="29">
        <v>45678</v>
      </c>
      <c r="O642" s="29">
        <v>46022</v>
      </c>
      <c r="P642" s="21" t="s">
        <v>38</v>
      </c>
      <c r="Q642" s="15" t="s">
        <v>2489</v>
      </c>
      <c r="R642" s="15" t="s">
        <v>83</v>
      </c>
      <c r="S642" s="22">
        <v>79983579</v>
      </c>
      <c r="T642" s="22">
        <v>7</v>
      </c>
      <c r="U642" s="4">
        <v>344</v>
      </c>
      <c r="V642" s="5"/>
      <c r="W642" s="6">
        <v>45747</v>
      </c>
      <c r="X642" s="23">
        <f t="shared" si="27"/>
        <v>20.058139534883722</v>
      </c>
      <c r="Y642" s="19">
        <v>12924840</v>
      </c>
      <c r="Z642" s="24">
        <f t="shared" si="28"/>
        <v>94887240</v>
      </c>
    </row>
    <row r="643" spans="1:26" ht="57.95">
      <c r="A643" s="25" t="s">
        <v>2490</v>
      </c>
      <c r="B643" s="17" t="s">
        <v>30</v>
      </c>
      <c r="C643" s="25" t="s">
        <v>2490</v>
      </c>
      <c r="D643" s="18">
        <v>500001025</v>
      </c>
      <c r="E643" s="16" t="s">
        <v>2491</v>
      </c>
      <c r="F643" s="19">
        <v>145957946</v>
      </c>
      <c r="G643" s="19">
        <v>145957946</v>
      </c>
      <c r="H643" s="19">
        <v>13780000</v>
      </c>
      <c r="I643" s="20" t="s">
        <v>2492</v>
      </c>
      <c r="J643" s="17" t="s">
        <v>87</v>
      </c>
      <c r="K643" s="15" t="s">
        <v>88</v>
      </c>
      <c r="L643" s="25" t="s">
        <v>52</v>
      </c>
      <c r="M643" s="28">
        <v>45674</v>
      </c>
      <c r="N643" s="29">
        <v>45677</v>
      </c>
      <c r="O643" s="29">
        <v>46022</v>
      </c>
      <c r="P643" s="21" t="s">
        <v>38</v>
      </c>
      <c r="Q643" s="15" t="s">
        <v>2493</v>
      </c>
      <c r="R643" s="15" t="s">
        <v>83</v>
      </c>
      <c r="S643" s="22">
        <v>33750107</v>
      </c>
      <c r="T643" s="22">
        <v>7</v>
      </c>
      <c r="U643" s="4">
        <v>345</v>
      </c>
      <c r="V643" s="5"/>
      <c r="W643" s="6">
        <v>45747</v>
      </c>
      <c r="X643" s="23">
        <f t="shared" si="27"/>
        <v>20.289855072463769</v>
      </c>
      <c r="Y643" s="19">
        <v>33072000</v>
      </c>
      <c r="Z643" s="24">
        <f t="shared" si="28"/>
        <v>112885946</v>
      </c>
    </row>
    <row r="644" spans="1:26" ht="43.5">
      <c r="A644" s="25" t="s">
        <v>2494</v>
      </c>
      <c r="B644" s="17" t="s">
        <v>30</v>
      </c>
      <c r="C644" s="25" t="s">
        <v>2494</v>
      </c>
      <c r="D644" s="18">
        <v>200003725</v>
      </c>
      <c r="E644" s="16" t="s">
        <v>2495</v>
      </c>
      <c r="F644" s="19">
        <v>41291381</v>
      </c>
      <c r="G644" s="19">
        <v>41291381</v>
      </c>
      <c r="H644" s="19">
        <v>3622051</v>
      </c>
      <c r="I644" s="20" t="s">
        <v>2496</v>
      </c>
      <c r="J644" s="17" t="s">
        <v>117</v>
      </c>
      <c r="K644" s="15" t="s">
        <v>88</v>
      </c>
      <c r="L644" s="25" t="s">
        <v>1762</v>
      </c>
      <c r="M644" s="28">
        <v>45677</v>
      </c>
      <c r="N644" s="29">
        <v>45678</v>
      </c>
      <c r="O644" s="29">
        <v>46022</v>
      </c>
      <c r="P644" s="21" t="s">
        <v>38</v>
      </c>
      <c r="Q644" s="15" t="s">
        <v>2497</v>
      </c>
      <c r="R644" s="15" t="s">
        <v>83</v>
      </c>
      <c r="S644" s="22">
        <v>1048847964</v>
      </c>
      <c r="T644" s="22">
        <v>6</v>
      </c>
      <c r="U644" s="4">
        <v>344</v>
      </c>
      <c r="V644" s="5"/>
      <c r="W644" s="6">
        <v>45747</v>
      </c>
      <c r="X644" s="23">
        <f t="shared" si="27"/>
        <v>20.058139534883722</v>
      </c>
      <c r="Y644" s="19">
        <v>8572187</v>
      </c>
      <c r="Z644" s="24">
        <f t="shared" si="28"/>
        <v>32719194</v>
      </c>
    </row>
    <row r="645" spans="1:26" ht="43.5">
      <c r="A645" s="25" t="s">
        <v>2498</v>
      </c>
      <c r="B645" s="17" t="s">
        <v>30</v>
      </c>
      <c r="C645" s="25" t="s">
        <v>2498</v>
      </c>
      <c r="D645" s="18">
        <v>500003525</v>
      </c>
      <c r="E645" s="16" t="s">
        <v>2499</v>
      </c>
      <c r="F645" s="19">
        <v>91700000</v>
      </c>
      <c r="G645" s="19">
        <v>91700000</v>
      </c>
      <c r="H645" s="19">
        <v>10500000</v>
      </c>
      <c r="I645" s="20" t="s">
        <v>2500</v>
      </c>
      <c r="J645" s="17" t="s">
        <v>87</v>
      </c>
      <c r="K645" s="15" t="s">
        <v>88</v>
      </c>
      <c r="L645" s="25" t="s">
        <v>52</v>
      </c>
      <c r="M645" s="28">
        <v>45674</v>
      </c>
      <c r="N645" s="29">
        <v>45678</v>
      </c>
      <c r="O645" s="29">
        <v>45942</v>
      </c>
      <c r="P645" s="21" t="s">
        <v>38</v>
      </c>
      <c r="Q645" s="15" t="s">
        <v>2501</v>
      </c>
      <c r="R645" s="15" t="s">
        <v>83</v>
      </c>
      <c r="S645" s="22">
        <v>11390390</v>
      </c>
      <c r="T645" s="22">
        <v>1</v>
      </c>
      <c r="U645" s="4">
        <v>264</v>
      </c>
      <c r="V645" s="5"/>
      <c r="W645" s="6">
        <v>45747</v>
      </c>
      <c r="X645" s="23">
        <f t="shared" si="27"/>
        <v>26.136363636363637</v>
      </c>
      <c r="Y645" s="19">
        <v>14350000</v>
      </c>
      <c r="Z645" s="24">
        <f t="shared" si="28"/>
        <v>77350000</v>
      </c>
    </row>
    <row r="646" spans="1:26" ht="57.95">
      <c r="A646" s="25" t="s">
        <v>2502</v>
      </c>
      <c r="B646" s="17" t="s">
        <v>30</v>
      </c>
      <c r="C646" s="25" t="s">
        <v>2502</v>
      </c>
      <c r="D646" s="18">
        <v>500001925</v>
      </c>
      <c r="E646" s="16" t="s">
        <v>2503</v>
      </c>
      <c r="F646" s="19">
        <v>127680000</v>
      </c>
      <c r="G646" s="19">
        <v>127680000</v>
      </c>
      <c r="H646" s="19">
        <v>11200000</v>
      </c>
      <c r="I646" s="20" t="s">
        <v>2504</v>
      </c>
      <c r="J646" s="17" t="s">
        <v>87</v>
      </c>
      <c r="K646" s="15" t="s">
        <v>88</v>
      </c>
      <c r="L646" s="25" t="s">
        <v>52</v>
      </c>
      <c r="M646" s="28">
        <v>45674</v>
      </c>
      <c r="N646" s="29">
        <v>45677</v>
      </c>
      <c r="O646" s="29">
        <v>46022</v>
      </c>
      <c r="P646" s="21" t="s">
        <v>38</v>
      </c>
      <c r="Q646" s="15" t="s">
        <v>2505</v>
      </c>
      <c r="R646" s="15" t="s">
        <v>83</v>
      </c>
      <c r="S646" s="22">
        <v>1020788157</v>
      </c>
      <c r="T646" s="22">
        <v>3</v>
      </c>
      <c r="U646" s="4">
        <v>345</v>
      </c>
      <c r="V646" s="5"/>
      <c r="W646" s="6">
        <v>45747</v>
      </c>
      <c r="X646" s="23">
        <f t="shared" si="27"/>
        <v>20.289855072463769</v>
      </c>
      <c r="Y646" s="19">
        <v>15680000</v>
      </c>
      <c r="Z646" s="24">
        <f t="shared" si="28"/>
        <v>112000000</v>
      </c>
    </row>
    <row r="647" spans="1:26" ht="43.5">
      <c r="A647" s="25" t="s">
        <v>2506</v>
      </c>
      <c r="B647" s="17" t="s">
        <v>30</v>
      </c>
      <c r="C647" s="25" t="s">
        <v>2506</v>
      </c>
      <c r="D647" s="18">
        <v>100001025</v>
      </c>
      <c r="E647" s="16" t="s">
        <v>2507</v>
      </c>
      <c r="F647" s="19">
        <v>82800000</v>
      </c>
      <c r="G647" s="19">
        <v>82800000</v>
      </c>
      <c r="H647" s="19">
        <v>7200000</v>
      </c>
      <c r="I647" s="20" t="s">
        <v>2508</v>
      </c>
      <c r="J647" s="17" t="s">
        <v>87</v>
      </c>
      <c r="K647" s="15" t="s">
        <v>88</v>
      </c>
      <c r="L647" s="25" t="s">
        <v>2375</v>
      </c>
      <c r="M647" s="28">
        <v>45674</v>
      </c>
      <c r="N647" s="29">
        <v>45677</v>
      </c>
      <c r="O647" s="29">
        <v>46022</v>
      </c>
      <c r="P647" s="21" t="s">
        <v>38</v>
      </c>
      <c r="Q647" s="15" t="s">
        <v>2509</v>
      </c>
      <c r="R647" s="15" t="s">
        <v>83</v>
      </c>
      <c r="S647" s="22">
        <v>1020754898</v>
      </c>
      <c r="T647" s="22">
        <v>6</v>
      </c>
      <c r="U647" s="4">
        <v>345</v>
      </c>
      <c r="V647" s="5"/>
      <c r="W647" s="6">
        <v>45747</v>
      </c>
      <c r="X647" s="23">
        <f t="shared" si="27"/>
        <v>20.289855072463769</v>
      </c>
      <c r="Y647" s="19">
        <v>17280000</v>
      </c>
      <c r="Z647" s="24">
        <f t="shared" si="28"/>
        <v>65520000</v>
      </c>
    </row>
    <row r="648" spans="1:26" ht="72.599999999999994">
      <c r="A648" s="25" t="s">
        <v>2510</v>
      </c>
      <c r="B648" s="17" t="s">
        <v>30</v>
      </c>
      <c r="C648" s="25" t="s">
        <v>2510</v>
      </c>
      <c r="D648" s="18">
        <v>130007125</v>
      </c>
      <c r="E648" s="16" t="s">
        <v>2511</v>
      </c>
      <c r="F648" s="19">
        <v>129566667</v>
      </c>
      <c r="G648" s="19">
        <v>129566667</v>
      </c>
      <c r="H648" s="19">
        <v>11500000</v>
      </c>
      <c r="I648" s="20" t="s">
        <v>2512</v>
      </c>
      <c r="J648" s="17" t="s">
        <v>87</v>
      </c>
      <c r="K648" s="15" t="s">
        <v>88</v>
      </c>
      <c r="L648" s="25" t="s">
        <v>37</v>
      </c>
      <c r="M648" s="28">
        <v>45674</v>
      </c>
      <c r="N648" s="29">
        <v>45678</v>
      </c>
      <c r="O648" s="29">
        <v>46019</v>
      </c>
      <c r="P648" s="21" t="s">
        <v>38</v>
      </c>
      <c r="Q648" s="15" t="s">
        <v>2513</v>
      </c>
      <c r="R648" s="15" t="s">
        <v>83</v>
      </c>
      <c r="S648" s="22">
        <v>53003202</v>
      </c>
      <c r="T648" s="22">
        <v>8</v>
      </c>
      <c r="U648" s="4">
        <v>341</v>
      </c>
      <c r="V648" s="5"/>
      <c r="W648" s="6">
        <v>45747</v>
      </c>
      <c r="X648" s="23">
        <f t="shared" si="27"/>
        <v>20.234604105571847</v>
      </c>
      <c r="Y648" s="19">
        <v>27216667</v>
      </c>
      <c r="Z648" s="24">
        <f t="shared" si="28"/>
        <v>102350000</v>
      </c>
    </row>
    <row r="649" spans="1:26" ht="72.599999999999994">
      <c r="A649" s="25" t="s">
        <v>2514</v>
      </c>
      <c r="B649" s="17" t="s">
        <v>30</v>
      </c>
      <c r="C649" s="25" t="s">
        <v>2514</v>
      </c>
      <c r="D649" s="18">
        <v>500010025</v>
      </c>
      <c r="E649" s="16" t="s">
        <v>2515</v>
      </c>
      <c r="F649" s="19">
        <v>93480000</v>
      </c>
      <c r="G649" s="19">
        <v>93480000</v>
      </c>
      <c r="H649" s="19">
        <v>8200000</v>
      </c>
      <c r="I649" s="20" t="s">
        <v>2516</v>
      </c>
      <c r="J649" s="17" t="s">
        <v>87</v>
      </c>
      <c r="K649" s="15" t="s">
        <v>88</v>
      </c>
      <c r="L649" s="25" t="s">
        <v>52</v>
      </c>
      <c r="M649" s="28">
        <v>45677</v>
      </c>
      <c r="N649" s="29">
        <v>45679</v>
      </c>
      <c r="O649" s="29">
        <v>46022</v>
      </c>
      <c r="P649" s="21" t="s">
        <v>38</v>
      </c>
      <c r="Q649" s="15" t="s">
        <v>2517</v>
      </c>
      <c r="R649" s="15" t="s">
        <v>83</v>
      </c>
      <c r="S649" s="22">
        <v>1033736408</v>
      </c>
      <c r="T649" s="22">
        <v>1</v>
      </c>
      <c r="U649" s="4">
        <v>343</v>
      </c>
      <c r="V649" s="5"/>
      <c r="W649" s="6">
        <v>45747</v>
      </c>
      <c r="X649" s="23">
        <f t="shared" si="27"/>
        <v>19.825072886297377</v>
      </c>
      <c r="Y649" s="19">
        <v>19133333</v>
      </c>
      <c r="Z649" s="24">
        <f t="shared" si="28"/>
        <v>74346667</v>
      </c>
    </row>
    <row r="650" spans="1:26" ht="57.95">
      <c r="A650" s="25" t="s">
        <v>2518</v>
      </c>
      <c r="B650" s="17" t="s">
        <v>30</v>
      </c>
      <c r="C650" s="25" t="s">
        <v>2518</v>
      </c>
      <c r="D650" s="18">
        <v>100001525</v>
      </c>
      <c r="E650" s="16" t="s">
        <v>2519</v>
      </c>
      <c r="F650" s="19">
        <v>85500000</v>
      </c>
      <c r="G650" s="19">
        <v>85500000</v>
      </c>
      <c r="H650" s="19">
        <v>7500000</v>
      </c>
      <c r="I650" s="20" t="s">
        <v>2520</v>
      </c>
      <c r="J650" s="17" t="s">
        <v>87</v>
      </c>
      <c r="K650" s="15" t="s">
        <v>88</v>
      </c>
      <c r="L650" s="25" t="s">
        <v>2375</v>
      </c>
      <c r="M650" s="28">
        <v>45674</v>
      </c>
      <c r="N650" s="29">
        <v>45678</v>
      </c>
      <c r="O650" s="29">
        <v>46022</v>
      </c>
      <c r="P650" s="21" t="s">
        <v>38</v>
      </c>
      <c r="Q650" s="15" t="s">
        <v>2521</v>
      </c>
      <c r="R650" s="15" t="s">
        <v>83</v>
      </c>
      <c r="S650" s="22">
        <v>1022360586</v>
      </c>
      <c r="T650" s="22">
        <v>9</v>
      </c>
      <c r="U650" s="4">
        <v>344</v>
      </c>
      <c r="V650" s="5"/>
      <c r="W650" s="6">
        <v>45747</v>
      </c>
      <c r="X650" s="23">
        <f t="shared" si="27"/>
        <v>20.058139534883722</v>
      </c>
      <c r="Y650" s="19">
        <v>17750000</v>
      </c>
      <c r="Z650" s="24">
        <f t="shared" si="28"/>
        <v>67750000</v>
      </c>
    </row>
    <row r="651" spans="1:26" ht="87">
      <c r="A651" s="25" t="s">
        <v>2522</v>
      </c>
      <c r="B651" s="17" t="s">
        <v>30</v>
      </c>
      <c r="C651" s="25" t="s">
        <v>2522</v>
      </c>
      <c r="D651" s="18">
        <v>200008325</v>
      </c>
      <c r="E651" s="16" t="s">
        <v>2523</v>
      </c>
      <c r="F651" s="19">
        <v>145546308</v>
      </c>
      <c r="G651" s="19">
        <v>145546308</v>
      </c>
      <c r="H651" s="19">
        <v>12767220</v>
      </c>
      <c r="I651" s="20" t="s">
        <v>2524</v>
      </c>
      <c r="J651" s="17" t="s">
        <v>87</v>
      </c>
      <c r="K651" s="15" t="s">
        <v>88</v>
      </c>
      <c r="L651" s="25" t="s">
        <v>1762</v>
      </c>
      <c r="M651" s="28">
        <v>45675</v>
      </c>
      <c r="N651" s="29">
        <v>45679</v>
      </c>
      <c r="O651" s="29">
        <v>46022</v>
      </c>
      <c r="P651" s="21" t="s">
        <v>38</v>
      </c>
      <c r="Q651" s="15" t="s">
        <v>2525</v>
      </c>
      <c r="R651" s="15" t="s">
        <v>83</v>
      </c>
      <c r="S651" s="22">
        <v>74753862</v>
      </c>
      <c r="T651" s="22">
        <v>2</v>
      </c>
      <c r="U651" s="4">
        <v>343</v>
      </c>
      <c r="V651" s="5"/>
      <c r="W651" s="6">
        <v>45747</v>
      </c>
      <c r="X651" s="23">
        <f t="shared" si="27"/>
        <v>19.825072886297377</v>
      </c>
      <c r="Y651" s="19">
        <v>29790180</v>
      </c>
      <c r="Z651" s="24">
        <f t="shared" si="28"/>
        <v>115756128</v>
      </c>
    </row>
    <row r="652" spans="1:26" ht="87">
      <c r="A652" s="25" t="s">
        <v>2526</v>
      </c>
      <c r="B652" s="17" t="s">
        <v>30</v>
      </c>
      <c r="C652" s="25" t="s">
        <v>2526</v>
      </c>
      <c r="D652" s="18">
        <v>200002525</v>
      </c>
      <c r="E652" s="16" t="s">
        <v>2527</v>
      </c>
      <c r="F652" s="19">
        <v>92732365</v>
      </c>
      <c r="G652" s="19">
        <v>92732365</v>
      </c>
      <c r="H652" s="19">
        <v>8430215</v>
      </c>
      <c r="I652" s="20" t="s">
        <v>2528</v>
      </c>
      <c r="J652" s="17" t="s">
        <v>87</v>
      </c>
      <c r="K652" s="15" t="s">
        <v>88</v>
      </c>
      <c r="L652" s="25" t="s">
        <v>1762</v>
      </c>
      <c r="M652" s="28">
        <v>45677</v>
      </c>
      <c r="N652" s="29">
        <v>45678</v>
      </c>
      <c r="O652" s="29">
        <v>46011</v>
      </c>
      <c r="P652" s="21" t="s">
        <v>38</v>
      </c>
      <c r="Q652" s="15" t="s">
        <v>2529</v>
      </c>
      <c r="R652" s="15" t="s">
        <v>83</v>
      </c>
      <c r="S652" s="22">
        <v>1117519455</v>
      </c>
      <c r="T652" s="22">
        <v>2</v>
      </c>
      <c r="U652" s="4">
        <v>333</v>
      </c>
      <c r="V652" s="5"/>
      <c r="W652" s="6">
        <v>45747</v>
      </c>
      <c r="X652" s="23">
        <f t="shared" si="27"/>
        <v>20.72072072072072</v>
      </c>
      <c r="Y652" s="19">
        <v>19951509</v>
      </c>
      <c r="Z652" s="24">
        <f t="shared" si="28"/>
        <v>72780856</v>
      </c>
    </row>
    <row r="653" spans="1:26" ht="87">
      <c r="A653" s="25" t="s">
        <v>2530</v>
      </c>
      <c r="B653" s="17" t="s">
        <v>30</v>
      </c>
      <c r="C653" s="25" t="s">
        <v>2530</v>
      </c>
      <c r="D653" s="18">
        <v>500000725</v>
      </c>
      <c r="E653" s="16" t="s">
        <v>2531</v>
      </c>
      <c r="F653" s="19">
        <v>109603602</v>
      </c>
      <c r="G653" s="19">
        <v>109603602</v>
      </c>
      <c r="H653" s="19">
        <v>9614351</v>
      </c>
      <c r="I653" s="20" t="s">
        <v>2532</v>
      </c>
      <c r="J653" s="17" t="s">
        <v>87</v>
      </c>
      <c r="K653" s="15" t="s">
        <v>88</v>
      </c>
      <c r="L653" s="25" t="s">
        <v>52</v>
      </c>
      <c r="M653" s="28">
        <v>45674</v>
      </c>
      <c r="N653" s="29">
        <v>45677</v>
      </c>
      <c r="O653" s="29">
        <v>46022</v>
      </c>
      <c r="P653" s="21" t="s">
        <v>38</v>
      </c>
      <c r="Q653" s="15" t="s">
        <v>2533</v>
      </c>
      <c r="R653" s="15" t="s">
        <v>83</v>
      </c>
      <c r="S653" s="22">
        <v>1071169505</v>
      </c>
      <c r="T653" s="22">
        <v>3</v>
      </c>
      <c r="U653" s="4">
        <v>345</v>
      </c>
      <c r="V653" s="5"/>
      <c r="W653" s="6">
        <v>45747</v>
      </c>
      <c r="X653" s="23">
        <f t="shared" si="27"/>
        <v>20.289855072463769</v>
      </c>
      <c r="Y653" s="19">
        <v>13460091</v>
      </c>
      <c r="Z653" s="24">
        <f t="shared" si="28"/>
        <v>96143511</v>
      </c>
    </row>
    <row r="654" spans="1:26" ht="43.5">
      <c r="A654" s="25" t="s">
        <v>2534</v>
      </c>
      <c r="B654" s="17" t="s">
        <v>30</v>
      </c>
      <c r="C654" s="25" t="s">
        <v>2534</v>
      </c>
      <c r="D654" s="18">
        <v>500009025</v>
      </c>
      <c r="E654" s="16" t="s">
        <v>2535</v>
      </c>
      <c r="F654" s="19">
        <v>93480000</v>
      </c>
      <c r="G654" s="19">
        <v>93480000</v>
      </c>
      <c r="H654" s="19">
        <v>8200000</v>
      </c>
      <c r="I654" s="20" t="s">
        <v>2536</v>
      </c>
      <c r="J654" s="17" t="s">
        <v>87</v>
      </c>
      <c r="K654" s="15" t="s">
        <v>88</v>
      </c>
      <c r="L654" s="25" t="s">
        <v>52</v>
      </c>
      <c r="M654" s="28">
        <v>45674</v>
      </c>
      <c r="N654" s="29">
        <v>45677</v>
      </c>
      <c r="O654" s="29">
        <v>46022</v>
      </c>
      <c r="P654" s="21" t="s">
        <v>38</v>
      </c>
      <c r="Q654" s="15" t="s">
        <v>2537</v>
      </c>
      <c r="R654" s="15" t="s">
        <v>83</v>
      </c>
      <c r="S654" s="22">
        <v>52337323</v>
      </c>
      <c r="T654" s="22">
        <v>0</v>
      </c>
      <c r="U654" s="4">
        <v>345</v>
      </c>
      <c r="V654" s="5"/>
      <c r="W654" s="6">
        <v>45747</v>
      </c>
      <c r="X654" s="23">
        <f t="shared" si="27"/>
        <v>20.289855072463769</v>
      </c>
      <c r="Y654" s="19">
        <v>19680000</v>
      </c>
      <c r="Z654" s="24">
        <f t="shared" si="28"/>
        <v>73800000</v>
      </c>
    </row>
    <row r="655" spans="1:26" ht="72.599999999999994">
      <c r="A655" s="25" t="s">
        <v>2538</v>
      </c>
      <c r="B655" s="17" t="s">
        <v>30</v>
      </c>
      <c r="C655" s="25" t="s">
        <v>2538</v>
      </c>
      <c r="D655" s="18">
        <v>200002425</v>
      </c>
      <c r="E655" s="16" t="s">
        <v>2539</v>
      </c>
      <c r="F655" s="19">
        <v>70065281</v>
      </c>
      <c r="G655" s="19">
        <v>70065281</v>
      </c>
      <c r="H655" s="19">
        <v>6369571</v>
      </c>
      <c r="I655" s="20" t="s">
        <v>2540</v>
      </c>
      <c r="J655" s="17" t="s">
        <v>87</v>
      </c>
      <c r="K655" s="15" t="s">
        <v>88</v>
      </c>
      <c r="L655" s="25" t="s">
        <v>1762</v>
      </c>
      <c r="M655" s="28">
        <v>45674</v>
      </c>
      <c r="N655" s="29">
        <v>45678</v>
      </c>
      <c r="O655" s="29">
        <v>46011</v>
      </c>
      <c r="P655" s="21" t="s">
        <v>38</v>
      </c>
      <c r="Q655" s="15" t="s">
        <v>2541</v>
      </c>
      <c r="R655" s="15" t="s">
        <v>83</v>
      </c>
      <c r="S655" s="22">
        <v>1063181129</v>
      </c>
      <c r="T655" s="22">
        <v>7</v>
      </c>
      <c r="U655" s="4">
        <v>333</v>
      </c>
      <c r="V655" s="5"/>
      <c r="W655" s="6">
        <v>45747</v>
      </c>
      <c r="X655" s="23">
        <f t="shared" si="27"/>
        <v>20.72072072072072</v>
      </c>
      <c r="Y655" s="19">
        <v>15074651</v>
      </c>
      <c r="Z655" s="24">
        <f t="shared" si="28"/>
        <v>54990630</v>
      </c>
    </row>
    <row r="656" spans="1:26" ht="57.95">
      <c r="A656" s="25" t="s">
        <v>2542</v>
      </c>
      <c r="B656" s="17" t="s">
        <v>30</v>
      </c>
      <c r="C656" s="25" t="s">
        <v>2542</v>
      </c>
      <c r="D656" s="18">
        <v>130000725</v>
      </c>
      <c r="E656" s="16" t="s">
        <v>2543</v>
      </c>
      <c r="F656" s="19">
        <v>57500000</v>
      </c>
      <c r="G656" s="19">
        <v>57500000</v>
      </c>
      <c r="H656" s="19">
        <v>5000000</v>
      </c>
      <c r="I656" s="20" t="s">
        <v>2544</v>
      </c>
      <c r="J656" s="17" t="s">
        <v>87</v>
      </c>
      <c r="K656" s="15" t="s">
        <v>88</v>
      </c>
      <c r="L656" s="25" t="s">
        <v>37</v>
      </c>
      <c r="M656" s="28">
        <v>45674</v>
      </c>
      <c r="N656" s="29">
        <v>45678</v>
      </c>
      <c r="O656" s="29">
        <v>46022</v>
      </c>
      <c r="P656" s="21" t="s">
        <v>38</v>
      </c>
      <c r="Q656" s="15" t="s">
        <v>2545</v>
      </c>
      <c r="R656" s="15" t="s">
        <v>83</v>
      </c>
      <c r="S656" s="22">
        <v>1010229370</v>
      </c>
      <c r="T656" s="22">
        <v>2</v>
      </c>
      <c r="U656" s="4">
        <v>344</v>
      </c>
      <c r="V656" s="5"/>
      <c r="W656" s="6">
        <v>45747</v>
      </c>
      <c r="X656" s="23">
        <f t="shared" si="27"/>
        <v>20.058139534883722</v>
      </c>
      <c r="Y656" s="19">
        <v>11833333</v>
      </c>
      <c r="Z656" s="24">
        <f t="shared" si="28"/>
        <v>45666667</v>
      </c>
    </row>
    <row r="657" spans="1:26" ht="57.95">
      <c r="A657" s="25" t="s">
        <v>2546</v>
      </c>
      <c r="B657" s="17" t="s">
        <v>30</v>
      </c>
      <c r="C657" s="25" t="s">
        <v>2546</v>
      </c>
      <c r="D657" s="18">
        <v>500012825</v>
      </c>
      <c r="E657" s="16" t="s">
        <v>2547</v>
      </c>
      <c r="F657" s="19">
        <v>107983334</v>
      </c>
      <c r="G657" s="19">
        <v>107983334</v>
      </c>
      <c r="H657" s="19">
        <v>9500000</v>
      </c>
      <c r="I657" s="20" t="s">
        <v>2548</v>
      </c>
      <c r="J657" s="17" t="s">
        <v>87</v>
      </c>
      <c r="K657" s="15" t="s">
        <v>88</v>
      </c>
      <c r="L657" s="25" t="s">
        <v>52</v>
      </c>
      <c r="M657" s="28">
        <v>45677</v>
      </c>
      <c r="N657" s="29">
        <v>45679</v>
      </c>
      <c r="O657" s="29">
        <v>46022</v>
      </c>
      <c r="P657" s="21" t="s">
        <v>38</v>
      </c>
      <c r="Q657" s="15" t="s">
        <v>2549</v>
      </c>
      <c r="R657" s="15" t="s">
        <v>83</v>
      </c>
      <c r="S657" s="22">
        <v>47440962</v>
      </c>
      <c r="T657" s="22">
        <v>9</v>
      </c>
      <c r="U657" s="4">
        <v>343</v>
      </c>
      <c r="V657" s="5"/>
      <c r="W657" s="6">
        <v>45747</v>
      </c>
      <c r="X657" s="23">
        <f t="shared" si="27"/>
        <v>19.825072886297377</v>
      </c>
      <c r="Y657" s="19">
        <v>12666667</v>
      </c>
      <c r="Z657" s="24">
        <f t="shared" si="28"/>
        <v>95316667</v>
      </c>
    </row>
    <row r="658" spans="1:26" ht="43.5">
      <c r="A658" s="25" t="s">
        <v>2550</v>
      </c>
      <c r="B658" s="17" t="s">
        <v>30</v>
      </c>
      <c r="C658" s="25" t="s">
        <v>2550</v>
      </c>
      <c r="D658" s="18">
        <v>500008225</v>
      </c>
      <c r="E658" s="16" t="s">
        <v>2551</v>
      </c>
      <c r="F658" s="19">
        <v>79566667</v>
      </c>
      <c r="G658" s="19">
        <v>79566667</v>
      </c>
      <c r="H658" s="19">
        <v>7000000</v>
      </c>
      <c r="I658" s="20" t="s">
        <v>2552</v>
      </c>
      <c r="J658" s="17" t="s">
        <v>87</v>
      </c>
      <c r="K658" s="15" t="s">
        <v>88</v>
      </c>
      <c r="L658" s="25" t="s">
        <v>52</v>
      </c>
      <c r="M658" s="28">
        <v>45677</v>
      </c>
      <c r="N658" s="29">
        <v>45678</v>
      </c>
      <c r="O658" s="29">
        <v>46022</v>
      </c>
      <c r="P658" s="21" t="s">
        <v>38</v>
      </c>
      <c r="Q658" s="15" t="s">
        <v>2553</v>
      </c>
      <c r="R658" s="15" t="s">
        <v>83</v>
      </c>
      <c r="S658" s="22">
        <v>1030680097</v>
      </c>
      <c r="T658" s="22">
        <v>0</v>
      </c>
      <c r="U658" s="4">
        <v>344</v>
      </c>
      <c r="V658" s="5"/>
      <c r="W658" s="6">
        <v>45747</v>
      </c>
      <c r="X658" s="23">
        <f t="shared" ref="X658:X721" si="29">((W658-N658)*100)/U658</f>
        <v>20.058139534883722</v>
      </c>
      <c r="Y658" s="19">
        <v>9566667</v>
      </c>
      <c r="Z658" s="24">
        <f t="shared" ref="Z658:Z721" si="30">G658-Y658</f>
        <v>70000000</v>
      </c>
    </row>
    <row r="659" spans="1:26" ht="43.5">
      <c r="A659" s="25" t="s">
        <v>2554</v>
      </c>
      <c r="B659" s="17" t="s">
        <v>30</v>
      </c>
      <c r="C659" s="25" t="s">
        <v>2554</v>
      </c>
      <c r="D659" s="18">
        <v>130001225</v>
      </c>
      <c r="E659" s="16" t="s">
        <v>2555</v>
      </c>
      <c r="F659" s="19">
        <v>51150000</v>
      </c>
      <c r="G659" s="19">
        <v>51150000</v>
      </c>
      <c r="H659" s="19">
        <v>4500000</v>
      </c>
      <c r="I659" s="20" t="s">
        <v>2556</v>
      </c>
      <c r="J659" s="17" t="s">
        <v>117</v>
      </c>
      <c r="K659" s="15" t="s">
        <v>88</v>
      </c>
      <c r="L659" s="25" t="s">
        <v>52</v>
      </c>
      <c r="M659" s="28">
        <v>45675</v>
      </c>
      <c r="N659" s="29">
        <v>45678</v>
      </c>
      <c r="O659" s="29">
        <v>46022</v>
      </c>
      <c r="P659" s="21" t="s">
        <v>38</v>
      </c>
      <c r="Q659" s="15" t="s">
        <v>2557</v>
      </c>
      <c r="R659" s="15" t="s">
        <v>83</v>
      </c>
      <c r="S659" s="22">
        <v>1014213208</v>
      </c>
      <c r="T659" s="22">
        <v>1</v>
      </c>
      <c r="U659" s="4">
        <v>344</v>
      </c>
      <c r="V659" s="5"/>
      <c r="W659" s="6">
        <v>45747</v>
      </c>
      <c r="X659" s="23">
        <f t="shared" si="29"/>
        <v>20.058139534883722</v>
      </c>
      <c r="Y659" s="19">
        <v>10650000</v>
      </c>
      <c r="Z659" s="24">
        <f t="shared" si="30"/>
        <v>40500000</v>
      </c>
    </row>
    <row r="660" spans="1:26" ht="43.5">
      <c r="A660" s="25" t="s">
        <v>2558</v>
      </c>
      <c r="B660" s="17" t="s">
        <v>30</v>
      </c>
      <c r="C660" s="25" t="s">
        <v>2558</v>
      </c>
      <c r="D660" s="18">
        <v>500013625</v>
      </c>
      <c r="E660" s="16" t="s">
        <v>2559</v>
      </c>
      <c r="F660" s="19">
        <v>142083333</v>
      </c>
      <c r="G660" s="19">
        <v>142083333</v>
      </c>
      <c r="H660" s="19">
        <v>12500000</v>
      </c>
      <c r="I660" s="20" t="s">
        <v>2560</v>
      </c>
      <c r="J660" s="17" t="s">
        <v>87</v>
      </c>
      <c r="K660" s="15" t="s">
        <v>88</v>
      </c>
      <c r="L660" s="25" t="s">
        <v>52</v>
      </c>
      <c r="M660" s="28">
        <v>45677</v>
      </c>
      <c r="N660" s="29">
        <v>45679</v>
      </c>
      <c r="O660" s="29">
        <v>46022</v>
      </c>
      <c r="P660" s="21" t="s">
        <v>38</v>
      </c>
      <c r="Q660" s="15" t="s">
        <v>2561</v>
      </c>
      <c r="R660" s="15" t="s">
        <v>83</v>
      </c>
      <c r="S660" s="22">
        <v>52423077</v>
      </c>
      <c r="T660" s="22">
        <v>1</v>
      </c>
      <c r="U660" s="4">
        <v>343</v>
      </c>
      <c r="V660" s="5"/>
      <c r="W660" s="6">
        <v>45747</v>
      </c>
      <c r="X660" s="23">
        <f t="shared" si="29"/>
        <v>19.825072886297377</v>
      </c>
      <c r="Y660" s="19">
        <v>16666667</v>
      </c>
      <c r="Z660" s="24">
        <f t="shared" si="30"/>
        <v>125416666</v>
      </c>
    </row>
    <row r="661" spans="1:26" ht="87">
      <c r="A661" s="25" t="s">
        <v>2562</v>
      </c>
      <c r="B661" s="17" t="s">
        <v>30</v>
      </c>
      <c r="C661" s="25" t="s">
        <v>2562</v>
      </c>
      <c r="D661" s="18">
        <v>500017525</v>
      </c>
      <c r="E661" s="16" t="s">
        <v>2563</v>
      </c>
      <c r="F661" s="19">
        <v>115500000</v>
      </c>
      <c r="G661" s="19">
        <v>115500000</v>
      </c>
      <c r="H661" s="19">
        <v>10500000</v>
      </c>
      <c r="I661" s="20" t="s">
        <v>2564</v>
      </c>
      <c r="J661" s="17" t="s">
        <v>87</v>
      </c>
      <c r="K661" s="15" t="s">
        <v>88</v>
      </c>
      <c r="L661" s="25" t="s">
        <v>52</v>
      </c>
      <c r="M661" s="28">
        <v>45677</v>
      </c>
      <c r="N661" s="29">
        <v>45678</v>
      </c>
      <c r="O661" s="29">
        <v>46012</v>
      </c>
      <c r="P661" s="21" t="s">
        <v>38</v>
      </c>
      <c r="Q661" s="15" t="s">
        <v>2565</v>
      </c>
      <c r="R661" s="15" t="s">
        <v>83</v>
      </c>
      <c r="S661" s="22">
        <v>52555282</v>
      </c>
      <c r="T661" s="22">
        <v>1</v>
      </c>
      <c r="U661" s="4">
        <v>334</v>
      </c>
      <c r="V661" s="5"/>
      <c r="W661" s="6">
        <v>45747</v>
      </c>
      <c r="X661" s="23">
        <f t="shared" si="29"/>
        <v>20.658682634730539</v>
      </c>
      <c r="Y661" s="19">
        <v>24850000</v>
      </c>
      <c r="Z661" s="24">
        <f t="shared" si="30"/>
        <v>90650000</v>
      </c>
    </row>
    <row r="662" spans="1:26" ht="116.1">
      <c r="A662" s="25" t="s">
        <v>2566</v>
      </c>
      <c r="B662" s="17" t="s">
        <v>30</v>
      </c>
      <c r="C662" s="25" t="s">
        <v>2566</v>
      </c>
      <c r="D662" s="18">
        <v>500012625</v>
      </c>
      <c r="E662" s="16" t="s">
        <v>2567</v>
      </c>
      <c r="F662" s="19">
        <v>94620000</v>
      </c>
      <c r="G662" s="19">
        <v>94620000</v>
      </c>
      <c r="H662" s="19">
        <v>8300000</v>
      </c>
      <c r="I662" s="20" t="s">
        <v>2568</v>
      </c>
      <c r="J662" s="17" t="s">
        <v>87</v>
      </c>
      <c r="K662" s="15" t="s">
        <v>88</v>
      </c>
      <c r="L662" s="25" t="s">
        <v>52</v>
      </c>
      <c r="M662" s="28">
        <v>45678</v>
      </c>
      <c r="N662" s="29">
        <v>45680</v>
      </c>
      <c r="O662" s="29">
        <v>46022</v>
      </c>
      <c r="P662" s="21" t="s">
        <v>38</v>
      </c>
      <c r="Q662" s="15" t="s">
        <v>2569</v>
      </c>
      <c r="R662" s="15" t="s">
        <v>83</v>
      </c>
      <c r="S662" s="22">
        <v>1026574804</v>
      </c>
      <c r="T662" s="22">
        <v>3</v>
      </c>
      <c r="U662" s="4">
        <v>342</v>
      </c>
      <c r="V662" s="5"/>
      <c r="W662" s="6">
        <v>45747</v>
      </c>
      <c r="X662" s="23">
        <f t="shared" si="29"/>
        <v>19.5906432748538</v>
      </c>
      <c r="Y662" s="19">
        <v>10790000</v>
      </c>
      <c r="Z662" s="24">
        <f t="shared" si="30"/>
        <v>83830000</v>
      </c>
    </row>
    <row r="663" spans="1:26" ht="43.5">
      <c r="A663" s="25" t="s">
        <v>2570</v>
      </c>
      <c r="B663" s="17" t="s">
        <v>30</v>
      </c>
      <c r="C663" s="25" t="s">
        <v>2570</v>
      </c>
      <c r="D663" s="18">
        <v>500017825</v>
      </c>
      <c r="E663" s="16" t="s">
        <v>2571</v>
      </c>
      <c r="F663" s="19">
        <v>98050000</v>
      </c>
      <c r="G663" s="19">
        <v>98050000</v>
      </c>
      <c r="H663" s="19">
        <v>9250000</v>
      </c>
      <c r="I663" s="20" t="s">
        <v>2572</v>
      </c>
      <c r="J663" s="17" t="s">
        <v>87</v>
      </c>
      <c r="K663" s="15" t="s">
        <v>88</v>
      </c>
      <c r="L663" s="25" t="s">
        <v>52</v>
      </c>
      <c r="M663" s="28">
        <v>45677</v>
      </c>
      <c r="N663" s="29">
        <v>45678</v>
      </c>
      <c r="O663" s="29">
        <v>45999</v>
      </c>
      <c r="P663" s="21" t="s">
        <v>38</v>
      </c>
      <c r="Q663" s="15" t="s">
        <v>2573</v>
      </c>
      <c r="R663" s="15" t="s">
        <v>83</v>
      </c>
      <c r="S663" s="22">
        <v>14327320</v>
      </c>
      <c r="T663" s="22">
        <v>8</v>
      </c>
      <c r="U663" s="4">
        <v>321</v>
      </c>
      <c r="V663" s="5"/>
      <c r="W663" s="6">
        <v>45747</v>
      </c>
      <c r="X663" s="23">
        <f t="shared" si="29"/>
        <v>21.495327102803738</v>
      </c>
      <c r="Y663" s="19">
        <v>12641667</v>
      </c>
      <c r="Z663" s="24">
        <f t="shared" si="30"/>
        <v>85408333</v>
      </c>
    </row>
    <row r="664" spans="1:26" ht="43.5">
      <c r="A664" s="25" t="s">
        <v>2574</v>
      </c>
      <c r="B664" s="17" t="s">
        <v>30</v>
      </c>
      <c r="C664" s="25" t="s">
        <v>2574</v>
      </c>
      <c r="D664" s="18">
        <v>400009625</v>
      </c>
      <c r="E664" s="16" t="s">
        <v>2575</v>
      </c>
      <c r="F664" s="19">
        <v>25290645</v>
      </c>
      <c r="G664" s="19">
        <v>25290645</v>
      </c>
      <c r="H664" s="19">
        <v>8430215</v>
      </c>
      <c r="I664" s="20" t="s">
        <v>2576</v>
      </c>
      <c r="J664" s="17" t="s">
        <v>87</v>
      </c>
      <c r="K664" s="15" t="s">
        <v>88</v>
      </c>
      <c r="L664" s="25" t="s">
        <v>2412</v>
      </c>
      <c r="M664" s="28">
        <v>45678</v>
      </c>
      <c r="N664" s="29">
        <v>45679</v>
      </c>
      <c r="O664" s="29">
        <v>45768</v>
      </c>
      <c r="P664" s="21" t="s">
        <v>38</v>
      </c>
      <c r="Q664" s="15" t="s">
        <v>2577</v>
      </c>
      <c r="R664" s="15" t="s">
        <v>83</v>
      </c>
      <c r="S664" s="22">
        <v>1065592272</v>
      </c>
      <c r="T664" s="22">
        <v>3</v>
      </c>
      <c r="U664" s="4">
        <v>89</v>
      </c>
      <c r="V664" s="5"/>
      <c r="W664" s="6">
        <v>45747</v>
      </c>
      <c r="X664" s="23">
        <f t="shared" si="29"/>
        <v>76.404494382022477</v>
      </c>
      <c r="Y664" s="19">
        <v>19670502</v>
      </c>
      <c r="Z664" s="24">
        <f t="shared" si="30"/>
        <v>5620143</v>
      </c>
    </row>
    <row r="665" spans="1:26" ht="43.5">
      <c r="A665" s="25" t="s">
        <v>2578</v>
      </c>
      <c r="B665" s="17" t="s">
        <v>30</v>
      </c>
      <c r="C665" s="25" t="s">
        <v>2578</v>
      </c>
      <c r="D665" s="18">
        <v>400009725</v>
      </c>
      <c r="E665" s="16" t="s">
        <v>2579</v>
      </c>
      <c r="F665" s="19">
        <v>63592804</v>
      </c>
      <c r="G665" s="19">
        <v>63592804</v>
      </c>
      <c r="H665" s="19">
        <v>5781164</v>
      </c>
      <c r="I665" s="20" t="s">
        <v>2580</v>
      </c>
      <c r="J665" s="17" t="s">
        <v>87</v>
      </c>
      <c r="K665" s="15" t="s">
        <v>88</v>
      </c>
      <c r="L665" s="25" t="s">
        <v>2412</v>
      </c>
      <c r="M665" s="28">
        <v>45677</v>
      </c>
      <c r="N665" s="29">
        <v>45679</v>
      </c>
      <c r="O665" s="29">
        <v>46012</v>
      </c>
      <c r="P665" s="21" t="s">
        <v>38</v>
      </c>
      <c r="Q665" s="15" t="s">
        <v>2581</v>
      </c>
      <c r="R665" s="15" t="s">
        <v>83</v>
      </c>
      <c r="S665" s="22">
        <v>52476257</v>
      </c>
      <c r="T665" s="22">
        <v>8</v>
      </c>
      <c r="U665" s="4">
        <v>333</v>
      </c>
      <c r="V665" s="5"/>
      <c r="W665" s="6">
        <v>45747</v>
      </c>
      <c r="X665" s="23">
        <f t="shared" si="29"/>
        <v>20.42042042042042</v>
      </c>
      <c r="Y665" s="19">
        <v>13489383</v>
      </c>
      <c r="Z665" s="24">
        <f t="shared" si="30"/>
        <v>50103421</v>
      </c>
    </row>
    <row r="666" spans="1:26" ht="57.95">
      <c r="A666" s="25" t="s">
        <v>2582</v>
      </c>
      <c r="B666" s="17" t="s">
        <v>30</v>
      </c>
      <c r="C666" s="25" t="s">
        <v>2582</v>
      </c>
      <c r="D666" s="18">
        <v>500012725</v>
      </c>
      <c r="E666" s="16" t="s">
        <v>2583</v>
      </c>
      <c r="F666" s="19">
        <v>107666667</v>
      </c>
      <c r="G666" s="19">
        <v>107666667</v>
      </c>
      <c r="H666" s="19">
        <v>9500000</v>
      </c>
      <c r="I666" s="20" t="s">
        <v>2584</v>
      </c>
      <c r="J666" s="17" t="s">
        <v>87</v>
      </c>
      <c r="K666" s="15" t="s">
        <v>88</v>
      </c>
      <c r="L666" s="25" t="s">
        <v>52</v>
      </c>
      <c r="M666" s="28">
        <v>45677</v>
      </c>
      <c r="N666" s="29">
        <v>45678</v>
      </c>
      <c r="O666" s="29">
        <v>46022</v>
      </c>
      <c r="P666" s="21" t="s">
        <v>38</v>
      </c>
      <c r="Q666" s="15" t="s">
        <v>2585</v>
      </c>
      <c r="R666" s="15" t="s">
        <v>83</v>
      </c>
      <c r="S666" s="22">
        <v>1018454792</v>
      </c>
      <c r="T666" s="22">
        <v>1</v>
      </c>
      <c r="U666" s="4">
        <v>344</v>
      </c>
      <c r="V666" s="5"/>
      <c r="W666" s="6">
        <v>45747</v>
      </c>
      <c r="X666" s="23">
        <f t="shared" si="29"/>
        <v>20.058139534883722</v>
      </c>
      <c r="Y666" s="19">
        <v>12666667</v>
      </c>
      <c r="Z666" s="24">
        <f t="shared" si="30"/>
        <v>95000000</v>
      </c>
    </row>
    <row r="667" spans="1:26" ht="57.95">
      <c r="A667" s="25" t="s">
        <v>2586</v>
      </c>
      <c r="B667" s="17" t="s">
        <v>30</v>
      </c>
      <c r="C667" s="25" t="s">
        <v>2586</v>
      </c>
      <c r="D667" s="18">
        <v>500011225</v>
      </c>
      <c r="E667" s="16" t="s">
        <v>2587</v>
      </c>
      <c r="F667" s="19">
        <v>157092000</v>
      </c>
      <c r="G667" s="19">
        <v>157092000</v>
      </c>
      <c r="H667" s="19">
        <v>13780000</v>
      </c>
      <c r="I667" s="20" t="s">
        <v>2588</v>
      </c>
      <c r="J667" s="17" t="s">
        <v>87</v>
      </c>
      <c r="K667" s="15" t="s">
        <v>88</v>
      </c>
      <c r="L667" s="25" t="s">
        <v>52</v>
      </c>
      <c r="M667" s="28">
        <v>45677</v>
      </c>
      <c r="N667" s="29">
        <v>45679</v>
      </c>
      <c r="O667" s="29">
        <v>46022</v>
      </c>
      <c r="P667" s="21" t="s">
        <v>38</v>
      </c>
      <c r="Q667" s="15" t="s">
        <v>2589</v>
      </c>
      <c r="R667" s="15" t="s">
        <v>83</v>
      </c>
      <c r="S667" s="22">
        <v>9528396</v>
      </c>
      <c r="T667" s="22">
        <v>1</v>
      </c>
      <c r="U667" s="4">
        <v>343</v>
      </c>
      <c r="V667" s="5"/>
      <c r="W667" s="6">
        <v>45747</v>
      </c>
      <c r="X667" s="23">
        <f t="shared" si="29"/>
        <v>19.825072886297377</v>
      </c>
      <c r="Y667" s="19">
        <v>32153333</v>
      </c>
      <c r="Z667" s="24">
        <f t="shared" si="30"/>
        <v>124938667</v>
      </c>
    </row>
    <row r="668" spans="1:26" ht="43.5">
      <c r="A668" s="25" t="s">
        <v>2590</v>
      </c>
      <c r="B668" s="17" t="s">
        <v>30</v>
      </c>
      <c r="C668" s="25" t="s">
        <v>2590</v>
      </c>
      <c r="D668" s="18">
        <v>200028525</v>
      </c>
      <c r="E668" s="16" t="s">
        <v>2591</v>
      </c>
      <c r="F668" s="19">
        <v>37198320</v>
      </c>
      <c r="G668" s="19">
        <v>37198320</v>
      </c>
      <c r="H668" s="19">
        <v>6199720</v>
      </c>
      <c r="I668" s="20" t="s">
        <v>2592</v>
      </c>
      <c r="J668" s="17" t="s">
        <v>87</v>
      </c>
      <c r="K668" s="15" t="s">
        <v>88</v>
      </c>
      <c r="L668" s="25" t="s">
        <v>1762</v>
      </c>
      <c r="M668" s="28">
        <v>45679</v>
      </c>
      <c r="N668" s="29">
        <v>45681</v>
      </c>
      <c r="O668" s="29">
        <v>45861</v>
      </c>
      <c r="P668" s="21" t="s">
        <v>38</v>
      </c>
      <c r="Q668" s="15" t="s">
        <v>2593</v>
      </c>
      <c r="R668" s="15" t="s">
        <v>83</v>
      </c>
      <c r="S668" s="22">
        <v>53013541</v>
      </c>
      <c r="T668" s="22">
        <v>2</v>
      </c>
      <c r="U668" s="4">
        <v>180</v>
      </c>
      <c r="V668" s="5"/>
      <c r="W668" s="6">
        <v>45747</v>
      </c>
      <c r="X668" s="23">
        <f t="shared" si="29"/>
        <v>36.666666666666664</v>
      </c>
      <c r="Y668" s="19">
        <v>14052699</v>
      </c>
      <c r="Z668" s="24">
        <f t="shared" si="30"/>
        <v>23145621</v>
      </c>
    </row>
    <row r="669" spans="1:26" ht="72.599999999999994">
      <c r="A669" s="25" t="s">
        <v>2594</v>
      </c>
      <c r="B669" s="17" t="s">
        <v>30</v>
      </c>
      <c r="C669" s="25" t="s">
        <v>2594</v>
      </c>
      <c r="D669" s="18">
        <v>500010125</v>
      </c>
      <c r="E669" s="16" t="s">
        <v>2595</v>
      </c>
      <c r="F669" s="19">
        <v>147333333</v>
      </c>
      <c r="G669" s="19">
        <v>147333333</v>
      </c>
      <c r="H669" s="19">
        <v>13000000</v>
      </c>
      <c r="I669" s="20" t="s">
        <v>2596</v>
      </c>
      <c r="J669" s="17" t="s">
        <v>87</v>
      </c>
      <c r="K669" s="15" t="s">
        <v>88</v>
      </c>
      <c r="L669" s="25" t="s">
        <v>52</v>
      </c>
      <c r="M669" s="28">
        <v>45678</v>
      </c>
      <c r="N669" s="29">
        <v>45680</v>
      </c>
      <c r="O669" s="29">
        <v>46022</v>
      </c>
      <c r="P669" s="21" t="s">
        <v>38</v>
      </c>
      <c r="Q669" s="15" t="s">
        <v>2597</v>
      </c>
      <c r="R669" s="15" t="s">
        <v>83</v>
      </c>
      <c r="S669" s="22">
        <v>79746319</v>
      </c>
      <c r="T669" s="22">
        <v>3</v>
      </c>
      <c r="U669" s="4">
        <v>342</v>
      </c>
      <c r="V669" s="5"/>
      <c r="W669" s="6">
        <v>45747</v>
      </c>
      <c r="X669" s="23">
        <f t="shared" si="29"/>
        <v>19.5906432748538</v>
      </c>
      <c r="Y669" s="19">
        <v>16900000</v>
      </c>
      <c r="Z669" s="24">
        <f t="shared" si="30"/>
        <v>130433333</v>
      </c>
    </row>
    <row r="670" spans="1:26" ht="87">
      <c r="A670" s="25" t="s">
        <v>2598</v>
      </c>
      <c r="B670" s="17" t="s">
        <v>30</v>
      </c>
      <c r="C670" s="25" t="s">
        <v>2598</v>
      </c>
      <c r="D670" s="18">
        <v>500008425</v>
      </c>
      <c r="E670" s="16" t="s">
        <v>2599</v>
      </c>
      <c r="F670" s="19">
        <v>149490000</v>
      </c>
      <c r="G670" s="19">
        <v>149490000</v>
      </c>
      <c r="H670" s="19">
        <v>13590000</v>
      </c>
      <c r="I670" s="20" t="s">
        <v>2600</v>
      </c>
      <c r="J670" s="17" t="s">
        <v>87</v>
      </c>
      <c r="K670" s="15" t="s">
        <v>88</v>
      </c>
      <c r="L670" s="25" t="s">
        <v>52</v>
      </c>
      <c r="M670" s="28">
        <v>45684</v>
      </c>
      <c r="N670" s="29">
        <v>45691</v>
      </c>
      <c r="O670" s="29">
        <v>46022</v>
      </c>
      <c r="P670" s="21" t="s">
        <v>38</v>
      </c>
      <c r="Q670" s="15" t="s">
        <v>2601</v>
      </c>
      <c r="R670" s="15" t="s">
        <v>83</v>
      </c>
      <c r="S670" s="22">
        <v>1022344500</v>
      </c>
      <c r="T670" s="22">
        <v>9</v>
      </c>
      <c r="U670" s="4">
        <v>331</v>
      </c>
      <c r="V670" s="5"/>
      <c r="W670" s="6">
        <v>45747</v>
      </c>
      <c r="X670" s="23">
        <f t="shared" si="29"/>
        <v>16.918429003021149</v>
      </c>
      <c r="Y670" s="19">
        <v>11778000</v>
      </c>
      <c r="Z670" s="24">
        <f t="shared" si="30"/>
        <v>137712000</v>
      </c>
    </row>
    <row r="671" spans="1:26" ht="57.95">
      <c r="A671" s="25" t="s">
        <v>2602</v>
      </c>
      <c r="B671" s="17" t="s">
        <v>30</v>
      </c>
      <c r="C671" s="25" t="s">
        <v>2602</v>
      </c>
      <c r="D671" s="18">
        <v>300000225</v>
      </c>
      <c r="E671" s="16" t="s">
        <v>2603</v>
      </c>
      <c r="F671" s="19">
        <v>91686430</v>
      </c>
      <c r="G671" s="19">
        <v>91686430</v>
      </c>
      <c r="H671" s="19">
        <v>8335130</v>
      </c>
      <c r="I671" s="20" t="s">
        <v>2604</v>
      </c>
      <c r="J671" s="17" t="s">
        <v>87</v>
      </c>
      <c r="K671" s="15" t="s">
        <v>88</v>
      </c>
      <c r="L671" s="25" t="s">
        <v>95</v>
      </c>
      <c r="M671" s="28">
        <v>45679</v>
      </c>
      <c r="N671" s="29">
        <v>45681</v>
      </c>
      <c r="O671" s="29">
        <v>46014</v>
      </c>
      <c r="P671" s="21" t="s">
        <v>38</v>
      </c>
      <c r="Q671" s="15" t="s">
        <v>2605</v>
      </c>
      <c r="R671" s="15" t="s">
        <v>83</v>
      </c>
      <c r="S671" s="22">
        <v>51575690</v>
      </c>
      <c r="T671" s="22">
        <v>5</v>
      </c>
      <c r="U671" s="4">
        <v>333</v>
      </c>
      <c r="V671" s="5"/>
      <c r="W671" s="6">
        <v>45747</v>
      </c>
      <c r="X671" s="23">
        <f t="shared" si="29"/>
        <v>19.81981981981982</v>
      </c>
      <c r="Y671" s="19">
        <v>18892961</v>
      </c>
      <c r="Z671" s="24">
        <f t="shared" si="30"/>
        <v>72793469</v>
      </c>
    </row>
    <row r="672" spans="1:26" ht="57.95">
      <c r="A672" s="25" t="s">
        <v>2606</v>
      </c>
      <c r="B672" s="17" t="s">
        <v>30</v>
      </c>
      <c r="C672" s="25" t="s">
        <v>2606</v>
      </c>
      <c r="D672" s="18">
        <v>100001425</v>
      </c>
      <c r="E672" s="16" t="s">
        <v>2607</v>
      </c>
      <c r="F672" s="19">
        <v>142083333</v>
      </c>
      <c r="G672" s="19">
        <v>142083333</v>
      </c>
      <c r="H672" s="19">
        <v>12500000</v>
      </c>
      <c r="I672" s="20" t="s">
        <v>2608</v>
      </c>
      <c r="J672" s="17" t="s">
        <v>87</v>
      </c>
      <c r="K672" s="15" t="s">
        <v>88</v>
      </c>
      <c r="L672" s="25" t="s">
        <v>2375</v>
      </c>
      <c r="M672" s="28">
        <v>45678</v>
      </c>
      <c r="N672" s="29">
        <v>45680</v>
      </c>
      <c r="O672" s="29">
        <v>46022</v>
      </c>
      <c r="P672" s="21" t="s">
        <v>38</v>
      </c>
      <c r="Q672" s="15" t="s">
        <v>2609</v>
      </c>
      <c r="R672" s="15" t="s">
        <v>83</v>
      </c>
      <c r="S672" s="22">
        <v>98772122</v>
      </c>
      <c r="T672" s="22">
        <v>9</v>
      </c>
      <c r="U672" s="4">
        <v>342</v>
      </c>
      <c r="V672" s="5"/>
      <c r="W672" s="6">
        <v>45747</v>
      </c>
      <c r="X672" s="23">
        <f t="shared" si="29"/>
        <v>19.5906432748538</v>
      </c>
      <c r="Y672" s="19">
        <v>28750000</v>
      </c>
      <c r="Z672" s="24">
        <f t="shared" si="30"/>
        <v>113333333</v>
      </c>
    </row>
    <row r="673" spans="1:26" ht="72.599999999999994">
      <c r="A673" s="25" t="s">
        <v>2610</v>
      </c>
      <c r="B673" s="17" t="s">
        <v>30</v>
      </c>
      <c r="C673" s="25" t="s">
        <v>2610</v>
      </c>
      <c r="D673" s="18">
        <v>100001825</v>
      </c>
      <c r="E673" s="16" t="s">
        <v>2611</v>
      </c>
      <c r="F673" s="19">
        <v>52286667</v>
      </c>
      <c r="G673" s="19">
        <v>52286667</v>
      </c>
      <c r="H673" s="19">
        <v>4600000</v>
      </c>
      <c r="I673" s="20" t="s">
        <v>2612</v>
      </c>
      <c r="J673" s="17" t="s">
        <v>87</v>
      </c>
      <c r="K673" s="15" t="s">
        <v>88</v>
      </c>
      <c r="L673" s="25" t="s">
        <v>2375</v>
      </c>
      <c r="M673" s="28">
        <v>45678</v>
      </c>
      <c r="N673" s="29">
        <v>45680</v>
      </c>
      <c r="O673" s="29">
        <v>46022</v>
      </c>
      <c r="P673" s="21" t="s">
        <v>38</v>
      </c>
      <c r="Q673" s="15" t="s">
        <v>2613</v>
      </c>
      <c r="R673" s="15" t="s">
        <v>83</v>
      </c>
      <c r="S673" s="22">
        <v>1010209829</v>
      </c>
      <c r="T673" s="22">
        <v>5</v>
      </c>
      <c r="U673" s="4">
        <v>342</v>
      </c>
      <c r="V673" s="5"/>
      <c r="W673" s="6">
        <v>45747</v>
      </c>
      <c r="X673" s="23">
        <f t="shared" si="29"/>
        <v>19.5906432748538</v>
      </c>
      <c r="Y673" s="19">
        <v>10580000</v>
      </c>
      <c r="Z673" s="24">
        <f t="shared" si="30"/>
        <v>41706667</v>
      </c>
    </row>
    <row r="674" spans="1:26" ht="57.95">
      <c r="A674" s="25" t="s">
        <v>2614</v>
      </c>
      <c r="B674" s="17" t="s">
        <v>30</v>
      </c>
      <c r="C674" s="25" t="s">
        <v>2614</v>
      </c>
      <c r="D674" s="18">
        <v>500009725</v>
      </c>
      <c r="E674" s="16" t="s">
        <v>2615</v>
      </c>
      <c r="F674" s="19">
        <v>106220000</v>
      </c>
      <c r="G674" s="19">
        <v>106220000</v>
      </c>
      <c r="H674" s="19">
        <v>9400000</v>
      </c>
      <c r="I674" s="20" t="s">
        <v>2616</v>
      </c>
      <c r="J674" s="17" t="s">
        <v>87</v>
      </c>
      <c r="K674" s="15" t="s">
        <v>88</v>
      </c>
      <c r="L674" s="25" t="s">
        <v>52</v>
      </c>
      <c r="M674" s="28">
        <v>45679</v>
      </c>
      <c r="N674" s="29">
        <v>45680</v>
      </c>
      <c r="O674" s="29">
        <v>46022</v>
      </c>
      <c r="P674" s="21" t="s">
        <v>38</v>
      </c>
      <c r="Q674" s="15" t="s">
        <v>2617</v>
      </c>
      <c r="R674" s="15" t="s">
        <v>83</v>
      </c>
      <c r="S674" s="22">
        <v>1013619697</v>
      </c>
      <c r="T674" s="22">
        <v>1</v>
      </c>
      <c r="U674" s="4">
        <v>342</v>
      </c>
      <c r="V674" s="5"/>
      <c r="W674" s="6">
        <v>45747</v>
      </c>
      <c r="X674" s="23">
        <f t="shared" si="29"/>
        <v>19.5906432748538</v>
      </c>
      <c r="Y674" s="19">
        <v>12220000</v>
      </c>
      <c r="Z674" s="24">
        <f t="shared" si="30"/>
        <v>94000000</v>
      </c>
    </row>
    <row r="675" spans="1:26" ht="57.95">
      <c r="A675" s="25" t="s">
        <v>2618</v>
      </c>
      <c r="B675" s="17" t="s">
        <v>30</v>
      </c>
      <c r="C675" s="25" t="s">
        <v>2618</v>
      </c>
      <c r="D675" s="18">
        <v>200006025</v>
      </c>
      <c r="E675" s="16" t="s">
        <v>2619</v>
      </c>
      <c r="F675" s="19">
        <v>144695160</v>
      </c>
      <c r="G675" s="19">
        <v>144695160</v>
      </c>
      <c r="H675" s="19">
        <v>12767220</v>
      </c>
      <c r="I675" s="20" t="s">
        <v>2620</v>
      </c>
      <c r="J675" s="17" t="s">
        <v>87</v>
      </c>
      <c r="K675" s="15" t="s">
        <v>88</v>
      </c>
      <c r="L675" s="25" t="s">
        <v>1762</v>
      </c>
      <c r="M675" s="28">
        <v>45678</v>
      </c>
      <c r="N675" s="29">
        <v>45681</v>
      </c>
      <c r="O675" s="29">
        <v>46022</v>
      </c>
      <c r="P675" s="21" t="s">
        <v>38</v>
      </c>
      <c r="Q675" s="15" t="s">
        <v>2621</v>
      </c>
      <c r="R675" s="15" t="s">
        <v>83</v>
      </c>
      <c r="S675" s="22">
        <v>63485562</v>
      </c>
      <c r="T675" s="22">
        <v>8</v>
      </c>
      <c r="U675" s="4">
        <v>341</v>
      </c>
      <c r="V675" s="5"/>
      <c r="W675" s="6">
        <v>45747</v>
      </c>
      <c r="X675" s="23">
        <f t="shared" si="29"/>
        <v>19.35483870967742</v>
      </c>
      <c r="Y675" s="19">
        <v>28939032</v>
      </c>
      <c r="Z675" s="24">
        <f t="shared" si="30"/>
        <v>115756128</v>
      </c>
    </row>
    <row r="676" spans="1:26" ht="43.5">
      <c r="A676" s="25" t="s">
        <v>2622</v>
      </c>
      <c r="B676" s="17" t="s">
        <v>30</v>
      </c>
      <c r="C676" s="25" t="s">
        <v>2622</v>
      </c>
      <c r="D676" s="18">
        <v>500008525</v>
      </c>
      <c r="E676" s="16" t="s">
        <v>2623</v>
      </c>
      <c r="F676" s="19">
        <v>90400000</v>
      </c>
      <c r="G676" s="19">
        <v>90400000</v>
      </c>
      <c r="H676" s="19">
        <v>8000000</v>
      </c>
      <c r="I676" s="20" t="s">
        <v>2624</v>
      </c>
      <c r="J676" s="17" t="s">
        <v>87</v>
      </c>
      <c r="K676" s="15" t="s">
        <v>88</v>
      </c>
      <c r="L676" s="25" t="s">
        <v>52</v>
      </c>
      <c r="M676" s="28">
        <v>45679</v>
      </c>
      <c r="N676" s="29">
        <v>45681</v>
      </c>
      <c r="O676" s="29">
        <v>46022</v>
      </c>
      <c r="P676" s="21" t="s">
        <v>38</v>
      </c>
      <c r="Q676" s="15" t="s">
        <v>2625</v>
      </c>
      <c r="R676" s="15" t="s">
        <v>83</v>
      </c>
      <c r="S676" s="22">
        <v>1130608977</v>
      </c>
      <c r="T676" s="22">
        <v>4</v>
      </c>
      <c r="U676" s="4">
        <v>341</v>
      </c>
      <c r="V676" s="5"/>
      <c r="W676" s="6">
        <v>45747</v>
      </c>
      <c r="X676" s="23">
        <f t="shared" si="29"/>
        <v>19.35483870967742</v>
      </c>
      <c r="Y676" s="19">
        <v>18133333</v>
      </c>
      <c r="Z676" s="24">
        <f t="shared" si="30"/>
        <v>72266667</v>
      </c>
    </row>
    <row r="677" spans="1:26" ht="72.599999999999994">
      <c r="A677" s="25" t="s">
        <v>2626</v>
      </c>
      <c r="B677" s="17" t="s">
        <v>30</v>
      </c>
      <c r="C677" s="25" t="s">
        <v>2626</v>
      </c>
      <c r="D677" s="18">
        <v>110000225</v>
      </c>
      <c r="E677" s="16" t="s">
        <v>2627</v>
      </c>
      <c r="F677" s="19">
        <v>62065261</v>
      </c>
      <c r="G677" s="19">
        <v>62065261</v>
      </c>
      <c r="H677" s="19">
        <v>5508751</v>
      </c>
      <c r="I677" s="20" t="s">
        <v>2628</v>
      </c>
      <c r="J677" s="17" t="s">
        <v>87</v>
      </c>
      <c r="K677" s="15" t="s">
        <v>88</v>
      </c>
      <c r="L677" s="25" t="s">
        <v>2079</v>
      </c>
      <c r="M677" s="28">
        <v>45678</v>
      </c>
      <c r="N677" s="29">
        <v>45680</v>
      </c>
      <c r="O677" s="29">
        <v>46022</v>
      </c>
      <c r="P677" s="21" t="s">
        <v>38</v>
      </c>
      <c r="Q677" s="15" t="s">
        <v>2629</v>
      </c>
      <c r="R677" s="15" t="s">
        <v>83</v>
      </c>
      <c r="S677" s="22">
        <v>1143463528</v>
      </c>
      <c r="T677" s="22">
        <v>3</v>
      </c>
      <c r="U677" s="4">
        <v>342</v>
      </c>
      <c r="V677" s="5"/>
      <c r="W677" s="6">
        <v>45747</v>
      </c>
      <c r="X677" s="23">
        <f t="shared" si="29"/>
        <v>19.5906432748538</v>
      </c>
      <c r="Y677" s="19">
        <v>12670127</v>
      </c>
      <c r="Z677" s="24">
        <f t="shared" si="30"/>
        <v>49395134</v>
      </c>
    </row>
    <row r="678" spans="1:26" ht="87">
      <c r="A678" s="25" t="s">
        <v>2630</v>
      </c>
      <c r="B678" s="17" t="s">
        <v>30</v>
      </c>
      <c r="C678" s="25" t="s">
        <v>2630</v>
      </c>
      <c r="D678" s="18">
        <v>500009325</v>
      </c>
      <c r="E678" s="16" t="s">
        <v>2631</v>
      </c>
      <c r="F678" s="19">
        <v>103722667</v>
      </c>
      <c r="G678" s="19">
        <v>103722667</v>
      </c>
      <c r="H678" s="19">
        <v>9152000</v>
      </c>
      <c r="I678" s="20" t="s">
        <v>2632</v>
      </c>
      <c r="J678" s="17" t="s">
        <v>87</v>
      </c>
      <c r="K678" s="15" t="s">
        <v>88</v>
      </c>
      <c r="L678" s="25" t="s">
        <v>52</v>
      </c>
      <c r="M678" s="28">
        <v>45678</v>
      </c>
      <c r="N678" s="29">
        <v>45679</v>
      </c>
      <c r="O678" s="29">
        <v>46022</v>
      </c>
      <c r="P678" s="21" t="s">
        <v>38</v>
      </c>
      <c r="Q678" s="15" t="s">
        <v>2633</v>
      </c>
      <c r="R678" s="15" t="s">
        <v>83</v>
      </c>
      <c r="S678" s="22">
        <v>79610655</v>
      </c>
      <c r="T678" s="22">
        <v>9</v>
      </c>
      <c r="U678" s="4">
        <v>343</v>
      </c>
      <c r="V678" s="5"/>
      <c r="W678" s="6">
        <v>45747</v>
      </c>
      <c r="X678" s="23">
        <f t="shared" si="29"/>
        <v>19.825072886297377</v>
      </c>
      <c r="Y678" s="19">
        <v>21354667</v>
      </c>
      <c r="Z678" s="24">
        <f t="shared" si="30"/>
        <v>82368000</v>
      </c>
    </row>
    <row r="679" spans="1:26" ht="43.5">
      <c r="A679" s="25" t="s">
        <v>2634</v>
      </c>
      <c r="B679" s="17" t="s">
        <v>30</v>
      </c>
      <c r="C679" s="25" t="s">
        <v>2634</v>
      </c>
      <c r="D679" s="18">
        <v>500009425</v>
      </c>
      <c r="E679" s="16" t="s">
        <v>2635</v>
      </c>
      <c r="F679" s="19">
        <v>92933333</v>
      </c>
      <c r="G679" s="19">
        <v>92933333</v>
      </c>
      <c r="H679" s="19">
        <v>8200000</v>
      </c>
      <c r="I679" s="20" t="s">
        <v>2636</v>
      </c>
      <c r="J679" s="17" t="s">
        <v>87</v>
      </c>
      <c r="K679" s="15" t="s">
        <v>88</v>
      </c>
      <c r="L679" s="25" t="s">
        <v>52</v>
      </c>
      <c r="M679" s="28">
        <v>45678</v>
      </c>
      <c r="N679" s="29">
        <v>45679</v>
      </c>
      <c r="O679" s="29">
        <v>46022</v>
      </c>
      <c r="P679" s="21" t="s">
        <v>38</v>
      </c>
      <c r="Q679" s="15" t="s">
        <v>2637</v>
      </c>
      <c r="R679" s="15" t="s">
        <v>83</v>
      </c>
      <c r="S679" s="22">
        <v>72238553</v>
      </c>
      <c r="T679" s="22">
        <v>6</v>
      </c>
      <c r="U679" s="4">
        <v>343</v>
      </c>
      <c r="V679" s="5"/>
      <c r="W679" s="6">
        <v>45747</v>
      </c>
      <c r="X679" s="23">
        <f t="shared" si="29"/>
        <v>19.825072886297377</v>
      </c>
      <c r="Y679" s="19">
        <v>19133333</v>
      </c>
      <c r="Z679" s="24">
        <f t="shared" si="30"/>
        <v>73800000</v>
      </c>
    </row>
    <row r="680" spans="1:26" ht="87">
      <c r="A680" s="25" t="s">
        <v>2638</v>
      </c>
      <c r="B680" s="17" t="s">
        <v>30</v>
      </c>
      <c r="C680" s="25" t="s">
        <v>2638</v>
      </c>
      <c r="D680" s="18">
        <v>400000325</v>
      </c>
      <c r="E680" s="16" t="s">
        <v>2639</v>
      </c>
      <c r="F680" s="19">
        <v>116012951</v>
      </c>
      <c r="G680" s="19">
        <v>116012951</v>
      </c>
      <c r="H680" s="19">
        <v>10206418</v>
      </c>
      <c r="I680" s="20" t="s">
        <v>2640</v>
      </c>
      <c r="J680" s="17" t="s">
        <v>87</v>
      </c>
      <c r="K680" s="15" t="s">
        <v>88</v>
      </c>
      <c r="L680" s="25" t="s">
        <v>2412</v>
      </c>
      <c r="M680" s="28">
        <v>45680</v>
      </c>
      <c r="N680" s="29">
        <v>45681</v>
      </c>
      <c r="O680" s="29">
        <v>46022</v>
      </c>
      <c r="P680" s="21" t="s">
        <v>38</v>
      </c>
      <c r="Q680" s="15" t="s">
        <v>2641</v>
      </c>
      <c r="R680" s="15" t="s">
        <v>83</v>
      </c>
      <c r="S680" s="22">
        <v>1091656593</v>
      </c>
      <c r="T680" s="22">
        <v>3</v>
      </c>
      <c r="U680" s="4">
        <v>341</v>
      </c>
      <c r="V680" s="5"/>
      <c r="W680" s="6">
        <v>45747</v>
      </c>
      <c r="X680" s="23">
        <f t="shared" si="29"/>
        <v>19.35483870967742</v>
      </c>
      <c r="Y680" s="19">
        <v>23134547</v>
      </c>
      <c r="Z680" s="24">
        <f t="shared" si="30"/>
        <v>92878404</v>
      </c>
    </row>
    <row r="681" spans="1:26" ht="101.45">
      <c r="A681" s="25" t="s">
        <v>2642</v>
      </c>
      <c r="B681" s="17" t="s">
        <v>30</v>
      </c>
      <c r="C681" s="25" t="s">
        <v>2642</v>
      </c>
      <c r="D681" s="18">
        <v>400000925</v>
      </c>
      <c r="E681" s="16" t="s">
        <v>2643</v>
      </c>
      <c r="F681" s="19">
        <v>37548595</v>
      </c>
      <c r="G681" s="19">
        <v>37548595</v>
      </c>
      <c r="H681" s="19">
        <v>3622051</v>
      </c>
      <c r="I681" s="20" t="s">
        <v>2644</v>
      </c>
      <c r="J681" s="17" t="s">
        <v>117</v>
      </c>
      <c r="K681" s="15" t="s">
        <v>88</v>
      </c>
      <c r="L681" s="25" t="s">
        <v>2412</v>
      </c>
      <c r="M681" s="28">
        <v>45680</v>
      </c>
      <c r="N681" s="29">
        <v>45684</v>
      </c>
      <c r="O681" s="29">
        <v>45991</v>
      </c>
      <c r="P681" s="21" t="s">
        <v>38</v>
      </c>
      <c r="Q681" s="15" t="s">
        <v>2645</v>
      </c>
      <c r="R681" s="15" t="s">
        <v>83</v>
      </c>
      <c r="S681" s="22">
        <v>1032427826</v>
      </c>
      <c r="T681" s="22">
        <v>8</v>
      </c>
      <c r="U681" s="4">
        <v>307</v>
      </c>
      <c r="V681" s="5"/>
      <c r="W681" s="6">
        <v>45747</v>
      </c>
      <c r="X681" s="23">
        <f t="shared" si="29"/>
        <v>20.521172638436482</v>
      </c>
      <c r="Y681" s="19">
        <v>7847777</v>
      </c>
      <c r="Z681" s="24">
        <f t="shared" si="30"/>
        <v>29700818</v>
      </c>
    </row>
    <row r="682" spans="1:26" ht="57.95">
      <c r="A682" s="25" t="s">
        <v>2646</v>
      </c>
      <c r="B682" s="17" t="s">
        <v>30</v>
      </c>
      <c r="C682" s="25" t="s">
        <v>2646</v>
      </c>
      <c r="D682" s="18">
        <v>400000125</v>
      </c>
      <c r="E682" s="16" t="s">
        <v>2647</v>
      </c>
      <c r="F682" s="19">
        <v>106725943</v>
      </c>
      <c r="G682" s="19">
        <v>106725943</v>
      </c>
      <c r="H682" s="19">
        <v>9416995</v>
      </c>
      <c r="I682" s="20" t="s">
        <v>2648</v>
      </c>
      <c r="J682" s="17" t="s">
        <v>87</v>
      </c>
      <c r="K682" s="15" t="s">
        <v>88</v>
      </c>
      <c r="L682" s="25" t="s">
        <v>2412</v>
      </c>
      <c r="M682" s="28">
        <v>45678</v>
      </c>
      <c r="N682" s="29">
        <v>45680</v>
      </c>
      <c r="O682" s="29">
        <v>46022</v>
      </c>
      <c r="P682" s="21" t="s">
        <v>38</v>
      </c>
      <c r="Q682" s="15" t="s">
        <v>2649</v>
      </c>
      <c r="R682" s="15" t="s">
        <v>83</v>
      </c>
      <c r="S682" s="22">
        <v>46387009</v>
      </c>
      <c r="T682" s="22">
        <v>4</v>
      </c>
      <c r="U682" s="4">
        <v>342</v>
      </c>
      <c r="V682" s="5"/>
      <c r="W682" s="6">
        <v>45747</v>
      </c>
      <c r="X682" s="23">
        <f t="shared" si="29"/>
        <v>19.5906432748538</v>
      </c>
      <c r="Y682" s="19">
        <v>21659089</v>
      </c>
      <c r="Z682" s="24">
        <f t="shared" si="30"/>
        <v>85066854</v>
      </c>
    </row>
    <row r="683" spans="1:26" ht="43.5">
      <c r="A683" s="25" t="s">
        <v>2650</v>
      </c>
      <c r="B683" s="17" t="s">
        <v>30</v>
      </c>
      <c r="C683" s="25" t="s">
        <v>2650</v>
      </c>
      <c r="D683" s="18">
        <v>400000525</v>
      </c>
      <c r="E683" s="16" t="s">
        <v>2651</v>
      </c>
      <c r="F683" s="19">
        <v>62432511</v>
      </c>
      <c r="G683" s="19">
        <v>62432511</v>
      </c>
      <c r="H683" s="19">
        <v>5508751</v>
      </c>
      <c r="I683" s="20" t="s">
        <v>2652</v>
      </c>
      <c r="J683" s="17" t="s">
        <v>87</v>
      </c>
      <c r="K683" s="15" t="s">
        <v>88</v>
      </c>
      <c r="L683" s="25" t="s">
        <v>2412</v>
      </c>
      <c r="M683" s="28">
        <v>45678</v>
      </c>
      <c r="N683" s="29">
        <v>45680</v>
      </c>
      <c r="O683" s="29">
        <v>46022</v>
      </c>
      <c r="P683" s="21" t="s">
        <v>38</v>
      </c>
      <c r="Q683" s="15" t="s">
        <v>2653</v>
      </c>
      <c r="R683" s="15" t="s">
        <v>83</v>
      </c>
      <c r="S683" s="22">
        <v>1010008881</v>
      </c>
      <c r="T683" s="22">
        <v>6</v>
      </c>
      <c r="U683" s="4">
        <v>342</v>
      </c>
      <c r="V683" s="5"/>
      <c r="W683" s="6">
        <v>45747</v>
      </c>
      <c r="X683" s="23">
        <f t="shared" si="29"/>
        <v>19.5906432748538</v>
      </c>
      <c r="Y683" s="19">
        <v>12670127</v>
      </c>
      <c r="Z683" s="24">
        <f t="shared" si="30"/>
        <v>49762384</v>
      </c>
    </row>
    <row r="684" spans="1:26" ht="43.5">
      <c r="A684" s="25" t="s">
        <v>2654</v>
      </c>
      <c r="B684" s="17" t="s">
        <v>30</v>
      </c>
      <c r="C684" s="25" t="s">
        <v>2654</v>
      </c>
      <c r="D684" s="18">
        <v>400009525</v>
      </c>
      <c r="E684" s="16" t="s">
        <v>2655</v>
      </c>
      <c r="F684" s="19">
        <v>101416029</v>
      </c>
      <c r="G684" s="19">
        <v>101416029</v>
      </c>
      <c r="H684" s="19">
        <v>9219639</v>
      </c>
      <c r="I684" s="20" t="s">
        <v>2656</v>
      </c>
      <c r="J684" s="17" t="s">
        <v>87</v>
      </c>
      <c r="K684" s="15" t="s">
        <v>88</v>
      </c>
      <c r="L684" s="25" t="s">
        <v>2412</v>
      </c>
      <c r="M684" s="28">
        <v>45680</v>
      </c>
      <c r="N684" s="29">
        <v>45681</v>
      </c>
      <c r="O684" s="29">
        <v>46014</v>
      </c>
      <c r="P684" s="21" t="s">
        <v>38</v>
      </c>
      <c r="Q684" s="15" t="s">
        <v>2657</v>
      </c>
      <c r="R684" s="15" t="s">
        <v>83</v>
      </c>
      <c r="S684" s="22">
        <v>1032363989</v>
      </c>
      <c r="T684" s="22">
        <v>3</v>
      </c>
      <c r="U684" s="4">
        <v>333</v>
      </c>
      <c r="V684" s="5"/>
      <c r="W684" s="6">
        <v>45747</v>
      </c>
      <c r="X684" s="23">
        <f t="shared" si="29"/>
        <v>19.81981981981982</v>
      </c>
      <c r="Y684" s="19">
        <v>11678209</v>
      </c>
      <c r="Z684" s="24">
        <f t="shared" si="30"/>
        <v>89737820</v>
      </c>
    </row>
    <row r="685" spans="1:26" ht="43.5">
      <c r="A685" s="25" t="s">
        <v>2658</v>
      </c>
      <c r="B685" s="17" t="s">
        <v>30</v>
      </c>
      <c r="C685" s="25" t="s">
        <v>2658</v>
      </c>
      <c r="D685" s="18">
        <v>500010225</v>
      </c>
      <c r="E685" s="16" t="s">
        <v>2659</v>
      </c>
      <c r="F685" s="19">
        <v>61966667</v>
      </c>
      <c r="G685" s="19">
        <v>61966667</v>
      </c>
      <c r="H685" s="19">
        <v>5500000</v>
      </c>
      <c r="I685" s="20" t="s">
        <v>2660</v>
      </c>
      <c r="J685" s="17" t="s">
        <v>87</v>
      </c>
      <c r="K685" s="15" t="s">
        <v>88</v>
      </c>
      <c r="L685" s="25" t="s">
        <v>52</v>
      </c>
      <c r="M685" s="28">
        <v>45680</v>
      </c>
      <c r="N685" s="29">
        <v>45684</v>
      </c>
      <c r="O685" s="29">
        <v>46022</v>
      </c>
      <c r="P685" s="21" t="s">
        <v>38</v>
      </c>
      <c r="Q685" s="15" t="s">
        <v>2661</v>
      </c>
      <c r="R685" s="15" t="s">
        <v>83</v>
      </c>
      <c r="S685" s="22">
        <v>52428526</v>
      </c>
      <c r="T685" s="22">
        <v>1</v>
      </c>
      <c r="U685" s="4">
        <v>338</v>
      </c>
      <c r="V685" s="5"/>
      <c r="W685" s="6">
        <v>45747</v>
      </c>
      <c r="X685" s="23">
        <f t="shared" si="29"/>
        <v>18.639053254437869</v>
      </c>
      <c r="Y685" s="19">
        <v>11916667</v>
      </c>
      <c r="Z685" s="24">
        <f t="shared" si="30"/>
        <v>50050000</v>
      </c>
    </row>
    <row r="686" spans="1:26" ht="43.5">
      <c r="A686" s="25" t="s">
        <v>2662</v>
      </c>
      <c r="B686" s="17" t="s">
        <v>30</v>
      </c>
      <c r="C686" s="25" t="s">
        <v>2662</v>
      </c>
      <c r="D686" s="18">
        <v>110000125</v>
      </c>
      <c r="E686" s="16" t="s">
        <v>2663</v>
      </c>
      <c r="F686" s="19">
        <v>112700000</v>
      </c>
      <c r="G686" s="19">
        <v>112700000</v>
      </c>
      <c r="H686" s="19">
        <v>10500000</v>
      </c>
      <c r="I686" s="20" t="s">
        <v>2664</v>
      </c>
      <c r="J686" s="17" t="s">
        <v>117</v>
      </c>
      <c r="K686" s="15" t="s">
        <v>88</v>
      </c>
      <c r="L686" s="25" t="s">
        <v>2079</v>
      </c>
      <c r="M686" s="28">
        <v>45679</v>
      </c>
      <c r="N686" s="29">
        <v>45685</v>
      </c>
      <c r="O686" s="29">
        <v>46010</v>
      </c>
      <c r="P686" s="21" t="s">
        <v>38</v>
      </c>
      <c r="Q686" s="15" t="s">
        <v>2665</v>
      </c>
      <c r="R686" s="15" t="s">
        <v>83</v>
      </c>
      <c r="S686" s="22">
        <v>52208179</v>
      </c>
      <c r="T686" s="22">
        <v>3</v>
      </c>
      <c r="U686" s="4">
        <v>325</v>
      </c>
      <c r="V686" s="5"/>
      <c r="W686" s="6">
        <v>45747</v>
      </c>
      <c r="X686" s="23">
        <f t="shared" si="29"/>
        <v>19.076923076923077</v>
      </c>
      <c r="Y686" s="19">
        <v>22050000</v>
      </c>
      <c r="Z686" s="24">
        <f t="shared" si="30"/>
        <v>90650000</v>
      </c>
    </row>
    <row r="687" spans="1:26" ht="43.5">
      <c r="A687" s="25" t="s">
        <v>2666</v>
      </c>
      <c r="B687" s="17" t="s">
        <v>30</v>
      </c>
      <c r="C687" s="25" t="s">
        <v>2666</v>
      </c>
      <c r="D687" s="18">
        <v>110000325</v>
      </c>
      <c r="E687" s="16" t="s">
        <v>2667</v>
      </c>
      <c r="F687" s="19">
        <v>102252541</v>
      </c>
      <c r="G687" s="19">
        <v>102252541</v>
      </c>
      <c r="H687" s="19">
        <v>9022283</v>
      </c>
      <c r="I687" s="20" t="s">
        <v>2668</v>
      </c>
      <c r="J687" s="17" t="s">
        <v>87</v>
      </c>
      <c r="K687" s="15" t="s">
        <v>88</v>
      </c>
      <c r="L687" s="25" t="s">
        <v>2079</v>
      </c>
      <c r="M687" s="28">
        <v>45680</v>
      </c>
      <c r="N687" s="29">
        <v>45681</v>
      </c>
      <c r="O687" s="29">
        <v>46022</v>
      </c>
      <c r="P687" s="21" t="s">
        <v>38</v>
      </c>
      <c r="Q687" s="15" t="s">
        <v>2669</v>
      </c>
      <c r="R687" s="15" t="s">
        <v>83</v>
      </c>
      <c r="S687" s="22">
        <v>1018411985</v>
      </c>
      <c r="T687" s="22">
        <v>1</v>
      </c>
      <c r="U687" s="4">
        <v>341</v>
      </c>
      <c r="V687" s="5"/>
      <c r="W687" s="6">
        <v>45747</v>
      </c>
      <c r="X687" s="23">
        <f t="shared" si="29"/>
        <v>19.35483870967742</v>
      </c>
      <c r="Y687" s="19">
        <v>20450508</v>
      </c>
      <c r="Z687" s="24">
        <f t="shared" si="30"/>
        <v>81802033</v>
      </c>
    </row>
    <row r="688" spans="1:26" ht="87">
      <c r="A688" s="25" t="s">
        <v>2670</v>
      </c>
      <c r="B688" s="17" t="s">
        <v>30</v>
      </c>
      <c r="C688" s="25" t="s">
        <v>2670</v>
      </c>
      <c r="D688" s="18">
        <v>130002725</v>
      </c>
      <c r="E688" s="16" t="s">
        <v>2671</v>
      </c>
      <c r="F688" s="19">
        <v>95766664</v>
      </c>
      <c r="G688" s="19">
        <v>95766664</v>
      </c>
      <c r="H688" s="19">
        <v>8500000</v>
      </c>
      <c r="I688" s="20" t="s">
        <v>2672</v>
      </c>
      <c r="J688" s="17" t="s">
        <v>87</v>
      </c>
      <c r="K688" s="15" t="s">
        <v>88</v>
      </c>
      <c r="L688" s="25" t="s">
        <v>37</v>
      </c>
      <c r="M688" s="28">
        <v>45687</v>
      </c>
      <c r="N688" s="29">
        <v>45691</v>
      </c>
      <c r="O688" s="29">
        <v>46022</v>
      </c>
      <c r="P688" s="21" t="s">
        <v>38</v>
      </c>
      <c r="Q688" s="15" t="s">
        <v>2673</v>
      </c>
      <c r="R688" s="15" t="s">
        <v>83</v>
      </c>
      <c r="S688" s="22">
        <v>13508444</v>
      </c>
      <c r="T688" s="22">
        <v>6</v>
      </c>
      <c r="U688" s="4">
        <v>331</v>
      </c>
      <c r="V688" s="5"/>
      <c r="W688" s="6">
        <v>45747</v>
      </c>
      <c r="X688" s="23">
        <f t="shared" si="29"/>
        <v>16.918429003021149</v>
      </c>
      <c r="Y688" s="19">
        <v>15866667</v>
      </c>
      <c r="Z688" s="24">
        <f t="shared" si="30"/>
        <v>79899997</v>
      </c>
    </row>
    <row r="689" spans="1:26" ht="57.95">
      <c r="A689" s="25" t="s">
        <v>2674</v>
      </c>
      <c r="B689" s="17" t="s">
        <v>30</v>
      </c>
      <c r="C689" s="25" t="s">
        <v>2674</v>
      </c>
      <c r="D689" s="18">
        <v>500007525</v>
      </c>
      <c r="E689" s="16" t="s">
        <v>2675</v>
      </c>
      <c r="F689" s="19">
        <v>45066667</v>
      </c>
      <c r="G689" s="19">
        <v>45066667</v>
      </c>
      <c r="H689" s="19">
        <v>4000000</v>
      </c>
      <c r="I689" s="20" t="s">
        <v>2676</v>
      </c>
      <c r="J689" s="17" t="s">
        <v>117</v>
      </c>
      <c r="K689" s="15" t="s">
        <v>88</v>
      </c>
      <c r="L689" s="25" t="s">
        <v>52</v>
      </c>
      <c r="M689" s="28">
        <v>45681</v>
      </c>
      <c r="N689" s="29">
        <v>45685</v>
      </c>
      <c r="O689" s="29">
        <v>46022</v>
      </c>
      <c r="P689" s="21" t="s">
        <v>38</v>
      </c>
      <c r="Q689" s="15" t="s">
        <v>2677</v>
      </c>
      <c r="R689" s="15" t="s">
        <v>83</v>
      </c>
      <c r="S689" s="22">
        <v>79801844</v>
      </c>
      <c r="T689" s="22">
        <v>4</v>
      </c>
      <c r="U689" s="4">
        <v>337</v>
      </c>
      <c r="V689" s="5"/>
      <c r="W689" s="6">
        <v>45747</v>
      </c>
      <c r="X689" s="23">
        <f t="shared" si="29"/>
        <v>18.397626112759642</v>
      </c>
      <c r="Y689" s="19">
        <v>8533333</v>
      </c>
      <c r="Z689" s="24">
        <f t="shared" si="30"/>
        <v>36533334</v>
      </c>
    </row>
    <row r="690" spans="1:26" ht="43.5">
      <c r="A690" s="25" t="s">
        <v>2678</v>
      </c>
      <c r="B690" s="17" t="s">
        <v>30</v>
      </c>
      <c r="C690" s="25" t="s">
        <v>2678</v>
      </c>
      <c r="D690" s="18">
        <v>200018925</v>
      </c>
      <c r="E690" s="16" t="s">
        <v>2679</v>
      </c>
      <c r="F690" s="19">
        <v>59011505</v>
      </c>
      <c r="G690" s="19">
        <v>59011505</v>
      </c>
      <c r="H690" s="19">
        <v>8430215</v>
      </c>
      <c r="I690" s="20" t="s">
        <v>2680</v>
      </c>
      <c r="J690" s="17" t="s">
        <v>87</v>
      </c>
      <c r="K690" s="15" t="s">
        <v>88</v>
      </c>
      <c r="L690" s="25" t="s">
        <v>2412</v>
      </c>
      <c r="M690" s="28">
        <v>45680</v>
      </c>
      <c r="N690" s="29">
        <v>45684</v>
      </c>
      <c r="O690" s="29">
        <v>45895</v>
      </c>
      <c r="P690" s="21" t="s">
        <v>38</v>
      </c>
      <c r="Q690" s="15" t="s">
        <v>2681</v>
      </c>
      <c r="R690" s="15" t="s">
        <v>83</v>
      </c>
      <c r="S690" s="22">
        <v>22564103</v>
      </c>
      <c r="T690" s="22">
        <v>0</v>
      </c>
      <c r="U690" s="4">
        <v>211</v>
      </c>
      <c r="V690" s="5"/>
      <c r="W690" s="6">
        <v>45747</v>
      </c>
      <c r="X690" s="23">
        <f t="shared" si="29"/>
        <v>29.857819905213269</v>
      </c>
      <c r="Y690" s="19">
        <v>18265466</v>
      </c>
      <c r="Z690" s="24">
        <f t="shared" si="30"/>
        <v>40746039</v>
      </c>
    </row>
    <row r="691" spans="1:26" ht="43.5">
      <c r="A691" s="25" t="s">
        <v>2682</v>
      </c>
      <c r="B691" s="17" t="s">
        <v>30</v>
      </c>
      <c r="C691" s="25" t="s">
        <v>2682</v>
      </c>
      <c r="D691" s="18">
        <v>500009925</v>
      </c>
      <c r="E691" s="16" t="s">
        <v>2683</v>
      </c>
      <c r="F691" s="19">
        <v>104780000</v>
      </c>
      <c r="G691" s="19">
        <v>104780000</v>
      </c>
      <c r="H691" s="19">
        <v>9300000</v>
      </c>
      <c r="I691" s="20" t="s">
        <v>2684</v>
      </c>
      <c r="J691" s="17" t="s">
        <v>87</v>
      </c>
      <c r="K691" s="15" t="s">
        <v>88</v>
      </c>
      <c r="L691" s="25" t="s">
        <v>52</v>
      </c>
      <c r="M691" s="28">
        <v>45680</v>
      </c>
      <c r="N691" s="29">
        <v>45681</v>
      </c>
      <c r="O691" s="29">
        <v>46022</v>
      </c>
      <c r="P691" s="21" t="s">
        <v>38</v>
      </c>
      <c r="Q691" s="15" t="s">
        <v>2685</v>
      </c>
      <c r="R691" s="15" t="s">
        <v>83</v>
      </c>
      <c r="S691" s="22">
        <v>1020739875</v>
      </c>
      <c r="T691" s="22">
        <v>4</v>
      </c>
      <c r="U691" s="4">
        <v>341</v>
      </c>
      <c r="V691" s="5"/>
      <c r="W691" s="6">
        <v>45747</v>
      </c>
      <c r="X691" s="23">
        <f t="shared" si="29"/>
        <v>19.35483870967742</v>
      </c>
      <c r="Y691" s="19">
        <v>21080000</v>
      </c>
      <c r="Z691" s="24">
        <f t="shared" si="30"/>
        <v>83700000</v>
      </c>
    </row>
    <row r="692" spans="1:26" ht="43.5">
      <c r="A692" s="25" t="s">
        <v>2686</v>
      </c>
      <c r="B692" s="17" t="s">
        <v>30</v>
      </c>
      <c r="C692" s="25" t="s">
        <v>2686</v>
      </c>
      <c r="D692" s="18">
        <v>120001725</v>
      </c>
      <c r="E692" s="16" t="s">
        <v>2687</v>
      </c>
      <c r="F692" s="19">
        <v>109958420</v>
      </c>
      <c r="G692" s="19">
        <v>109958420</v>
      </c>
      <c r="H692" s="19">
        <v>10995842</v>
      </c>
      <c r="I692" s="20" t="s">
        <v>2688</v>
      </c>
      <c r="J692" s="17" t="s">
        <v>87</v>
      </c>
      <c r="K692" s="15" t="s">
        <v>88</v>
      </c>
      <c r="L692" s="25" t="s">
        <v>89</v>
      </c>
      <c r="M692" s="28">
        <v>45680</v>
      </c>
      <c r="N692" s="29">
        <v>45681</v>
      </c>
      <c r="O692" s="29">
        <v>45984</v>
      </c>
      <c r="P692" s="21" t="s">
        <v>38</v>
      </c>
      <c r="Q692" s="15" t="s">
        <v>2689</v>
      </c>
      <c r="R692" s="15" t="s">
        <v>83</v>
      </c>
      <c r="S692" s="22">
        <v>21147504</v>
      </c>
      <c r="T692" s="22">
        <v>9</v>
      </c>
      <c r="U692" s="4">
        <v>303</v>
      </c>
      <c r="V692" s="5"/>
      <c r="W692" s="6">
        <v>45747</v>
      </c>
      <c r="X692" s="23">
        <f t="shared" si="29"/>
        <v>21.782178217821784</v>
      </c>
      <c r="Y692" s="19">
        <v>24923909</v>
      </c>
      <c r="Z692" s="24">
        <f t="shared" si="30"/>
        <v>85034511</v>
      </c>
    </row>
    <row r="693" spans="1:26" ht="43.5">
      <c r="A693" s="25" t="s">
        <v>2690</v>
      </c>
      <c r="B693" s="17" t="s">
        <v>30</v>
      </c>
      <c r="C693" s="25" t="s">
        <v>2690</v>
      </c>
      <c r="D693" s="18">
        <v>200004425</v>
      </c>
      <c r="E693" s="16" t="s">
        <v>2691</v>
      </c>
      <c r="F693" s="19">
        <v>81931487</v>
      </c>
      <c r="G693" s="19">
        <v>81931487</v>
      </c>
      <c r="H693" s="19">
        <v>7448317</v>
      </c>
      <c r="I693" s="20" t="s">
        <v>2692</v>
      </c>
      <c r="J693" s="17" t="s">
        <v>87</v>
      </c>
      <c r="K693" s="15" t="s">
        <v>88</v>
      </c>
      <c r="L693" s="25" t="s">
        <v>1762</v>
      </c>
      <c r="M693" s="28">
        <v>45681</v>
      </c>
      <c r="N693" s="29">
        <v>45684</v>
      </c>
      <c r="O693" s="29">
        <v>46017</v>
      </c>
      <c r="P693" s="21" t="s">
        <v>38</v>
      </c>
      <c r="Q693" s="15" t="s">
        <v>2693</v>
      </c>
      <c r="R693" s="15" t="s">
        <v>83</v>
      </c>
      <c r="S693" s="22">
        <v>1143351782</v>
      </c>
      <c r="T693" s="22">
        <v>7</v>
      </c>
      <c r="U693" s="4">
        <v>333</v>
      </c>
      <c r="V693" s="5"/>
      <c r="W693" s="6">
        <v>45747</v>
      </c>
      <c r="X693" s="23">
        <f t="shared" si="29"/>
        <v>18.918918918918919</v>
      </c>
      <c r="Y693" s="19">
        <v>8689703</v>
      </c>
      <c r="Z693" s="24">
        <f t="shared" si="30"/>
        <v>73241784</v>
      </c>
    </row>
    <row r="694" spans="1:26" ht="57.95">
      <c r="A694" s="25" t="s">
        <v>2694</v>
      </c>
      <c r="B694" s="17" t="s">
        <v>30</v>
      </c>
      <c r="C694" s="25" t="s">
        <v>2694</v>
      </c>
      <c r="D694" s="18">
        <v>200006525</v>
      </c>
      <c r="E694" s="16" t="s">
        <v>2695</v>
      </c>
      <c r="F694" s="19">
        <v>144269586</v>
      </c>
      <c r="G694" s="19">
        <v>144269586</v>
      </c>
      <c r="H694" s="19">
        <v>12767220</v>
      </c>
      <c r="I694" s="20" t="s">
        <v>2696</v>
      </c>
      <c r="J694" s="17" t="s">
        <v>87</v>
      </c>
      <c r="K694" s="15" t="s">
        <v>88</v>
      </c>
      <c r="L694" s="25" t="s">
        <v>1762</v>
      </c>
      <c r="M694" s="28">
        <v>45681</v>
      </c>
      <c r="N694" s="29">
        <v>45685</v>
      </c>
      <c r="O694" s="29">
        <v>46022</v>
      </c>
      <c r="P694" s="21" t="s">
        <v>38</v>
      </c>
      <c r="Q694" s="15" t="s">
        <v>2697</v>
      </c>
      <c r="R694" s="15" t="s">
        <v>83</v>
      </c>
      <c r="S694" s="22">
        <v>32182596</v>
      </c>
      <c r="T694" s="22">
        <v>4</v>
      </c>
      <c r="U694" s="4">
        <v>337</v>
      </c>
      <c r="V694" s="5"/>
      <c r="W694" s="6">
        <v>45747</v>
      </c>
      <c r="X694" s="23">
        <f t="shared" si="29"/>
        <v>18.397626112759642</v>
      </c>
      <c r="Y694" s="19">
        <v>27236736</v>
      </c>
      <c r="Z694" s="24">
        <f t="shared" si="30"/>
        <v>117032850</v>
      </c>
    </row>
    <row r="695" spans="1:26" ht="43.5">
      <c r="A695" s="25" t="s">
        <v>2698</v>
      </c>
      <c r="B695" s="17" t="s">
        <v>30</v>
      </c>
      <c r="C695" s="25" t="s">
        <v>2698</v>
      </c>
      <c r="D695" s="18">
        <v>200018625</v>
      </c>
      <c r="E695" s="16" t="s">
        <v>2699</v>
      </c>
      <c r="F695" s="19">
        <v>98238352</v>
      </c>
      <c r="G695" s="19">
        <v>98238352</v>
      </c>
      <c r="H695" s="19">
        <v>12279794</v>
      </c>
      <c r="I695" s="20" t="s">
        <v>2700</v>
      </c>
      <c r="J695" s="17" t="s">
        <v>87</v>
      </c>
      <c r="K695" s="15" t="s">
        <v>88</v>
      </c>
      <c r="L695" s="25" t="s">
        <v>2412</v>
      </c>
      <c r="M695" s="28">
        <v>45680</v>
      </c>
      <c r="N695" s="29">
        <v>45684</v>
      </c>
      <c r="O695" s="29">
        <v>45926</v>
      </c>
      <c r="P695" s="21" t="s">
        <v>38</v>
      </c>
      <c r="Q695" s="15" t="s">
        <v>2701</v>
      </c>
      <c r="R695" s="15" t="s">
        <v>83</v>
      </c>
      <c r="S695" s="22">
        <v>1022326255</v>
      </c>
      <c r="T695" s="22">
        <v>2</v>
      </c>
      <c r="U695" s="4">
        <v>242</v>
      </c>
      <c r="V695" s="5"/>
      <c r="W695" s="6">
        <v>45747</v>
      </c>
      <c r="X695" s="23">
        <f t="shared" si="29"/>
        <v>26.033057851239668</v>
      </c>
      <c r="Y695" s="19">
        <v>26606220</v>
      </c>
      <c r="Z695" s="24">
        <f t="shared" si="30"/>
        <v>71632132</v>
      </c>
    </row>
    <row r="696" spans="1:26" ht="72.599999999999994">
      <c r="A696" s="25" t="s">
        <v>2702</v>
      </c>
      <c r="B696" s="17" t="s">
        <v>30</v>
      </c>
      <c r="C696" s="25" t="s">
        <v>2702</v>
      </c>
      <c r="D696" s="18">
        <v>120001225</v>
      </c>
      <c r="E696" s="16" t="s">
        <v>2703</v>
      </c>
      <c r="F696" s="19">
        <v>46827900</v>
      </c>
      <c r="G696" s="19">
        <v>46827900</v>
      </c>
      <c r="H696" s="19">
        <v>4682790</v>
      </c>
      <c r="I696" s="20" t="s">
        <v>2704</v>
      </c>
      <c r="J696" s="17" t="s">
        <v>87</v>
      </c>
      <c r="K696" s="15" t="s">
        <v>88</v>
      </c>
      <c r="L696" s="25" t="s">
        <v>89</v>
      </c>
      <c r="M696" s="28">
        <v>45680</v>
      </c>
      <c r="N696" s="29">
        <v>45681</v>
      </c>
      <c r="O696" s="29">
        <v>45984</v>
      </c>
      <c r="P696" s="21" t="s">
        <v>38</v>
      </c>
      <c r="Q696" s="15" t="s">
        <v>2705</v>
      </c>
      <c r="R696" s="15" t="s">
        <v>83</v>
      </c>
      <c r="S696" s="22">
        <v>1010047183</v>
      </c>
      <c r="T696" s="22">
        <v>1</v>
      </c>
      <c r="U696" s="4">
        <v>303</v>
      </c>
      <c r="V696" s="5"/>
      <c r="W696" s="6">
        <v>45747</v>
      </c>
      <c r="X696" s="23">
        <f t="shared" si="29"/>
        <v>21.782178217821784</v>
      </c>
      <c r="Y696" s="19">
        <v>10614324</v>
      </c>
      <c r="Z696" s="24">
        <f t="shared" si="30"/>
        <v>36213576</v>
      </c>
    </row>
    <row r="697" spans="1:26" ht="57.95">
      <c r="A697" s="25" t="s">
        <v>2706</v>
      </c>
      <c r="B697" s="17" t="s">
        <v>30</v>
      </c>
      <c r="C697" s="25" t="s">
        <v>2706</v>
      </c>
      <c r="D697" s="18">
        <v>500000825</v>
      </c>
      <c r="E697" s="16" t="s">
        <v>2707</v>
      </c>
      <c r="F697" s="19">
        <v>119462000</v>
      </c>
      <c r="G697" s="19">
        <v>119462000</v>
      </c>
      <c r="H697" s="19">
        <v>10600000</v>
      </c>
      <c r="I697" s="20" t="s">
        <v>2708</v>
      </c>
      <c r="J697" s="17" t="s">
        <v>87</v>
      </c>
      <c r="K697" s="15" t="s">
        <v>88</v>
      </c>
      <c r="L697" s="25" t="s">
        <v>52</v>
      </c>
      <c r="M697" s="28">
        <v>45680</v>
      </c>
      <c r="N697" s="29">
        <v>45685</v>
      </c>
      <c r="O697" s="29">
        <v>46022</v>
      </c>
      <c r="P697" s="21" t="s">
        <v>38</v>
      </c>
      <c r="Q697" s="15" t="s">
        <v>2709</v>
      </c>
      <c r="R697" s="15" t="s">
        <v>83</v>
      </c>
      <c r="S697" s="22">
        <v>79597462</v>
      </c>
      <c r="T697" s="22">
        <v>9</v>
      </c>
      <c r="U697" s="4">
        <v>337</v>
      </c>
      <c r="V697" s="5"/>
      <c r="W697" s="6">
        <v>45747</v>
      </c>
      <c r="X697" s="23">
        <f t="shared" si="29"/>
        <v>18.397626112759642</v>
      </c>
      <c r="Y697" s="19">
        <v>22613333</v>
      </c>
      <c r="Z697" s="24">
        <f t="shared" si="30"/>
        <v>96848667</v>
      </c>
    </row>
    <row r="698" spans="1:26" ht="87">
      <c r="A698" s="25" t="s">
        <v>2710</v>
      </c>
      <c r="B698" s="17" t="s">
        <v>30</v>
      </c>
      <c r="C698" s="25" t="s">
        <v>2710</v>
      </c>
      <c r="D698" s="18">
        <v>500000425</v>
      </c>
      <c r="E698" s="16" t="s">
        <v>2711</v>
      </c>
      <c r="F698" s="19">
        <v>155714000</v>
      </c>
      <c r="G698" s="19">
        <v>155714000</v>
      </c>
      <c r="H698" s="19">
        <v>13780000</v>
      </c>
      <c r="I698" s="20" t="s">
        <v>2712</v>
      </c>
      <c r="J698" s="17" t="s">
        <v>87</v>
      </c>
      <c r="K698" s="15" t="s">
        <v>88</v>
      </c>
      <c r="L698" s="25" t="s">
        <v>52</v>
      </c>
      <c r="M698" s="28">
        <v>45680</v>
      </c>
      <c r="N698" s="29">
        <v>45699</v>
      </c>
      <c r="O698" s="29">
        <v>46022</v>
      </c>
      <c r="P698" s="21" t="s">
        <v>38</v>
      </c>
      <c r="Q698" s="15" t="s">
        <v>2713</v>
      </c>
      <c r="R698" s="15" t="s">
        <v>83</v>
      </c>
      <c r="S698" s="22">
        <v>1010164819</v>
      </c>
      <c r="T698" s="22">
        <v>6</v>
      </c>
      <c r="U698" s="4">
        <v>323</v>
      </c>
      <c r="V698" s="5"/>
      <c r="W698" s="6">
        <v>45747</v>
      </c>
      <c r="X698" s="23">
        <f t="shared" si="29"/>
        <v>14.860681114551083</v>
      </c>
      <c r="Y698" s="19">
        <v>8268000</v>
      </c>
      <c r="Z698" s="24">
        <f t="shared" si="30"/>
        <v>147446000</v>
      </c>
    </row>
    <row r="699" spans="1:26" ht="43.5">
      <c r="A699" s="25" t="s">
        <v>2714</v>
      </c>
      <c r="B699" s="17" t="s">
        <v>30</v>
      </c>
      <c r="C699" s="25" t="s">
        <v>2714</v>
      </c>
      <c r="D699" s="18">
        <v>500010625</v>
      </c>
      <c r="E699" s="16" t="s">
        <v>2715</v>
      </c>
      <c r="F699" s="19">
        <v>51000000</v>
      </c>
      <c r="G699" s="19">
        <v>51000000</v>
      </c>
      <c r="H699" s="19">
        <v>4500000</v>
      </c>
      <c r="I699" s="20" t="s">
        <v>2716</v>
      </c>
      <c r="J699" s="17" t="s">
        <v>117</v>
      </c>
      <c r="K699" s="15" t="s">
        <v>88</v>
      </c>
      <c r="L699" s="25" t="s">
        <v>52</v>
      </c>
      <c r="M699" s="28">
        <v>45680</v>
      </c>
      <c r="N699" s="29">
        <v>45681</v>
      </c>
      <c r="O699" s="29">
        <v>46022</v>
      </c>
      <c r="P699" s="21" t="s">
        <v>38</v>
      </c>
      <c r="Q699" s="15" t="s">
        <v>2717</v>
      </c>
      <c r="R699" s="15" t="s">
        <v>83</v>
      </c>
      <c r="S699" s="22">
        <v>1022943997</v>
      </c>
      <c r="T699" s="22">
        <v>5</v>
      </c>
      <c r="U699" s="4">
        <v>341</v>
      </c>
      <c r="V699" s="5"/>
      <c r="W699" s="6">
        <v>45747</v>
      </c>
      <c r="X699" s="23">
        <f t="shared" si="29"/>
        <v>19.35483870967742</v>
      </c>
      <c r="Y699" s="19">
        <v>10200000</v>
      </c>
      <c r="Z699" s="24">
        <f t="shared" si="30"/>
        <v>40800000</v>
      </c>
    </row>
    <row r="700" spans="1:26" ht="87">
      <c r="A700" s="25" t="s">
        <v>2718</v>
      </c>
      <c r="B700" s="17" t="s">
        <v>30</v>
      </c>
      <c r="C700" s="25" t="s">
        <v>2718</v>
      </c>
      <c r="D700" s="18">
        <v>500000525</v>
      </c>
      <c r="E700" s="16" t="s">
        <v>2719</v>
      </c>
      <c r="F700" s="19">
        <v>155255000</v>
      </c>
      <c r="G700" s="19">
        <v>155255000</v>
      </c>
      <c r="H700" s="19">
        <v>13780000</v>
      </c>
      <c r="I700" s="20" t="s">
        <v>2720</v>
      </c>
      <c r="J700" s="17" t="s">
        <v>87</v>
      </c>
      <c r="K700" s="15" t="s">
        <v>88</v>
      </c>
      <c r="L700" s="25" t="s">
        <v>52</v>
      </c>
      <c r="M700" s="28">
        <v>45680</v>
      </c>
      <c r="N700" s="29">
        <v>45684</v>
      </c>
      <c r="O700" s="29">
        <v>46022</v>
      </c>
      <c r="P700" s="21" t="s">
        <v>38</v>
      </c>
      <c r="Q700" s="15" t="s">
        <v>2721</v>
      </c>
      <c r="R700" s="15" t="s">
        <v>83</v>
      </c>
      <c r="S700" s="22">
        <v>79905988</v>
      </c>
      <c r="T700" s="22">
        <v>3</v>
      </c>
      <c r="U700" s="4">
        <v>338</v>
      </c>
      <c r="V700" s="5"/>
      <c r="W700" s="6">
        <v>45747</v>
      </c>
      <c r="X700" s="23">
        <f t="shared" si="29"/>
        <v>18.639053254437869</v>
      </c>
      <c r="Y700" s="19">
        <v>28938000</v>
      </c>
      <c r="Z700" s="24">
        <f t="shared" si="30"/>
        <v>126317000</v>
      </c>
    </row>
    <row r="701" spans="1:26" ht="43.5">
      <c r="A701" s="25" t="s">
        <v>2722</v>
      </c>
      <c r="B701" s="17" t="s">
        <v>30</v>
      </c>
      <c r="C701" s="25" t="s">
        <v>2722</v>
      </c>
      <c r="D701" s="18">
        <v>400012525</v>
      </c>
      <c r="E701" s="16" t="s">
        <v>2723</v>
      </c>
      <c r="F701" s="19">
        <v>57811640</v>
      </c>
      <c r="G701" s="19">
        <v>57811640</v>
      </c>
      <c r="H701" s="19">
        <v>5781164</v>
      </c>
      <c r="I701" s="20" t="s">
        <v>2724</v>
      </c>
      <c r="J701" s="17" t="s">
        <v>87</v>
      </c>
      <c r="K701" s="15" t="s">
        <v>88</v>
      </c>
      <c r="L701" s="25" t="s">
        <v>2412</v>
      </c>
      <c r="M701" s="28">
        <v>45680</v>
      </c>
      <c r="N701" s="29">
        <v>45684</v>
      </c>
      <c r="O701" s="29">
        <v>45987</v>
      </c>
      <c r="P701" s="21" t="s">
        <v>38</v>
      </c>
      <c r="Q701" s="15" t="s">
        <v>2725</v>
      </c>
      <c r="R701" s="15" t="s">
        <v>83</v>
      </c>
      <c r="S701" s="22">
        <v>1128225735</v>
      </c>
      <c r="T701" s="22">
        <v>7</v>
      </c>
      <c r="U701" s="4">
        <v>303</v>
      </c>
      <c r="V701" s="5"/>
      <c r="W701" s="6">
        <v>45747</v>
      </c>
      <c r="X701" s="23">
        <f t="shared" si="29"/>
        <v>20.792079207920793</v>
      </c>
      <c r="Y701" s="19">
        <v>6744691</v>
      </c>
      <c r="Z701" s="24">
        <f t="shared" si="30"/>
        <v>51066949</v>
      </c>
    </row>
    <row r="702" spans="1:26" ht="57.95">
      <c r="A702" s="25" t="s">
        <v>2726</v>
      </c>
      <c r="B702" s="17" t="s">
        <v>30</v>
      </c>
      <c r="C702" s="25" t="s">
        <v>2726</v>
      </c>
      <c r="D702" s="18">
        <v>400015125</v>
      </c>
      <c r="E702" s="16" t="s">
        <v>2727</v>
      </c>
      <c r="F702" s="19">
        <v>101951798</v>
      </c>
      <c r="G702" s="19">
        <v>101951798</v>
      </c>
      <c r="H702" s="19">
        <v>9022283</v>
      </c>
      <c r="I702" s="20" t="s">
        <v>2728</v>
      </c>
      <c r="J702" s="17" t="s">
        <v>87</v>
      </c>
      <c r="K702" s="15" t="s">
        <v>88</v>
      </c>
      <c r="L702" s="25" t="s">
        <v>2412</v>
      </c>
      <c r="M702" s="28">
        <v>45681</v>
      </c>
      <c r="N702" s="29">
        <v>45683</v>
      </c>
      <c r="O702" s="29">
        <v>46022</v>
      </c>
      <c r="P702" s="21" t="s">
        <v>38</v>
      </c>
      <c r="Q702" s="15" t="s">
        <v>2729</v>
      </c>
      <c r="R702" s="15" t="s">
        <v>83</v>
      </c>
      <c r="S702" s="22">
        <v>1057583686</v>
      </c>
      <c r="T702" s="22">
        <v>1</v>
      </c>
      <c r="U702" s="4">
        <v>339</v>
      </c>
      <c r="V702" s="5"/>
      <c r="W702" s="6">
        <v>45747</v>
      </c>
      <c r="X702" s="23">
        <f t="shared" si="29"/>
        <v>18.87905604719764</v>
      </c>
      <c r="Y702" s="19">
        <v>19548280</v>
      </c>
      <c r="Z702" s="24">
        <f t="shared" si="30"/>
        <v>82403518</v>
      </c>
    </row>
    <row r="703" spans="1:26" ht="57.95">
      <c r="A703" s="25" t="s">
        <v>2730</v>
      </c>
      <c r="B703" s="17" t="s">
        <v>30</v>
      </c>
      <c r="C703" s="25" t="s">
        <v>2730</v>
      </c>
      <c r="D703" s="18">
        <v>300000325</v>
      </c>
      <c r="E703" s="16" t="s">
        <v>2731</v>
      </c>
      <c r="F703" s="19">
        <v>118800000</v>
      </c>
      <c r="G703" s="19">
        <v>118800000</v>
      </c>
      <c r="H703" s="19">
        <v>10800000</v>
      </c>
      <c r="I703" s="20" t="s">
        <v>2732</v>
      </c>
      <c r="J703" s="17" t="s">
        <v>87</v>
      </c>
      <c r="K703" s="15" t="s">
        <v>88</v>
      </c>
      <c r="L703" s="25" t="s">
        <v>95</v>
      </c>
      <c r="M703" s="28">
        <v>45681</v>
      </c>
      <c r="N703" s="29">
        <v>45684</v>
      </c>
      <c r="O703" s="29">
        <v>46017</v>
      </c>
      <c r="P703" s="21" t="s">
        <v>38</v>
      </c>
      <c r="Q703" s="15" t="s">
        <v>2733</v>
      </c>
      <c r="R703" s="15" t="s">
        <v>83</v>
      </c>
      <c r="S703" s="22">
        <v>80218920</v>
      </c>
      <c r="T703" s="22">
        <v>1</v>
      </c>
      <c r="U703" s="4">
        <v>333</v>
      </c>
      <c r="V703" s="5"/>
      <c r="W703" s="6">
        <v>45747</v>
      </c>
      <c r="X703" s="23">
        <f t="shared" si="29"/>
        <v>18.918918918918919</v>
      </c>
      <c r="Y703" s="19">
        <v>23400000</v>
      </c>
      <c r="Z703" s="24">
        <f t="shared" si="30"/>
        <v>95400000</v>
      </c>
    </row>
    <row r="704" spans="1:26" ht="43.5">
      <c r="A704" s="25" t="s">
        <v>2734</v>
      </c>
      <c r="B704" s="17" t="s">
        <v>30</v>
      </c>
      <c r="C704" s="25" t="s">
        <v>2734</v>
      </c>
      <c r="D704" s="18">
        <v>130001125</v>
      </c>
      <c r="E704" s="16" t="s">
        <v>2735</v>
      </c>
      <c r="F704" s="19">
        <v>116046664</v>
      </c>
      <c r="G704" s="19">
        <v>116046664</v>
      </c>
      <c r="H704" s="19">
        <v>10300000</v>
      </c>
      <c r="I704" s="20" t="s">
        <v>2736</v>
      </c>
      <c r="J704" s="17" t="s">
        <v>87</v>
      </c>
      <c r="K704" s="15" t="s">
        <v>88</v>
      </c>
      <c r="L704" s="25" t="s">
        <v>37</v>
      </c>
      <c r="M704" s="28">
        <v>45681</v>
      </c>
      <c r="N704" s="29">
        <v>45684</v>
      </c>
      <c r="O704" s="29">
        <v>46022</v>
      </c>
      <c r="P704" s="21" t="s">
        <v>38</v>
      </c>
      <c r="Q704" s="15" t="s">
        <v>2737</v>
      </c>
      <c r="R704" s="15" t="s">
        <v>83</v>
      </c>
      <c r="S704" s="22">
        <v>80095767</v>
      </c>
      <c r="T704" s="22">
        <v>9</v>
      </c>
      <c r="U704" s="4">
        <v>338</v>
      </c>
      <c r="V704" s="5"/>
      <c r="W704" s="6">
        <v>45747</v>
      </c>
      <c r="X704" s="23">
        <f t="shared" si="29"/>
        <v>18.639053254437869</v>
      </c>
      <c r="Y704" s="19">
        <v>22316667</v>
      </c>
      <c r="Z704" s="24">
        <f t="shared" si="30"/>
        <v>93729997</v>
      </c>
    </row>
    <row r="705" spans="1:26" ht="72.599999999999994">
      <c r="A705" s="25" t="s">
        <v>2738</v>
      </c>
      <c r="B705" s="17" t="s">
        <v>30</v>
      </c>
      <c r="C705" s="25" t="s">
        <v>2738</v>
      </c>
      <c r="D705" s="18">
        <v>300001525</v>
      </c>
      <c r="E705" s="16" t="s">
        <v>2739</v>
      </c>
      <c r="F705" s="19">
        <v>92400000</v>
      </c>
      <c r="G705" s="19">
        <v>92400000</v>
      </c>
      <c r="H705" s="19">
        <v>8400000</v>
      </c>
      <c r="I705" s="20" t="s">
        <v>2740</v>
      </c>
      <c r="J705" s="17" t="s">
        <v>87</v>
      </c>
      <c r="K705" s="15" t="s">
        <v>88</v>
      </c>
      <c r="L705" s="25" t="s">
        <v>95</v>
      </c>
      <c r="M705" s="28">
        <v>45681</v>
      </c>
      <c r="N705" s="29">
        <v>45684</v>
      </c>
      <c r="O705" s="29">
        <v>46022</v>
      </c>
      <c r="P705" s="21" t="s">
        <v>38</v>
      </c>
      <c r="Q705" s="15" t="s">
        <v>2741</v>
      </c>
      <c r="R705" s="15" t="s">
        <v>83</v>
      </c>
      <c r="S705" s="22">
        <v>1085340450</v>
      </c>
      <c r="T705" s="22">
        <v>1</v>
      </c>
      <c r="U705" s="4">
        <v>338</v>
      </c>
      <c r="V705" s="5"/>
      <c r="W705" s="6">
        <v>45747</v>
      </c>
      <c r="X705" s="23">
        <f t="shared" si="29"/>
        <v>18.639053254437869</v>
      </c>
      <c r="Y705" s="19">
        <v>9800000</v>
      </c>
      <c r="Z705" s="24">
        <f t="shared" si="30"/>
        <v>82600000</v>
      </c>
    </row>
    <row r="706" spans="1:26" ht="57.95">
      <c r="A706" s="25" t="s">
        <v>2742</v>
      </c>
      <c r="B706" s="17" t="s">
        <v>30</v>
      </c>
      <c r="C706" s="25" t="s">
        <v>2742</v>
      </c>
      <c r="D706" s="18">
        <v>300001125</v>
      </c>
      <c r="E706" s="16" t="s">
        <v>2743</v>
      </c>
      <c r="F706" s="19">
        <v>51510690</v>
      </c>
      <c r="G706" s="19">
        <v>51510690</v>
      </c>
      <c r="H706" s="19">
        <v>4682790</v>
      </c>
      <c r="I706" s="20" t="s">
        <v>2744</v>
      </c>
      <c r="J706" s="17" t="s">
        <v>87</v>
      </c>
      <c r="K706" s="15" t="s">
        <v>88</v>
      </c>
      <c r="L706" s="25" t="s">
        <v>95</v>
      </c>
      <c r="M706" s="28">
        <v>45681</v>
      </c>
      <c r="N706" s="29">
        <v>45686</v>
      </c>
      <c r="O706" s="29">
        <v>46019</v>
      </c>
      <c r="P706" s="21" t="s">
        <v>38</v>
      </c>
      <c r="Q706" s="15" t="s">
        <v>2745</v>
      </c>
      <c r="R706" s="15" t="s">
        <v>83</v>
      </c>
      <c r="S706" s="22">
        <v>1001090280</v>
      </c>
      <c r="T706" s="22">
        <v>5</v>
      </c>
      <c r="U706" s="4">
        <v>333</v>
      </c>
      <c r="V706" s="5"/>
      <c r="W706" s="6">
        <v>45747</v>
      </c>
      <c r="X706" s="23">
        <f t="shared" si="29"/>
        <v>18.318318318318319</v>
      </c>
      <c r="Y706" s="19">
        <v>5151069</v>
      </c>
      <c r="Z706" s="24">
        <f t="shared" si="30"/>
        <v>46359621</v>
      </c>
    </row>
    <row r="707" spans="1:26" ht="43.5">
      <c r="A707" s="25" t="s">
        <v>2746</v>
      </c>
      <c r="B707" s="17" t="s">
        <v>30</v>
      </c>
      <c r="C707" s="25" t="s">
        <v>2746</v>
      </c>
      <c r="D707" s="18">
        <v>300002025</v>
      </c>
      <c r="E707" s="16" t="s">
        <v>2747</v>
      </c>
      <c r="F707" s="19">
        <v>92400000</v>
      </c>
      <c r="G707" s="19">
        <v>92400000</v>
      </c>
      <c r="H707" s="19">
        <v>8400000</v>
      </c>
      <c r="I707" s="20" t="s">
        <v>2748</v>
      </c>
      <c r="J707" s="17" t="s">
        <v>87</v>
      </c>
      <c r="K707" s="15" t="s">
        <v>88</v>
      </c>
      <c r="L707" s="25" t="s">
        <v>95</v>
      </c>
      <c r="M707" s="28">
        <v>45681</v>
      </c>
      <c r="N707" s="29">
        <v>45684</v>
      </c>
      <c r="O707" s="29">
        <v>46022</v>
      </c>
      <c r="P707" s="21" t="s">
        <v>38</v>
      </c>
      <c r="Q707" s="15" t="s">
        <v>2749</v>
      </c>
      <c r="R707" s="15" t="s">
        <v>83</v>
      </c>
      <c r="S707" s="22">
        <v>1090492033</v>
      </c>
      <c r="T707" s="22">
        <v>1</v>
      </c>
      <c r="U707" s="4">
        <v>338</v>
      </c>
      <c r="V707" s="5"/>
      <c r="W707" s="6">
        <v>45747</v>
      </c>
      <c r="X707" s="23">
        <f t="shared" si="29"/>
        <v>18.639053254437869</v>
      </c>
      <c r="Y707" s="19">
        <v>18200000</v>
      </c>
      <c r="Z707" s="24">
        <f t="shared" si="30"/>
        <v>74200000</v>
      </c>
    </row>
    <row r="708" spans="1:26" ht="72.599999999999994">
      <c r="A708" s="25" t="s">
        <v>2750</v>
      </c>
      <c r="B708" s="17" t="s">
        <v>30</v>
      </c>
      <c r="C708" s="25" t="s">
        <v>2750</v>
      </c>
      <c r="D708" s="18">
        <v>300001925</v>
      </c>
      <c r="E708" s="16" t="s">
        <v>2751</v>
      </c>
      <c r="F708" s="19">
        <v>92400000</v>
      </c>
      <c r="G708" s="19">
        <v>92400000</v>
      </c>
      <c r="H708" s="19">
        <v>8400000</v>
      </c>
      <c r="I708" s="20" t="s">
        <v>2752</v>
      </c>
      <c r="J708" s="17" t="s">
        <v>87</v>
      </c>
      <c r="K708" s="15" t="s">
        <v>88</v>
      </c>
      <c r="L708" s="25" t="s">
        <v>95</v>
      </c>
      <c r="M708" s="28">
        <v>45681</v>
      </c>
      <c r="N708" s="29">
        <v>45684</v>
      </c>
      <c r="O708" s="29">
        <v>46017</v>
      </c>
      <c r="P708" s="21" t="s">
        <v>38</v>
      </c>
      <c r="Q708" s="15" t="s">
        <v>2753</v>
      </c>
      <c r="R708" s="15" t="s">
        <v>83</v>
      </c>
      <c r="S708" s="22">
        <v>1015470065</v>
      </c>
      <c r="T708" s="22">
        <v>1</v>
      </c>
      <c r="U708" s="4">
        <v>333</v>
      </c>
      <c r="V708" s="5"/>
      <c r="W708" s="6">
        <v>45747</v>
      </c>
      <c r="X708" s="23">
        <f t="shared" si="29"/>
        <v>18.918918918918919</v>
      </c>
      <c r="Y708" s="19">
        <v>18200000</v>
      </c>
      <c r="Z708" s="24">
        <f t="shared" si="30"/>
        <v>74200000</v>
      </c>
    </row>
    <row r="709" spans="1:26" ht="43.5">
      <c r="A709" s="25" t="s">
        <v>2754</v>
      </c>
      <c r="B709" s="17" t="s">
        <v>30</v>
      </c>
      <c r="C709" s="25" t="s">
        <v>2754</v>
      </c>
      <c r="D709" s="18">
        <v>200001425</v>
      </c>
      <c r="E709" s="16" t="s">
        <v>2755</v>
      </c>
      <c r="F709" s="19">
        <v>36099774</v>
      </c>
      <c r="G709" s="19">
        <v>36099774</v>
      </c>
      <c r="H709" s="19">
        <v>3622051</v>
      </c>
      <c r="I709" s="20" t="s">
        <v>2756</v>
      </c>
      <c r="J709" s="17" t="s">
        <v>117</v>
      </c>
      <c r="K709" s="15" t="s">
        <v>88</v>
      </c>
      <c r="L709" s="25" t="s">
        <v>1762</v>
      </c>
      <c r="M709" s="28">
        <v>45681</v>
      </c>
      <c r="N709" s="29">
        <v>45685</v>
      </c>
      <c r="O709" s="29">
        <v>45986</v>
      </c>
      <c r="P709" s="21" t="s">
        <v>38</v>
      </c>
      <c r="Q709" s="15" t="s">
        <v>2757</v>
      </c>
      <c r="R709" s="15" t="s">
        <v>83</v>
      </c>
      <c r="S709" s="22">
        <v>1023916871</v>
      </c>
      <c r="T709" s="22">
        <v>5</v>
      </c>
      <c r="U709" s="4">
        <v>301</v>
      </c>
      <c r="V709" s="5"/>
      <c r="W709" s="6">
        <v>45747</v>
      </c>
      <c r="X709" s="23">
        <f t="shared" si="29"/>
        <v>20.598006644518271</v>
      </c>
      <c r="Y709" s="19">
        <v>7727042</v>
      </c>
      <c r="Z709" s="24">
        <f t="shared" si="30"/>
        <v>28372732</v>
      </c>
    </row>
    <row r="710" spans="1:26" ht="72.599999999999994">
      <c r="A710" s="25" t="s">
        <v>2758</v>
      </c>
      <c r="B710" s="17" t="s">
        <v>30</v>
      </c>
      <c r="C710" s="25" t="s">
        <v>2758</v>
      </c>
      <c r="D710" s="18">
        <v>120000225</v>
      </c>
      <c r="E710" s="16" t="s">
        <v>2759</v>
      </c>
      <c r="F710" s="19">
        <v>81347910</v>
      </c>
      <c r="G710" s="19">
        <v>81347910</v>
      </c>
      <c r="H710" s="19">
        <v>8134791</v>
      </c>
      <c r="I710" s="20" t="s">
        <v>2760</v>
      </c>
      <c r="J710" s="17" t="s">
        <v>87</v>
      </c>
      <c r="K710" s="15" t="s">
        <v>88</v>
      </c>
      <c r="L710" s="25" t="s">
        <v>89</v>
      </c>
      <c r="M710" s="28">
        <v>45680</v>
      </c>
      <c r="N710" s="29">
        <v>45684</v>
      </c>
      <c r="O710" s="29">
        <v>45987</v>
      </c>
      <c r="P710" s="21" t="s">
        <v>38</v>
      </c>
      <c r="Q710" s="15" t="s">
        <v>2761</v>
      </c>
      <c r="R710" s="15" t="s">
        <v>83</v>
      </c>
      <c r="S710" s="22">
        <v>7168898</v>
      </c>
      <c r="T710" s="22">
        <v>4</v>
      </c>
      <c r="U710" s="4">
        <v>303</v>
      </c>
      <c r="V710" s="5"/>
      <c r="W710" s="6">
        <v>45747</v>
      </c>
      <c r="X710" s="23">
        <f t="shared" si="29"/>
        <v>20.792079207920793</v>
      </c>
      <c r="Y710" s="19">
        <v>17625381</v>
      </c>
      <c r="Z710" s="24">
        <f t="shared" si="30"/>
        <v>63722529</v>
      </c>
    </row>
    <row r="711" spans="1:26" ht="43.5">
      <c r="A711" s="25" t="s">
        <v>2762</v>
      </c>
      <c r="B711" s="17" t="s">
        <v>30</v>
      </c>
      <c r="C711" s="25" t="s">
        <v>2762</v>
      </c>
      <c r="D711" s="18">
        <v>130001725</v>
      </c>
      <c r="E711" s="16" t="s">
        <v>2763</v>
      </c>
      <c r="F711" s="19">
        <v>559935222</v>
      </c>
      <c r="G711" s="19">
        <v>559935222</v>
      </c>
      <c r="H711" s="19" t="s">
        <v>2111</v>
      </c>
      <c r="I711" s="20" t="s">
        <v>2764</v>
      </c>
      <c r="J711" s="17" t="s">
        <v>2765</v>
      </c>
      <c r="K711" s="15" t="s">
        <v>88</v>
      </c>
      <c r="L711" s="25" t="s">
        <v>89</v>
      </c>
      <c r="M711" s="28">
        <v>45681</v>
      </c>
      <c r="N711" s="29">
        <v>45684</v>
      </c>
      <c r="O711" s="29">
        <v>46022</v>
      </c>
      <c r="P711" s="21" t="s">
        <v>38</v>
      </c>
      <c r="Q711" s="15" t="s">
        <v>2766</v>
      </c>
      <c r="R711" s="15" t="s">
        <v>40</v>
      </c>
      <c r="S711" s="22">
        <v>800189921</v>
      </c>
      <c r="T711" s="22">
        <v>2</v>
      </c>
      <c r="U711" s="4">
        <v>338</v>
      </c>
      <c r="V711" s="5"/>
      <c r="W711" s="6">
        <v>45747</v>
      </c>
      <c r="X711" s="23">
        <f t="shared" si="29"/>
        <v>18.639053254437869</v>
      </c>
      <c r="Y711" s="19">
        <v>68097750</v>
      </c>
      <c r="Z711" s="24">
        <f t="shared" si="30"/>
        <v>491837472</v>
      </c>
    </row>
    <row r="712" spans="1:26" ht="72.599999999999994">
      <c r="A712" s="25" t="s">
        <v>2767</v>
      </c>
      <c r="B712" s="17" t="s">
        <v>30</v>
      </c>
      <c r="C712" s="25" t="s">
        <v>2767</v>
      </c>
      <c r="D712" s="18">
        <v>200019525</v>
      </c>
      <c r="E712" s="16" t="s">
        <v>2768</v>
      </c>
      <c r="F712" s="19">
        <v>73757112</v>
      </c>
      <c r="G712" s="19">
        <v>73757112</v>
      </c>
      <c r="H712" s="19">
        <v>9219639</v>
      </c>
      <c r="I712" s="20" t="s">
        <v>2769</v>
      </c>
      <c r="J712" s="17" t="s">
        <v>87</v>
      </c>
      <c r="K712" s="15" t="s">
        <v>88</v>
      </c>
      <c r="L712" s="25" t="s">
        <v>2412</v>
      </c>
      <c r="M712" s="28">
        <v>45682</v>
      </c>
      <c r="N712" s="29">
        <v>45685</v>
      </c>
      <c r="O712" s="29">
        <v>45927</v>
      </c>
      <c r="P712" s="21" t="s">
        <v>38</v>
      </c>
      <c r="Q712" s="15" t="s">
        <v>2770</v>
      </c>
      <c r="R712" s="15" t="s">
        <v>83</v>
      </c>
      <c r="S712" s="22">
        <v>7574015</v>
      </c>
      <c r="T712" s="22">
        <v>9</v>
      </c>
      <c r="U712" s="4">
        <v>242</v>
      </c>
      <c r="V712" s="5"/>
      <c r="W712" s="6">
        <v>45747</v>
      </c>
      <c r="X712" s="23">
        <f t="shared" si="29"/>
        <v>25.619834710743802</v>
      </c>
      <c r="Y712" s="19">
        <v>19668563</v>
      </c>
      <c r="Z712" s="24">
        <f t="shared" si="30"/>
        <v>54088549</v>
      </c>
    </row>
    <row r="713" spans="1:26" ht="87">
      <c r="A713" s="25" t="s">
        <v>2771</v>
      </c>
      <c r="B713" s="17" t="s">
        <v>30</v>
      </c>
      <c r="C713" s="25" t="s">
        <v>2771</v>
      </c>
      <c r="D713" s="18">
        <v>120001625</v>
      </c>
      <c r="E713" s="16" t="s">
        <v>2772</v>
      </c>
      <c r="F713" s="19">
        <v>145798890</v>
      </c>
      <c r="G713" s="19">
        <v>145798890</v>
      </c>
      <c r="H713" s="19">
        <v>14579889</v>
      </c>
      <c r="I713" s="20" t="s">
        <v>2773</v>
      </c>
      <c r="J713" s="17" t="s">
        <v>87</v>
      </c>
      <c r="K713" s="15" t="s">
        <v>88</v>
      </c>
      <c r="L713" s="25" t="s">
        <v>89</v>
      </c>
      <c r="M713" s="28">
        <v>45681</v>
      </c>
      <c r="N713" s="29">
        <v>45684</v>
      </c>
      <c r="O713" s="29">
        <v>45987</v>
      </c>
      <c r="P713" s="21" t="s">
        <v>38</v>
      </c>
      <c r="Q713" s="15" t="s">
        <v>2774</v>
      </c>
      <c r="R713" s="15" t="s">
        <v>83</v>
      </c>
      <c r="S713" s="22">
        <v>80047567</v>
      </c>
      <c r="T713" s="22">
        <v>8</v>
      </c>
      <c r="U713" s="4">
        <v>303</v>
      </c>
      <c r="V713" s="5"/>
      <c r="W713" s="6">
        <v>45747</v>
      </c>
      <c r="X713" s="23">
        <f t="shared" si="29"/>
        <v>20.792079207920793</v>
      </c>
      <c r="Y713" s="19">
        <v>31589760</v>
      </c>
      <c r="Z713" s="24">
        <f t="shared" si="30"/>
        <v>114209130</v>
      </c>
    </row>
    <row r="714" spans="1:26" ht="72.599999999999994">
      <c r="A714" s="25" t="s">
        <v>2775</v>
      </c>
      <c r="B714" s="17" t="s">
        <v>30</v>
      </c>
      <c r="C714" s="25" t="s">
        <v>2775</v>
      </c>
      <c r="D714" s="18">
        <v>400015925</v>
      </c>
      <c r="E714" s="16" t="s">
        <v>2776</v>
      </c>
      <c r="F714" s="19">
        <v>120954262</v>
      </c>
      <c r="G714" s="19">
        <v>120954262</v>
      </c>
      <c r="H714" s="19">
        <v>10995842</v>
      </c>
      <c r="I714" s="20" t="s">
        <v>2777</v>
      </c>
      <c r="J714" s="17" t="s">
        <v>87</v>
      </c>
      <c r="K714" s="15" t="s">
        <v>88</v>
      </c>
      <c r="L714" s="25" t="s">
        <v>2412</v>
      </c>
      <c r="M714" s="28">
        <v>45681</v>
      </c>
      <c r="N714" s="29">
        <v>45684</v>
      </c>
      <c r="O714" s="29">
        <v>46017</v>
      </c>
      <c r="P714" s="21" t="s">
        <v>38</v>
      </c>
      <c r="Q714" s="15" t="s">
        <v>2778</v>
      </c>
      <c r="R714" s="15" t="s">
        <v>83</v>
      </c>
      <c r="S714" s="22">
        <v>1082932763</v>
      </c>
      <c r="T714" s="22">
        <v>1</v>
      </c>
      <c r="U714" s="4">
        <v>333</v>
      </c>
      <c r="V714" s="5"/>
      <c r="W714" s="6">
        <v>45747</v>
      </c>
      <c r="X714" s="23">
        <f t="shared" si="29"/>
        <v>18.918918918918919</v>
      </c>
      <c r="Y714" s="19">
        <v>23824324</v>
      </c>
      <c r="Z714" s="24">
        <f t="shared" si="30"/>
        <v>97129938</v>
      </c>
    </row>
    <row r="715" spans="1:26" ht="57.95">
      <c r="A715" s="25" t="s">
        <v>2779</v>
      </c>
      <c r="B715" s="17" t="s">
        <v>30</v>
      </c>
      <c r="C715" s="25" t="s">
        <v>2779</v>
      </c>
      <c r="D715" s="18">
        <v>200019625</v>
      </c>
      <c r="E715" s="16" t="s">
        <v>2780</v>
      </c>
      <c r="F715" s="19">
        <v>73757112</v>
      </c>
      <c r="G715" s="19">
        <v>73757112</v>
      </c>
      <c r="H715" s="19">
        <v>9219639</v>
      </c>
      <c r="I715" s="20" t="s">
        <v>2781</v>
      </c>
      <c r="J715" s="17" t="s">
        <v>87</v>
      </c>
      <c r="K715" s="15" t="s">
        <v>88</v>
      </c>
      <c r="L715" s="25" t="s">
        <v>2412</v>
      </c>
      <c r="M715" s="28">
        <v>45681</v>
      </c>
      <c r="N715" s="29">
        <v>45684</v>
      </c>
      <c r="O715" s="29">
        <v>45926</v>
      </c>
      <c r="P715" s="21" t="s">
        <v>38</v>
      </c>
      <c r="Q715" s="15" t="s">
        <v>2782</v>
      </c>
      <c r="R715" s="15" t="s">
        <v>83</v>
      </c>
      <c r="S715" s="22">
        <v>1020744389</v>
      </c>
      <c r="T715" s="22">
        <v>6</v>
      </c>
      <c r="U715" s="4">
        <v>242</v>
      </c>
      <c r="V715" s="5"/>
      <c r="W715" s="6">
        <v>45747</v>
      </c>
      <c r="X715" s="23">
        <f t="shared" si="29"/>
        <v>26.033057851239668</v>
      </c>
      <c r="Y715" s="19">
        <v>19975885</v>
      </c>
      <c r="Z715" s="24">
        <f t="shared" si="30"/>
        <v>53781227</v>
      </c>
    </row>
    <row r="716" spans="1:26" ht="57.95">
      <c r="A716" s="25" t="s">
        <v>2783</v>
      </c>
      <c r="B716" s="17" t="s">
        <v>30</v>
      </c>
      <c r="C716" s="25" t="s">
        <v>2783</v>
      </c>
      <c r="D716" s="18">
        <v>130006125</v>
      </c>
      <c r="E716" s="16" t="s">
        <v>2784</v>
      </c>
      <c r="F716" s="19">
        <v>114920000</v>
      </c>
      <c r="G716" s="19">
        <v>114920000</v>
      </c>
      <c r="H716" s="19">
        <v>10200000</v>
      </c>
      <c r="I716" s="20" t="s">
        <v>2785</v>
      </c>
      <c r="J716" s="17" t="s">
        <v>87</v>
      </c>
      <c r="K716" s="15" t="s">
        <v>88</v>
      </c>
      <c r="L716" s="25" t="s">
        <v>37</v>
      </c>
      <c r="M716" s="28">
        <v>45681</v>
      </c>
      <c r="N716" s="29">
        <v>45685</v>
      </c>
      <c r="O716" s="29">
        <v>46022</v>
      </c>
      <c r="P716" s="21" t="s">
        <v>38</v>
      </c>
      <c r="Q716" s="15" t="s">
        <v>2786</v>
      </c>
      <c r="R716" s="15" t="s">
        <v>83</v>
      </c>
      <c r="S716" s="22">
        <v>1026579774</v>
      </c>
      <c r="T716" s="22">
        <v>3</v>
      </c>
      <c r="U716" s="4">
        <v>337</v>
      </c>
      <c r="V716" s="5"/>
      <c r="W716" s="6">
        <v>45747</v>
      </c>
      <c r="X716" s="23">
        <f t="shared" si="29"/>
        <v>18.397626112759642</v>
      </c>
      <c r="Y716" s="19">
        <v>21760000</v>
      </c>
      <c r="Z716" s="24">
        <f t="shared" si="30"/>
        <v>93160000</v>
      </c>
    </row>
    <row r="717" spans="1:26" ht="72.599999999999994">
      <c r="A717" s="25" t="s">
        <v>2787</v>
      </c>
      <c r="B717" s="17" t="s">
        <v>30</v>
      </c>
      <c r="C717" s="25" t="s">
        <v>2787</v>
      </c>
      <c r="D717" s="18">
        <v>120001825</v>
      </c>
      <c r="E717" s="16" t="s">
        <v>2788</v>
      </c>
      <c r="F717" s="19">
        <v>77425200</v>
      </c>
      <c r="G717" s="19">
        <v>77425200</v>
      </c>
      <c r="H717" s="19">
        <v>7742520</v>
      </c>
      <c r="I717" s="20" t="s">
        <v>2789</v>
      </c>
      <c r="J717" s="17" t="s">
        <v>87</v>
      </c>
      <c r="K717" s="15" t="s">
        <v>88</v>
      </c>
      <c r="L717" s="25" t="s">
        <v>89</v>
      </c>
      <c r="M717" s="28">
        <v>45681</v>
      </c>
      <c r="N717" s="29">
        <v>45684</v>
      </c>
      <c r="O717" s="29">
        <v>45987</v>
      </c>
      <c r="P717" s="21" t="s">
        <v>38</v>
      </c>
      <c r="Q717" s="15" t="s">
        <v>2790</v>
      </c>
      <c r="R717" s="15" t="s">
        <v>83</v>
      </c>
      <c r="S717" s="22">
        <v>80376806</v>
      </c>
      <c r="T717" s="22">
        <v>4</v>
      </c>
      <c r="U717" s="4">
        <v>303</v>
      </c>
      <c r="V717" s="5"/>
      <c r="W717" s="6">
        <v>45747</v>
      </c>
      <c r="X717" s="23">
        <f t="shared" si="29"/>
        <v>20.792079207920793</v>
      </c>
      <c r="Y717" s="19">
        <v>16775460</v>
      </c>
      <c r="Z717" s="24">
        <f t="shared" si="30"/>
        <v>60649740</v>
      </c>
    </row>
    <row r="718" spans="1:26" ht="43.5">
      <c r="A718" s="25" t="s">
        <v>2791</v>
      </c>
      <c r="B718" s="17" t="s">
        <v>30</v>
      </c>
      <c r="C718" s="25" t="s">
        <v>2791</v>
      </c>
      <c r="D718" s="18">
        <v>200007925</v>
      </c>
      <c r="E718" s="16" t="s">
        <v>2792</v>
      </c>
      <c r="F718" s="19">
        <v>126458526</v>
      </c>
      <c r="G718" s="19">
        <v>126458526</v>
      </c>
      <c r="H718" s="19">
        <v>11191020</v>
      </c>
      <c r="I718" s="20" t="s">
        <v>2793</v>
      </c>
      <c r="J718" s="17" t="s">
        <v>87</v>
      </c>
      <c r="K718" s="15" t="s">
        <v>88</v>
      </c>
      <c r="L718" s="25" t="s">
        <v>1762</v>
      </c>
      <c r="M718" s="28">
        <v>45681</v>
      </c>
      <c r="N718" s="29">
        <v>45684</v>
      </c>
      <c r="O718" s="29">
        <v>46022</v>
      </c>
      <c r="P718" s="21" t="s">
        <v>38</v>
      </c>
      <c r="Q718" s="15" t="s">
        <v>2794</v>
      </c>
      <c r="R718" s="15" t="s">
        <v>83</v>
      </c>
      <c r="S718" s="22">
        <v>55305495</v>
      </c>
      <c r="T718" s="22">
        <v>2</v>
      </c>
      <c r="U718" s="4">
        <v>338</v>
      </c>
      <c r="V718" s="5"/>
      <c r="W718" s="6">
        <v>45747</v>
      </c>
      <c r="X718" s="23">
        <f t="shared" si="29"/>
        <v>18.639053254437869</v>
      </c>
      <c r="Y718" s="19">
        <v>24247210</v>
      </c>
      <c r="Z718" s="24">
        <f t="shared" si="30"/>
        <v>102211316</v>
      </c>
    </row>
    <row r="719" spans="1:26" ht="43.5">
      <c r="A719" s="25" t="s">
        <v>2795</v>
      </c>
      <c r="B719" s="17" t="s">
        <v>30</v>
      </c>
      <c r="C719" s="25" t="s">
        <v>2795</v>
      </c>
      <c r="D719" s="18">
        <v>130007525</v>
      </c>
      <c r="E719" s="16" t="s">
        <v>2796</v>
      </c>
      <c r="F719" s="19">
        <v>55800000</v>
      </c>
      <c r="G719" s="19">
        <v>55800000</v>
      </c>
      <c r="H719" s="19">
        <v>9300000</v>
      </c>
      <c r="I719" s="20" t="s">
        <v>2797</v>
      </c>
      <c r="J719" s="17" t="s">
        <v>87</v>
      </c>
      <c r="K719" s="15" t="s">
        <v>88</v>
      </c>
      <c r="L719" s="25" t="s">
        <v>37</v>
      </c>
      <c r="M719" s="28">
        <v>45681</v>
      </c>
      <c r="N719" s="29">
        <v>45687</v>
      </c>
      <c r="O719" s="29">
        <v>45867</v>
      </c>
      <c r="P719" s="21" t="s">
        <v>38</v>
      </c>
      <c r="Q719" s="15" t="s">
        <v>2798</v>
      </c>
      <c r="R719" s="15" t="s">
        <v>83</v>
      </c>
      <c r="S719" s="22">
        <v>80239727</v>
      </c>
      <c r="T719" s="22">
        <v>4</v>
      </c>
      <c r="U719" s="4">
        <v>180</v>
      </c>
      <c r="V719" s="5"/>
      <c r="W719" s="6">
        <v>45747</v>
      </c>
      <c r="X719" s="23">
        <f t="shared" si="29"/>
        <v>33.333333333333336</v>
      </c>
      <c r="Y719" s="19">
        <v>9920000</v>
      </c>
      <c r="Z719" s="24">
        <f t="shared" si="30"/>
        <v>45880000</v>
      </c>
    </row>
    <row r="720" spans="1:26" ht="43.5">
      <c r="A720" s="25" t="s">
        <v>2799</v>
      </c>
      <c r="B720" s="17" t="s">
        <v>30</v>
      </c>
      <c r="C720" s="25" t="s">
        <v>2799</v>
      </c>
      <c r="D720" s="18">
        <v>300001825</v>
      </c>
      <c r="E720" s="16" t="s">
        <v>2800</v>
      </c>
      <c r="F720" s="19">
        <v>109780000</v>
      </c>
      <c r="G720" s="19">
        <v>109780000</v>
      </c>
      <c r="H720" s="19">
        <v>9980000</v>
      </c>
      <c r="I720" s="20" t="s">
        <v>2801</v>
      </c>
      <c r="J720" s="17" t="s">
        <v>87</v>
      </c>
      <c r="K720" s="15" t="s">
        <v>88</v>
      </c>
      <c r="L720" s="25" t="s">
        <v>95</v>
      </c>
      <c r="M720" s="28">
        <v>45682</v>
      </c>
      <c r="N720" s="29">
        <v>45686</v>
      </c>
      <c r="O720" s="29">
        <v>46019</v>
      </c>
      <c r="P720" s="21" t="s">
        <v>38</v>
      </c>
      <c r="Q720" s="15" t="s">
        <v>2802</v>
      </c>
      <c r="R720" s="15" t="s">
        <v>83</v>
      </c>
      <c r="S720" s="22">
        <v>1057600123</v>
      </c>
      <c r="T720" s="22">
        <v>0</v>
      </c>
      <c r="U720" s="4">
        <v>333</v>
      </c>
      <c r="V720" s="5"/>
      <c r="W720" s="6">
        <v>45747</v>
      </c>
      <c r="X720" s="23">
        <f t="shared" si="29"/>
        <v>18.318318318318319</v>
      </c>
      <c r="Y720" s="19">
        <v>10978000</v>
      </c>
      <c r="Z720" s="24">
        <f t="shared" si="30"/>
        <v>98802000</v>
      </c>
    </row>
    <row r="721" spans="1:26" ht="116.1">
      <c r="A721" s="25" t="s">
        <v>2803</v>
      </c>
      <c r="B721" s="17" t="s">
        <v>30</v>
      </c>
      <c r="C721" s="25" t="s">
        <v>2803</v>
      </c>
      <c r="D721" s="18">
        <v>200002025</v>
      </c>
      <c r="E721" s="16" t="s">
        <v>2804</v>
      </c>
      <c r="F721" s="19">
        <v>50045310</v>
      </c>
      <c r="G721" s="19">
        <v>50045310</v>
      </c>
      <c r="H721" s="19">
        <v>10009062</v>
      </c>
      <c r="I721" s="20" t="s">
        <v>2805</v>
      </c>
      <c r="J721" s="17" t="s">
        <v>87</v>
      </c>
      <c r="K721" s="15" t="s">
        <v>88</v>
      </c>
      <c r="L721" s="25" t="s">
        <v>1762</v>
      </c>
      <c r="M721" s="28">
        <v>45682</v>
      </c>
      <c r="N721" s="29">
        <v>45685</v>
      </c>
      <c r="O721" s="29">
        <v>45835</v>
      </c>
      <c r="P721" s="21" t="s">
        <v>38</v>
      </c>
      <c r="Q721" s="15" t="s">
        <v>2806</v>
      </c>
      <c r="R721" s="15" t="s">
        <v>83</v>
      </c>
      <c r="S721" s="22">
        <v>1054092880</v>
      </c>
      <c r="T721" s="22">
        <v>6</v>
      </c>
      <c r="U721" s="4">
        <v>150</v>
      </c>
      <c r="V721" s="5"/>
      <c r="W721" s="6">
        <v>45747</v>
      </c>
      <c r="X721" s="23">
        <f t="shared" si="29"/>
        <v>41.333333333333336</v>
      </c>
      <c r="Y721" s="19">
        <v>21352666</v>
      </c>
      <c r="Z721" s="24">
        <f t="shared" si="30"/>
        <v>28692644</v>
      </c>
    </row>
    <row r="722" spans="1:26" ht="87">
      <c r="A722" s="25" t="s">
        <v>2807</v>
      </c>
      <c r="B722" s="17" t="s">
        <v>30</v>
      </c>
      <c r="C722" s="25" t="s">
        <v>2807</v>
      </c>
      <c r="D722" s="18">
        <v>200001025</v>
      </c>
      <c r="E722" s="16" t="s">
        <v>2808</v>
      </c>
      <c r="F722" s="19">
        <v>92732365</v>
      </c>
      <c r="G722" s="19">
        <v>92732365</v>
      </c>
      <c r="H722" s="19">
        <v>8430215</v>
      </c>
      <c r="I722" s="20" t="s">
        <v>2809</v>
      </c>
      <c r="J722" s="17" t="s">
        <v>87</v>
      </c>
      <c r="K722" s="15" t="s">
        <v>88</v>
      </c>
      <c r="L722" s="25" t="s">
        <v>1762</v>
      </c>
      <c r="M722" s="28">
        <v>45682</v>
      </c>
      <c r="N722" s="29">
        <v>45685</v>
      </c>
      <c r="O722" s="29">
        <v>46018</v>
      </c>
      <c r="P722" s="21" t="s">
        <v>38</v>
      </c>
      <c r="Q722" s="15" t="s">
        <v>2810</v>
      </c>
      <c r="R722" s="15" t="s">
        <v>83</v>
      </c>
      <c r="S722" s="22">
        <v>80067013</v>
      </c>
      <c r="T722" s="22">
        <v>5</v>
      </c>
      <c r="U722" s="4">
        <v>333</v>
      </c>
      <c r="V722" s="5"/>
      <c r="W722" s="6">
        <v>45747</v>
      </c>
      <c r="X722" s="23">
        <f t="shared" ref="X722:X785" si="31">((W722-N722)*100)/U722</f>
        <v>18.618618618618619</v>
      </c>
      <c r="Y722" s="19">
        <v>17984459</v>
      </c>
      <c r="Z722" s="24">
        <f t="shared" ref="Z722:Z785" si="32">G722-Y722</f>
        <v>74747906</v>
      </c>
    </row>
    <row r="723" spans="1:26" ht="72.599999999999994">
      <c r="A723" s="25" t="s">
        <v>2811</v>
      </c>
      <c r="B723" s="17" t="s">
        <v>30</v>
      </c>
      <c r="C723" s="25" t="s">
        <v>2811</v>
      </c>
      <c r="D723" s="18">
        <v>500009225</v>
      </c>
      <c r="E723" s="16" t="s">
        <v>2812</v>
      </c>
      <c r="F723" s="19">
        <v>122833333</v>
      </c>
      <c r="G723" s="19">
        <v>122833333</v>
      </c>
      <c r="H723" s="19">
        <v>11000000</v>
      </c>
      <c r="I723" s="20" t="s">
        <v>2813</v>
      </c>
      <c r="J723" s="17" t="s">
        <v>87</v>
      </c>
      <c r="K723" s="15" t="s">
        <v>88</v>
      </c>
      <c r="L723" s="25" t="s">
        <v>52</v>
      </c>
      <c r="M723" s="28">
        <v>45684</v>
      </c>
      <c r="N723" s="29">
        <v>45685</v>
      </c>
      <c r="O723" s="29">
        <v>46022</v>
      </c>
      <c r="P723" s="21" t="s">
        <v>38</v>
      </c>
      <c r="Q723" s="15" t="s">
        <v>2814</v>
      </c>
      <c r="R723" s="15" t="s">
        <v>83</v>
      </c>
      <c r="S723" s="22">
        <v>1128441040</v>
      </c>
      <c r="T723" s="22">
        <v>2</v>
      </c>
      <c r="U723" s="4">
        <v>337</v>
      </c>
      <c r="V723" s="5"/>
      <c r="W723" s="6">
        <v>45747</v>
      </c>
      <c r="X723" s="23">
        <f t="shared" si="31"/>
        <v>18.397626112759642</v>
      </c>
      <c r="Y723" s="19">
        <v>9166667</v>
      </c>
      <c r="Z723" s="24">
        <f t="shared" si="32"/>
        <v>113666666</v>
      </c>
    </row>
    <row r="724" spans="1:26" ht="43.5">
      <c r="A724" s="25" t="s">
        <v>2815</v>
      </c>
      <c r="B724" s="17" t="s">
        <v>30</v>
      </c>
      <c r="C724" s="25" t="s">
        <v>2815</v>
      </c>
      <c r="D724" s="18">
        <v>200007425</v>
      </c>
      <c r="E724" s="16" t="s">
        <v>2816</v>
      </c>
      <c r="F724" s="19">
        <v>105605400</v>
      </c>
      <c r="G724" s="19">
        <v>105605400</v>
      </c>
      <c r="H724" s="19">
        <v>9457200</v>
      </c>
      <c r="I724" s="20" t="s">
        <v>2817</v>
      </c>
      <c r="J724" s="17" t="s">
        <v>87</v>
      </c>
      <c r="K724" s="15" t="s">
        <v>88</v>
      </c>
      <c r="L724" s="25" t="s">
        <v>1762</v>
      </c>
      <c r="M724" s="28">
        <v>45681</v>
      </c>
      <c r="N724" s="29">
        <v>45685</v>
      </c>
      <c r="O724" s="29">
        <v>46022</v>
      </c>
      <c r="P724" s="21" t="s">
        <v>38</v>
      </c>
      <c r="Q724" s="15" t="s">
        <v>2818</v>
      </c>
      <c r="R724" s="15" t="s">
        <v>83</v>
      </c>
      <c r="S724" s="22">
        <v>80041794</v>
      </c>
      <c r="T724" s="22">
        <v>6</v>
      </c>
      <c r="U724" s="4">
        <v>337</v>
      </c>
      <c r="V724" s="5"/>
      <c r="W724" s="6">
        <v>45747</v>
      </c>
      <c r="X724" s="23">
        <f t="shared" si="31"/>
        <v>18.397626112759642</v>
      </c>
      <c r="Y724" s="19">
        <v>20175360</v>
      </c>
      <c r="Z724" s="24">
        <f t="shared" si="32"/>
        <v>85430040</v>
      </c>
    </row>
    <row r="725" spans="1:26" ht="43.5">
      <c r="A725" s="25" t="s">
        <v>2819</v>
      </c>
      <c r="B725" s="17" t="s">
        <v>30</v>
      </c>
      <c r="C725" s="25" t="s">
        <v>2819</v>
      </c>
      <c r="D725" s="18">
        <v>400016225</v>
      </c>
      <c r="E725" s="16" t="s">
        <v>2820</v>
      </c>
      <c r="F725" s="19">
        <v>10985955</v>
      </c>
      <c r="G725" s="19">
        <v>10985955</v>
      </c>
      <c r="H725" s="19">
        <v>4776502</v>
      </c>
      <c r="I725" s="20" t="s">
        <v>2821</v>
      </c>
      <c r="J725" s="17" t="s">
        <v>87</v>
      </c>
      <c r="K725" s="15" t="s">
        <v>88</v>
      </c>
      <c r="L725" s="25" t="s">
        <v>2412</v>
      </c>
      <c r="M725" s="28">
        <v>45681</v>
      </c>
      <c r="N725" s="29">
        <v>45685</v>
      </c>
      <c r="O725" s="29">
        <v>45747</v>
      </c>
      <c r="P725" s="21" t="s">
        <v>38</v>
      </c>
      <c r="Q725" s="15" t="s">
        <v>2822</v>
      </c>
      <c r="R725" s="15" t="s">
        <v>83</v>
      </c>
      <c r="S725" s="22">
        <v>1026307590</v>
      </c>
      <c r="T725" s="22">
        <v>9</v>
      </c>
      <c r="U725" s="4">
        <v>62</v>
      </c>
      <c r="V725" s="5"/>
      <c r="W725" s="6">
        <v>45747</v>
      </c>
      <c r="X725" s="23">
        <f t="shared" si="31"/>
        <v>100</v>
      </c>
      <c r="Y725" s="19">
        <v>5254152</v>
      </c>
      <c r="Z725" s="24">
        <f t="shared" si="32"/>
        <v>5731803</v>
      </c>
    </row>
    <row r="726" spans="1:26" ht="43.5">
      <c r="A726" s="25" t="s">
        <v>2823</v>
      </c>
      <c r="B726" s="17" t="s">
        <v>30</v>
      </c>
      <c r="C726" s="25" t="s">
        <v>2823</v>
      </c>
      <c r="D726" s="18">
        <v>400015825</v>
      </c>
      <c r="E726" s="16" t="s">
        <v>2824</v>
      </c>
      <c r="F726" s="19">
        <v>142388848</v>
      </c>
      <c r="G726" s="19">
        <v>142388848</v>
      </c>
      <c r="H726" s="19">
        <v>12600783</v>
      </c>
      <c r="I726" s="20" t="s">
        <v>2825</v>
      </c>
      <c r="J726" s="17" t="s">
        <v>87</v>
      </c>
      <c r="K726" s="15" t="s">
        <v>88</v>
      </c>
      <c r="L726" s="25" t="s">
        <v>2412</v>
      </c>
      <c r="M726" s="28">
        <v>45681</v>
      </c>
      <c r="N726" s="29">
        <v>45684</v>
      </c>
      <c r="O726" s="29">
        <v>46022</v>
      </c>
      <c r="P726" s="21" t="s">
        <v>38</v>
      </c>
      <c r="Q726" s="15" t="s">
        <v>2826</v>
      </c>
      <c r="R726" s="15" t="s">
        <v>83</v>
      </c>
      <c r="S726" s="22">
        <v>1062808041</v>
      </c>
      <c r="T726" s="22">
        <v>8</v>
      </c>
      <c r="U726" s="4">
        <v>338</v>
      </c>
      <c r="V726" s="5"/>
      <c r="W726" s="6">
        <v>45747</v>
      </c>
      <c r="X726" s="23">
        <f t="shared" si="31"/>
        <v>18.639053254437869</v>
      </c>
      <c r="Y726" s="19">
        <v>14700914</v>
      </c>
      <c r="Z726" s="24">
        <f t="shared" si="32"/>
        <v>127687934</v>
      </c>
    </row>
    <row r="727" spans="1:26" ht="43.5">
      <c r="A727" s="25" t="s">
        <v>2827</v>
      </c>
      <c r="B727" s="17" t="s">
        <v>30</v>
      </c>
      <c r="C727" s="25" t="s">
        <v>2827</v>
      </c>
      <c r="D727" s="18">
        <v>400003225</v>
      </c>
      <c r="E727" s="16" t="s">
        <v>2828</v>
      </c>
      <c r="F727" s="19">
        <v>88236251</v>
      </c>
      <c r="G727" s="19">
        <v>88236251</v>
      </c>
      <c r="H727" s="19">
        <v>8430215</v>
      </c>
      <c r="I727" s="20" t="s">
        <v>2829</v>
      </c>
      <c r="J727" s="17" t="s">
        <v>87</v>
      </c>
      <c r="K727" s="15" t="s">
        <v>88</v>
      </c>
      <c r="L727" s="25" t="s">
        <v>2412</v>
      </c>
      <c r="M727" s="28">
        <v>45681</v>
      </c>
      <c r="N727" s="29">
        <v>45684</v>
      </c>
      <c r="O727" s="29">
        <v>46000</v>
      </c>
      <c r="P727" s="21" t="s">
        <v>38</v>
      </c>
      <c r="Q727" s="15" t="s">
        <v>2830</v>
      </c>
      <c r="R727" s="15" t="s">
        <v>83</v>
      </c>
      <c r="S727" s="22">
        <v>1018461338</v>
      </c>
      <c r="T727" s="22">
        <v>8</v>
      </c>
      <c r="U727" s="4">
        <v>316</v>
      </c>
      <c r="V727" s="5"/>
      <c r="W727" s="6">
        <v>45747</v>
      </c>
      <c r="X727" s="23">
        <f t="shared" si="31"/>
        <v>19.936708860759495</v>
      </c>
      <c r="Y727" s="19">
        <v>18265466</v>
      </c>
      <c r="Z727" s="24">
        <f t="shared" si="32"/>
        <v>69970785</v>
      </c>
    </row>
    <row r="728" spans="1:26" ht="43.5">
      <c r="A728" s="25" t="s">
        <v>2831</v>
      </c>
      <c r="B728" s="17" t="s">
        <v>30</v>
      </c>
      <c r="C728" s="25" t="s">
        <v>2831</v>
      </c>
      <c r="D728" s="18">
        <v>400014025</v>
      </c>
      <c r="E728" s="16" t="s">
        <v>2832</v>
      </c>
      <c r="F728" s="19">
        <v>132308222</v>
      </c>
      <c r="G728" s="19">
        <v>132308222</v>
      </c>
      <c r="H728" s="19">
        <v>12600783</v>
      </c>
      <c r="I728" s="20" t="s">
        <v>2833</v>
      </c>
      <c r="J728" s="17" t="s">
        <v>87</v>
      </c>
      <c r="K728" s="15" t="s">
        <v>88</v>
      </c>
      <c r="L728" s="25" t="s">
        <v>2412</v>
      </c>
      <c r="M728" s="28">
        <v>45681</v>
      </c>
      <c r="N728" s="29">
        <v>45685</v>
      </c>
      <c r="O728" s="29">
        <v>46001</v>
      </c>
      <c r="P728" s="21" t="s">
        <v>38</v>
      </c>
      <c r="Q728" s="15" t="s">
        <v>2834</v>
      </c>
      <c r="R728" s="15" t="s">
        <v>83</v>
      </c>
      <c r="S728" s="22">
        <v>1077840539</v>
      </c>
      <c r="T728" s="22">
        <v>2</v>
      </c>
      <c r="U728" s="4">
        <v>316</v>
      </c>
      <c r="V728" s="5"/>
      <c r="W728" s="6">
        <v>45747</v>
      </c>
      <c r="X728" s="23">
        <f t="shared" si="31"/>
        <v>19.620253164556964</v>
      </c>
      <c r="Y728" s="19">
        <v>14280887</v>
      </c>
      <c r="Z728" s="24">
        <f t="shared" si="32"/>
        <v>118027335</v>
      </c>
    </row>
    <row r="729" spans="1:26" ht="43.5">
      <c r="A729" s="25" t="s">
        <v>2835</v>
      </c>
      <c r="B729" s="17" t="s">
        <v>30</v>
      </c>
      <c r="C729" s="25" t="s">
        <v>2835</v>
      </c>
      <c r="D729" s="18">
        <v>500015725</v>
      </c>
      <c r="E729" s="16" t="s">
        <v>2836</v>
      </c>
      <c r="F729" s="19">
        <v>109808600</v>
      </c>
      <c r="G729" s="19">
        <v>109808600</v>
      </c>
      <c r="H729" s="19">
        <v>9982600</v>
      </c>
      <c r="I729" s="20" t="s">
        <v>2837</v>
      </c>
      <c r="J729" s="17" t="s">
        <v>87</v>
      </c>
      <c r="K729" s="15" t="s">
        <v>88</v>
      </c>
      <c r="L729" s="25" t="s">
        <v>52</v>
      </c>
      <c r="M729" s="28">
        <v>45681</v>
      </c>
      <c r="N729" s="29">
        <v>45684</v>
      </c>
      <c r="O729" s="29">
        <v>46017</v>
      </c>
      <c r="P729" s="21" t="s">
        <v>38</v>
      </c>
      <c r="Q729" s="15" t="s">
        <v>2838</v>
      </c>
      <c r="R729" s="15" t="s">
        <v>83</v>
      </c>
      <c r="S729" s="22">
        <v>46665266</v>
      </c>
      <c r="T729" s="22">
        <v>3</v>
      </c>
      <c r="U729" s="4">
        <v>333</v>
      </c>
      <c r="V729" s="5"/>
      <c r="W729" s="6">
        <v>45747</v>
      </c>
      <c r="X729" s="23">
        <f t="shared" si="31"/>
        <v>18.918918918918919</v>
      </c>
      <c r="Y729" s="19">
        <v>21628967</v>
      </c>
      <c r="Z729" s="24">
        <f t="shared" si="32"/>
        <v>88179633</v>
      </c>
    </row>
    <row r="730" spans="1:26" ht="87">
      <c r="A730" s="25" t="s">
        <v>2839</v>
      </c>
      <c r="B730" s="17" t="s">
        <v>30</v>
      </c>
      <c r="C730" s="25" t="s">
        <v>2839</v>
      </c>
      <c r="D730" s="18">
        <v>200009625</v>
      </c>
      <c r="E730" s="16" t="s">
        <v>2840</v>
      </c>
      <c r="F730" s="19">
        <v>116612430</v>
      </c>
      <c r="G730" s="19">
        <v>116612430</v>
      </c>
      <c r="H730" s="19">
        <v>10601130</v>
      </c>
      <c r="I730" s="20" t="s">
        <v>2841</v>
      </c>
      <c r="J730" s="17" t="s">
        <v>87</v>
      </c>
      <c r="K730" s="15" t="s">
        <v>88</v>
      </c>
      <c r="L730" s="25" t="s">
        <v>1762</v>
      </c>
      <c r="M730" s="28">
        <v>45681</v>
      </c>
      <c r="N730" s="29">
        <v>45685</v>
      </c>
      <c r="O730" s="29">
        <v>46018</v>
      </c>
      <c r="P730" s="21" t="s">
        <v>38</v>
      </c>
      <c r="Q730" s="15" t="s">
        <v>2842</v>
      </c>
      <c r="R730" s="15" t="s">
        <v>83</v>
      </c>
      <c r="S730" s="22">
        <v>1096197264</v>
      </c>
      <c r="T730" s="22">
        <v>3</v>
      </c>
      <c r="U730" s="4">
        <v>333</v>
      </c>
      <c r="V730" s="5"/>
      <c r="W730" s="6">
        <v>45747</v>
      </c>
      <c r="X730" s="23">
        <f t="shared" si="31"/>
        <v>18.618618618618619</v>
      </c>
      <c r="Y730" s="19">
        <v>22615744</v>
      </c>
      <c r="Z730" s="24">
        <f t="shared" si="32"/>
        <v>93996686</v>
      </c>
    </row>
    <row r="731" spans="1:26" ht="43.5">
      <c r="A731" s="25" t="s">
        <v>2843</v>
      </c>
      <c r="B731" s="17" t="s">
        <v>30</v>
      </c>
      <c r="C731" s="25" t="s">
        <v>2843</v>
      </c>
      <c r="D731" s="18">
        <v>400013825</v>
      </c>
      <c r="E731" s="16" t="s">
        <v>2844</v>
      </c>
      <c r="F731" s="19">
        <v>110004836</v>
      </c>
      <c r="G731" s="19">
        <v>110004836</v>
      </c>
      <c r="H731" s="19">
        <v>12600783</v>
      </c>
      <c r="I731" s="20" t="s">
        <v>2845</v>
      </c>
      <c r="J731" s="17" t="s">
        <v>87</v>
      </c>
      <c r="K731" s="15" t="s">
        <v>88</v>
      </c>
      <c r="L731" s="25" t="s">
        <v>2412</v>
      </c>
      <c r="M731" s="28">
        <v>45684</v>
      </c>
      <c r="N731" s="29">
        <v>45686</v>
      </c>
      <c r="O731" s="29">
        <v>45951</v>
      </c>
      <c r="P731" s="21" t="s">
        <v>38</v>
      </c>
      <c r="Q731" s="15" t="s">
        <v>2846</v>
      </c>
      <c r="R731" s="15" t="s">
        <v>83</v>
      </c>
      <c r="S731" s="22">
        <v>30233804</v>
      </c>
      <c r="T731" s="22">
        <v>4</v>
      </c>
      <c r="U731" s="4">
        <v>265</v>
      </c>
      <c r="V731" s="5"/>
      <c r="W731" s="6">
        <v>45747</v>
      </c>
      <c r="X731" s="23">
        <f t="shared" si="31"/>
        <v>23.018867924528301</v>
      </c>
      <c r="Y731" s="19">
        <v>13860861</v>
      </c>
      <c r="Z731" s="24">
        <f t="shared" si="32"/>
        <v>96143975</v>
      </c>
    </row>
    <row r="732" spans="1:26" ht="57.95">
      <c r="A732" s="25" t="s">
        <v>2847</v>
      </c>
      <c r="B732" s="17" t="s">
        <v>30</v>
      </c>
      <c r="C732" s="25" t="s">
        <v>2847</v>
      </c>
      <c r="D732" s="18">
        <v>130003625</v>
      </c>
      <c r="E732" s="16" t="s">
        <v>2848</v>
      </c>
      <c r="F732" s="19">
        <v>127876664</v>
      </c>
      <c r="G732" s="19">
        <v>127876664</v>
      </c>
      <c r="H732" s="19">
        <v>11350000</v>
      </c>
      <c r="I732" s="20" t="s">
        <v>2849</v>
      </c>
      <c r="J732" s="17" t="s">
        <v>87</v>
      </c>
      <c r="K732" s="15" t="s">
        <v>88</v>
      </c>
      <c r="L732" s="25" t="s">
        <v>37</v>
      </c>
      <c r="M732" s="28">
        <v>45681</v>
      </c>
      <c r="N732" s="29">
        <v>45699</v>
      </c>
      <c r="O732" s="29">
        <v>46022</v>
      </c>
      <c r="P732" s="21" t="s">
        <v>38</v>
      </c>
      <c r="Q732" s="15" t="s">
        <v>2850</v>
      </c>
      <c r="R732" s="15" t="s">
        <v>83</v>
      </c>
      <c r="S732" s="22">
        <v>79741213</v>
      </c>
      <c r="T732" s="22">
        <v>9</v>
      </c>
      <c r="U732" s="4">
        <v>323</v>
      </c>
      <c r="V732" s="5"/>
      <c r="W732" s="6">
        <v>45747</v>
      </c>
      <c r="X732" s="23">
        <f t="shared" si="31"/>
        <v>14.860681114551083</v>
      </c>
      <c r="Y732" s="19">
        <v>24591667</v>
      </c>
      <c r="Z732" s="24">
        <f t="shared" si="32"/>
        <v>103284997</v>
      </c>
    </row>
    <row r="733" spans="1:26" ht="87">
      <c r="A733" s="25" t="s">
        <v>2851</v>
      </c>
      <c r="B733" s="17" t="s">
        <v>30</v>
      </c>
      <c r="C733" s="25" t="s">
        <v>2851</v>
      </c>
      <c r="D733" s="18">
        <v>200019825</v>
      </c>
      <c r="E733" s="16" t="s">
        <v>2852</v>
      </c>
      <c r="F733" s="19">
        <v>67441720</v>
      </c>
      <c r="G733" s="19">
        <v>67441720</v>
      </c>
      <c r="H733" s="19">
        <v>8430215</v>
      </c>
      <c r="I733" s="20" t="s">
        <v>2853</v>
      </c>
      <c r="J733" s="17" t="s">
        <v>87</v>
      </c>
      <c r="K733" s="15" t="s">
        <v>88</v>
      </c>
      <c r="L733" s="25" t="s">
        <v>2412</v>
      </c>
      <c r="M733" s="28">
        <v>45681</v>
      </c>
      <c r="N733" s="29">
        <v>45685</v>
      </c>
      <c r="O733" s="29">
        <v>45927</v>
      </c>
      <c r="P733" s="21" t="s">
        <v>38</v>
      </c>
      <c r="Q733" s="15" t="s">
        <v>2854</v>
      </c>
      <c r="R733" s="15" t="s">
        <v>83</v>
      </c>
      <c r="S733" s="22">
        <v>1016071052</v>
      </c>
      <c r="T733" s="22">
        <v>6</v>
      </c>
      <c r="U733" s="4">
        <v>242</v>
      </c>
      <c r="V733" s="5"/>
      <c r="W733" s="6">
        <v>45747</v>
      </c>
      <c r="X733" s="23">
        <f t="shared" si="31"/>
        <v>25.619834710743802</v>
      </c>
      <c r="Y733" s="19">
        <v>17984459</v>
      </c>
      <c r="Z733" s="24">
        <f t="shared" si="32"/>
        <v>49457261</v>
      </c>
    </row>
    <row r="734" spans="1:26" ht="116.1">
      <c r="A734" s="25" t="s">
        <v>2855</v>
      </c>
      <c r="B734" s="17" t="s">
        <v>30</v>
      </c>
      <c r="C734" s="25" t="s">
        <v>2855</v>
      </c>
      <c r="D734" s="18">
        <v>400000825</v>
      </c>
      <c r="E734" s="16" t="s">
        <v>2856</v>
      </c>
      <c r="F734" s="19">
        <v>125994041</v>
      </c>
      <c r="G734" s="19">
        <v>125994041</v>
      </c>
      <c r="H734" s="19">
        <v>11316830</v>
      </c>
      <c r="I734" s="20" t="s">
        <v>2857</v>
      </c>
      <c r="J734" s="17" t="s">
        <v>87</v>
      </c>
      <c r="K734" s="15" t="s">
        <v>88</v>
      </c>
      <c r="L734" s="25" t="s">
        <v>2412</v>
      </c>
      <c r="M734" s="28">
        <v>45684</v>
      </c>
      <c r="N734" s="29">
        <v>45685</v>
      </c>
      <c r="O734" s="29">
        <v>46022</v>
      </c>
      <c r="P734" s="21" t="s">
        <v>38</v>
      </c>
      <c r="Q734" s="15" t="s">
        <v>2858</v>
      </c>
      <c r="R734" s="15" t="s">
        <v>83</v>
      </c>
      <c r="S734" s="22">
        <v>52886873</v>
      </c>
      <c r="T734" s="22">
        <v>4</v>
      </c>
      <c r="U734" s="4">
        <v>337</v>
      </c>
      <c r="V734" s="5"/>
      <c r="W734" s="6">
        <v>45747</v>
      </c>
      <c r="X734" s="23">
        <f t="shared" si="31"/>
        <v>18.397626112759642</v>
      </c>
      <c r="Y734" s="19">
        <v>24142571</v>
      </c>
      <c r="Z734" s="24">
        <f t="shared" si="32"/>
        <v>101851470</v>
      </c>
    </row>
    <row r="735" spans="1:26" ht="72.599999999999994">
      <c r="A735" s="25" t="s">
        <v>2859</v>
      </c>
      <c r="B735" s="17" t="s">
        <v>30</v>
      </c>
      <c r="C735" s="25" t="s">
        <v>2859</v>
      </c>
      <c r="D735" s="18">
        <v>200001125</v>
      </c>
      <c r="E735" s="16" t="s">
        <v>2860</v>
      </c>
      <c r="F735" s="19">
        <v>40760710</v>
      </c>
      <c r="G735" s="19">
        <v>40760710</v>
      </c>
      <c r="H735" s="19">
        <v>4076071</v>
      </c>
      <c r="I735" s="20" t="s">
        <v>2861</v>
      </c>
      <c r="J735" s="17" t="s">
        <v>117</v>
      </c>
      <c r="K735" s="15" t="s">
        <v>88</v>
      </c>
      <c r="L735" s="25" t="s">
        <v>1762</v>
      </c>
      <c r="M735" s="28">
        <v>45684</v>
      </c>
      <c r="N735" s="29">
        <v>45685</v>
      </c>
      <c r="O735" s="29">
        <v>45988</v>
      </c>
      <c r="P735" s="21" t="s">
        <v>38</v>
      </c>
      <c r="Q735" s="15" t="s">
        <v>2862</v>
      </c>
      <c r="R735" s="15" t="s">
        <v>83</v>
      </c>
      <c r="S735" s="22">
        <v>32853669</v>
      </c>
      <c r="T735" s="22">
        <v>3</v>
      </c>
      <c r="U735" s="4">
        <v>303</v>
      </c>
      <c r="V735" s="5"/>
      <c r="W735" s="6">
        <v>45747</v>
      </c>
      <c r="X735" s="23">
        <f t="shared" si="31"/>
        <v>20.462046204620464</v>
      </c>
      <c r="Y735" s="19">
        <v>8695618</v>
      </c>
      <c r="Z735" s="24">
        <f t="shared" si="32"/>
        <v>32065092</v>
      </c>
    </row>
    <row r="736" spans="1:26" ht="101.45">
      <c r="A736" s="25" t="s">
        <v>2863</v>
      </c>
      <c r="B736" s="17" t="s">
        <v>30</v>
      </c>
      <c r="C736" s="25" t="s">
        <v>2863</v>
      </c>
      <c r="D736" s="18">
        <v>200000725</v>
      </c>
      <c r="E736" s="16" t="s">
        <v>2864</v>
      </c>
      <c r="F736" s="19">
        <v>140288717</v>
      </c>
      <c r="G736" s="19">
        <v>140288717</v>
      </c>
      <c r="H736" s="19">
        <v>12600783</v>
      </c>
      <c r="I736" s="20" t="s">
        <v>2865</v>
      </c>
      <c r="J736" s="17" t="s">
        <v>87</v>
      </c>
      <c r="K736" s="15" t="s">
        <v>88</v>
      </c>
      <c r="L736" s="25" t="s">
        <v>1762</v>
      </c>
      <c r="M736" s="28">
        <v>45684</v>
      </c>
      <c r="N736" s="29">
        <v>45685</v>
      </c>
      <c r="O736" s="29">
        <v>46022</v>
      </c>
      <c r="P736" s="21" t="s">
        <v>38</v>
      </c>
      <c r="Q736" s="15" t="s">
        <v>2866</v>
      </c>
      <c r="R736" s="15" t="s">
        <v>83</v>
      </c>
      <c r="S736" s="22">
        <v>52857895</v>
      </c>
      <c r="T736" s="22">
        <v>2</v>
      </c>
      <c r="U736" s="4">
        <v>337</v>
      </c>
      <c r="V736" s="5"/>
      <c r="W736" s="6">
        <v>45747</v>
      </c>
      <c r="X736" s="23">
        <f t="shared" si="31"/>
        <v>18.397626112759642</v>
      </c>
      <c r="Y736" s="19">
        <v>14280887</v>
      </c>
      <c r="Z736" s="24">
        <f t="shared" si="32"/>
        <v>126007830</v>
      </c>
    </row>
    <row r="737" spans="1:26" ht="43.5">
      <c r="A737" s="25" t="s">
        <v>2867</v>
      </c>
      <c r="B737" s="17" t="s">
        <v>30</v>
      </c>
      <c r="C737" s="25" t="s">
        <v>2867</v>
      </c>
      <c r="D737" s="18">
        <v>200018725</v>
      </c>
      <c r="E737" s="16" t="s">
        <v>2868</v>
      </c>
      <c r="F737" s="19">
        <v>98238352</v>
      </c>
      <c r="G737" s="19">
        <v>98238352</v>
      </c>
      <c r="H737" s="19">
        <v>12279794</v>
      </c>
      <c r="I737" s="20" t="s">
        <v>2869</v>
      </c>
      <c r="J737" s="17" t="s">
        <v>87</v>
      </c>
      <c r="K737" s="15" t="s">
        <v>88</v>
      </c>
      <c r="L737" s="25" t="s">
        <v>2412</v>
      </c>
      <c r="M737" s="28">
        <v>45681</v>
      </c>
      <c r="N737" s="29">
        <v>45685</v>
      </c>
      <c r="O737" s="29">
        <v>45927</v>
      </c>
      <c r="P737" s="21" t="s">
        <v>38</v>
      </c>
      <c r="Q737" s="15" t="s">
        <v>2870</v>
      </c>
      <c r="R737" s="15" t="s">
        <v>83</v>
      </c>
      <c r="S737" s="22">
        <v>46385671</v>
      </c>
      <c r="T737" s="22">
        <v>1</v>
      </c>
      <c r="U737" s="4">
        <v>242</v>
      </c>
      <c r="V737" s="5"/>
      <c r="W737" s="6">
        <v>45747</v>
      </c>
      <c r="X737" s="23">
        <f t="shared" si="31"/>
        <v>25.619834710743802</v>
      </c>
      <c r="Y737" s="19">
        <v>13917100</v>
      </c>
      <c r="Z737" s="24">
        <f t="shared" si="32"/>
        <v>84321252</v>
      </c>
    </row>
    <row r="738" spans="1:26" ht="43.5">
      <c r="A738" s="25" t="s">
        <v>2871</v>
      </c>
      <c r="B738" s="17" t="s">
        <v>30</v>
      </c>
      <c r="C738" s="25" t="s">
        <v>2871</v>
      </c>
      <c r="D738" s="18">
        <v>200004025</v>
      </c>
      <c r="E738" s="16" t="s">
        <v>2872</v>
      </c>
      <c r="F738" s="19">
        <v>138608613</v>
      </c>
      <c r="G738" s="19">
        <v>138608613</v>
      </c>
      <c r="H738" s="19">
        <v>12600783</v>
      </c>
      <c r="I738" s="20" t="s">
        <v>2873</v>
      </c>
      <c r="J738" s="17" t="s">
        <v>87</v>
      </c>
      <c r="K738" s="15" t="s">
        <v>88</v>
      </c>
      <c r="L738" s="25" t="s">
        <v>1762</v>
      </c>
      <c r="M738" s="28">
        <v>45684</v>
      </c>
      <c r="N738" s="29">
        <v>45686</v>
      </c>
      <c r="O738" s="29">
        <v>46019</v>
      </c>
      <c r="P738" s="21" t="s">
        <v>38</v>
      </c>
      <c r="Q738" s="15" t="s">
        <v>2874</v>
      </c>
      <c r="R738" s="15" t="s">
        <v>83</v>
      </c>
      <c r="S738" s="22">
        <v>46454875</v>
      </c>
      <c r="T738" s="22">
        <v>3</v>
      </c>
      <c r="U738" s="4">
        <v>333</v>
      </c>
      <c r="V738" s="5"/>
      <c r="W738" s="6">
        <v>45747</v>
      </c>
      <c r="X738" s="23">
        <f t="shared" si="31"/>
        <v>18.318318318318319</v>
      </c>
      <c r="Y738" s="19">
        <v>26461644</v>
      </c>
      <c r="Z738" s="24">
        <f t="shared" si="32"/>
        <v>112146969</v>
      </c>
    </row>
    <row r="739" spans="1:26" ht="43.5">
      <c r="A739" s="25" t="s">
        <v>2875</v>
      </c>
      <c r="B739" s="17" t="s">
        <v>30</v>
      </c>
      <c r="C739" s="25" t="s">
        <v>2875</v>
      </c>
      <c r="D739" s="18">
        <v>100000725</v>
      </c>
      <c r="E739" s="16" t="s">
        <v>2876</v>
      </c>
      <c r="F739" s="19">
        <v>89333334</v>
      </c>
      <c r="G739" s="19">
        <v>89333334</v>
      </c>
      <c r="H739" s="19">
        <v>8000000</v>
      </c>
      <c r="I739" s="20" t="s">
        <v>2877</v>
      </c>
      <c r="J739" s="17" t="s">
        <v>87</v>
      </c>
      <c r="K739" s="15" t="s">
        <v>88</v>
      </c>
      <c r="L739" s="25" t="s">
        <v>2375</v>
      </c>
      <c r="M739" s="28">
        <v>45681</v>
      </c>
      <c r="N739" s="29">
        <v>45685</v>
      </c>
      <c r="O739" s="29">
        <v>46022</v>
      </c>
      <c r="P739" s="21" t="s">
        <v>38</v>
      </c>
      <c r="Q739" s="15" t="s">
        <v>2878</v>
      </c>
      <c r="R739" s="15" t="s">
        <v>83</v>
      </c>
      <c r="S739" s="22">
        <v>1098785428</v>
      </c>
      <c r="T739" s="22">
        <v>1</v>
      </c>
      <c r="U739" s="4">
        <v>337</v>
      </c>
      <c r="V739" s="5"/>
      <c r="W739" s="6">
        <v>45747</v>
      </c>
      <c r="X739" s="23">
        <f t="shared" si="31"/>
        <v>18.397626112759642</v>
      </c>
      <c r="Y739" s="19">
        <v>17066667</v>
      </c>
      <c r="Z739" s="24">
        <f t="shared" si="32"/>
        <v>72266667</v>
      </c>
    </row>
    <row r="740" spans="1:26" ht="43.5">
      <c r="A740" s="25" t="s">
        <v>2879</v>
      </c>
      <c r="B740" s="17" t="s">
        <v>30</v>
      </c>
      <c r="C740" s="25" t="s">
        <v>2879</v>
      </c>
      <c r="D740" s="18">
        <v>200004325</v>
      </c>
      <c r="E740" s="16" t="s">
        <v>2880</v>
      </c>
      <c r="F740" s="19">
        <v>138608613</v>
      </c>
      <c r="G740" s="19">
        <v>138608613</v>
      </c>
      <c r="H740" s="19">
        <v>12600783</v>
      </c>
      <c r="I740" s="20" t="s">
        <v>2881</v>
      </c>
      <c r="J740" s="17" t="s">
        <v>87</v>
      </c>
      <c r="K740" s="15" t="s">
        <v>88</v>
      </c>
      <c r="L740" s="25" t="s">
        <v>1762</v>
      </c>
      <c r="M740" s="28">
        <v>45684</v>
      </c>
      <c r="N740" s="29">
        <v>45685</v>
      </c>
      <c r="O740" s="29">
        <v>46018</v>
      </c>
      <c r="P740" s="21" t="s">
        <v>38</v>
      </c>
      <c r="Q740" s="15" t="s">
        <v>2882</v>
      </c>
      <c r="R740" s="15" t="s">
        <v>83</v>
      </c>
      <c r="S740" s="22">
        <v>24587162</v>
      </c>
      <c r="T740" s="22">
        <v>1</v>
      </c>
      <c r="U740" s="4">
        <v>333</v>
      </c>
      <c r="V740" s="5"/>
      <c r="W740" s="6">
        <v>45747</v>
      </c>
      <c r="X740" s="23">
        <f t="shared" si="31"/>
        <v>18.618618618618619</v>
      </c>
      <c r="Y740" s="19">
        <v>14280887</v>
      </c>
      <c r="Z740" s="24">
        <f t="shared" si="32"/>
        <v>124327726</v>
      </c>
    </row>
    <row r="741" spans="1:26" ht="43.5">
      <c r="A741" s="25" t="s">
        <v>2883</v>
      </c>
      <c r="B741" s="17" t="s">
        <v>30</v>
      </c>
      <c r="C741" s="25" t="s">
        <v>2883</v>
      </c>
      <c r="D741" s="18">
        <v>500016225</v>
      </c>
      <c r="E741" s="16" t="s">
        <v>2884</v>
      </c>
      <c r="F741" s="19">
        <v>91566667</v>
      </c>
      <c r="G741" s="19">
        <v>91566667</v>
      </c>
      <c r="H741" s="19">
        <v>8200000</v>
      </c>
      <c r="I741" s="20" t="s">
        <v>2885</v>
      </c>
      <c r="J741" s="17" t="s">
        <v>87</v>
      </c>
      <c r="K741" s="15" t="s">
        <v>88</v>
      </c>
      <c r="L741" s="25" t="s">
        <v>52</v>
      </c>
      <c r="M741" s="28">
        <v>45681</v>
      </c>
      <c r="N741" s="29">
        <v>45685</v>
      </c>
      <c r="O741" s="29">
        <v>46022</v>
      </c>
      <c r="P741" s="21" t="s">
        <v>38</v>
      </c>
      <c r="Q741" s="15" t="s">
        <v>2886</v>
      </c>
      <c r="R741" s="15" t="s">
        <v>83</v>
      </c>
      <c r="S741" s="22">
        <v>80233621</v>
      </c>
      <c r="T741" s="22">
        <v>5</v>
      </c>
      <c r="U741" s="4">
        <v>337</v>
      </c>
      <c r="V741" s="5"/>
      <c r="W741" s="6">
        <v>45747</v>
      </c>
      <c r="X741" s="23">
        <f t="shared" si="31"/>
        <v>18.397626112759642</v>
      </c>
      <c r="Y741" s="19">
        <v>9293333</v>
      </c>
      <c r="Z741" s="24">
        <f t="shared" si="32"/>
        <v>82273334</v>
      </c>
    </row>
    <row r="742" spans="1:26" ht="87">
      <c r="A742" s="25" t="s">
        <v>2887</v>
      </c>
      <c r="B742" s="17" t="s">
        <v>30</v>
      </c>
      <c r="C742" s="25" t="s">
        <v>2887</v>
      </c>
      <c r="D742" s="18">
        <v>500016825</v>
      </c>
      <c r="E742" s="16" t="s">
        <v>2888</v>
      </c>
      <c r="F742" s="19">
        <v>49900972</v>
      </c>
      <c r="G742" s="19">
        <v>49900972</v>
      </c>
      <c r="H742" s="19">
        <v>4536452</v>
      </c>
      <c r="I742" s="20" t="s">
        <v>2889</v>
      </c>
      <c r="J742" s="17" t="s">
        <v>117</v>
      </c>
      <c r="K742" s="15" t="s">
        <v>88</v>
      </c>
      <c r="L742" s="25" t="s">
        <v>52</v>
      </c>
      <c r="M742" s="28">
        <v>45681</v>
      </c>
      <c r="N742" s="29">
        <v>45685</v>
      </c>
      <c r="O742" s="29">
        <v>46018</v>
      </c>
      <c r="P742" s="21" t="s">
        <v>38</v>
      </c>
      <c r="Q742" s="15" t="s">
        <v>2890</v>
      </c>
      <c r="R742" s="15" t="s">
        <v>83</v>
      </c>
      <c r="S742" s="22">
        <v>52554254</v>
      </c>
      <c r="T742" s="22">
        <v>0</v>
      </c>
      <c r="U742" s="4">
        <v>333</v>
      </c>
      <c r="V742" s="5"/>
      <c r="W742" s="6">
        <v>45747</v>
      </c>
      <c r="X742" s="23">
        <f t="shared" si="31"/>
        <v>18.618618618618619</v>
      </c>
      <c r="Y742" s="19">
        <v>9677764</v>
      </c>
      <c r="Z742" s="24">
        <f t="shared" si="32"/>
        <v>40223208</v>
      </c>
    </row>
    <row r="743" spans="1:26" ht="57.95">
      <c r="A743" s="25" t="s">
        <v>2891</v>
      </c>
      <c r="B743" s="17" t="s">
        <v>30</v>
      </c>
      <c r="C743" s="25" t="s">
        <v>2891</v>
      </c>
      <c r="D743" s="18">
        <v>500000925</v>
      </c>
      <c r="E743" s="16" t="s">
        <v>2892</v>
      </c>
      <c r="F743" s="19">
        <v>153419000</v>
      </c>
      <c r="G743" s="19">
        <v>153419000</v>
      </c>
      <c r="H743" s="19">
        <v>13780000</v>
      </c>
      <c r="I743" s="20" t="s">
        <v>2893</v>
      </c>
      <c r="J743" s="17" t="s">
        <v>87</v>
      </c>
      <c r="K743" s="15" t="s">
        <v>88</v>
      </c>
      <c r="L743" s="25" t="s">
        <v>52</v>
      </c>
      <c r="M743" s="28">
        <v>45684</v>
      </c>
      <c r="N743" s="29">
        <v>45686</v>
      </c>
      <c r="O743" s="29">
        <v>46022</v>
      </c>
      <c r="P743" s="21" t="s">
        <v>38</v>
      </c>
      <c r="Q743" s="15" t="s">
        <v>2894</v>
      </c>
      <c r="R743" s="15" t="s">
        <v>83</v>
      </c>
      <c r="S743" s="22">
        <v>52692328</v>
      </c>
      <c r="T743" s="22">
        <v>8</v>
      </c>
      <c r="U743" s="4">
        <v>336</v>
      </c>
      <c r="V743" s="5"/>
      <c r="W743" s="6">
        <v>45747</v>
      </c>
      <c r="X743" s="23">
        <f t="shared" si="31"/>
        <v>18.154761904761905</v>
      </c>
      <c r="Y743" s="19">
        <v>28938000</v>
      </c>
      <c r="Z743" s="24">
        <f t="shared" si="32"/>
        <v>124481000</v>
      </c>
    </row>
    <row r="744" spans="1:26" ht="43.5">
      <c r="A744" s="25" t="s">
        <v>2895</v>
      </c>
      <c r="B744" s="17" t="s">
        <v>30</v>
      </c>
      <c r="C744" s="25" t="s">
        <v>2895</v>
      </c>
      <c r="D744" s="18">
        <v>200004225</v>
      </c>
      <c r="E744" s="16" t="s">
        <v>2896</v>
      </c>
      <c r="F744" s="19">
        <v>138608613</v>
      </c>
      <c r="G744" s="19">
        <v>138608613</v>
      </c>
      <c r="H744" s="19">
        <v>12600783</v>
      </c>
      <c r="I744" s="20" t="s">
        <v>2897</v>
      </c>
      <c r="J744" s="17" t="s">
        <v>87</v>
      </c>
      <c r="K744" s="15" t="s">
        <v>88</v>
      </c>
      <c r="L744" s="25" t="s">
        <v>1762</v>
      </c>
      <c r="M744" s="28">
        <v>45684</v>
      </c>
      <c r="N744" s="29">
        <v>45686</v>
      </c>
      <c r="O744" s="29">
        <v>46019</v>
      </c>
      <c r="P744" s="21" t="s">
        <v>38</v>
      </c>
      <c r="Q744" s="15" t="s">
        <v>2898</v>
      </c>
      <c r="R744" s="15" t="s">
        <v>83</v>
      </c>
      <c r="S744" s="22">
        <v>52411348</v>
      </c>
      <c r="T744" s="22">
        <v>0</v>
      </c>
      <c r="U744" s="4">
        <v>333</v>
      </c>
      <c r="V744" s="5"/>
      <c r="W744" s="6">
        <v>45747</v>
      </c>
      <c r="X744" s="23">
        <f t="shared" si="31"/>
        <v>18.318318318318319</v>
      </c>
      <c r="Y744" s="19">
        <v>13860861</v>
      </c>
      <c r="Z744" s="24">
        <f t="shared" si="32"/>
        <v>124747752</v>
      </c>
    </row>
    <row r="745" spans="1:26" ht="43.5">
      <c r="A745" s="25" t="s">
        <v>2899</v>
      </c>
      <c r="B745" s="17" t="s">
        <v>30</v>
      </c>
      <c r="C745" s="25" t="s">
        <v>2899</v>
      </c>
      <c r="D745" s="18">
        <v>400012425</v>
      </c>
      <c r="E745" s="16" t="s">
        <v>2900</v>
      </c>
      <c r="F745" s="19">
        <v>57811640</v>
      </c>
      <c r="G745" s="19">
        <v>57811640</v>
      </c>
      <c r="H745" s="19">
        <v>5781164</v>
      </c>
      <c r="I745" s="20" t="s">
        <v>2901</v>
      </c>
      <c r="J745" s="17" t="s">
        <v>87</v>
      </c>
      <c r="K745" s="15" t="s">
        <v>88</v>
      </c>
      <c r="L745" s="25" t="s">
        <v>2412</v>
      </c>
      <c r="M745" s="28">
        <v>45684</v>
      </c>
      <c r="N745" s="29">
        <v>45687</v>
      </c>
      <c r="O745" s="29">
        <v>45990</v>
      </c>
      <c r="P745" s="21" t="s">
        <v>38</v>
      </c>
      <c r="Q745" s="15" t="s">
        <v>2902</v>
      </c>
      <c r="R745" s="15" t="s">
        <v>83</v>
      </c>
      <c r="S745" s="22">
        <v>1010230675</v>
      </c>
      <c r="T745" s="22">
        <v>5</v>
      </c>
      <c r="U745" s="4">
        <v>303</v>
      </c>
      <c r="V745" s="5"/>
      <c r="W745" s="6">
        <v>45747</v>
      </c>
      <c r="X745" s="23">
        <f t="shared" si="31"/>
        <v>19.801980198019802</v>
      </c>
      <c r="Y745" s="19">
        <v>391411</v>
      </c>
      <c r="Z745" s="24">
        <f t="shared" si="32"/>
        <v>57420229</v>
      </c>
    </row>
    <row r="746" spans="1:26" ht="43.5">
      <c r="A746" s="25" t="s">
        <v>2903</v>
      </c>
      <c r="B746" s="17" t="s">
        <v>30</v>
      </c>
      <c r="C746" s="25" t="s">
        <v>2903</v>
      </c>
      <c r="D746" s="18">
        <v>400006425</v>
      </c>
      <c r="E746" s="16" t="s">
        <v>2904</v>
      </c>
      <c r="F746" s="19">
        <v>115481891</v>
      </c>
      <c r="G746" s="19">
        <v>115481891</v>
      </c>
      <c r="H746" s="19">
        <v>10403774</v>
      </c>
      <c r="I746" s="20" t="s">
        <v>2905</v>
      </c>
      <c r="J746" s="17" t="s">
        <v>87</v>
      </c>
      <c r="K746" s="15" t="s">
        <v>88</v>
      </c>
      <c r="L746" s="25" t="s">
        <v>2412</v>
      </c>
      <c r="M746" s="28">
        <v>45684</v>
      </c>
      <c r="N746" s="29">
        <v>45685</v>
      </c>
      <c r="O746" s="29">
        <v>46019</v>
      </c>
      <c r="P746" s="21" t="s">
        <v>38</v>
      </c>
      <c r="Q746" s="15" t="s">
        <v>2906</v>
      </c>
      <c r="R746" s="15" t="s">
        <v>83</v>
      </c>
      <c r="S746" s="22">
        <v>1019053749</v>
      </c>
      <c r="T746" s="22">
        <v>5</v>
      </c>
      <c r="U746" s="4">
        <v>334</v>
      </c>
      <c r="V746" s="5"/>
      <c r="W746" s="6">
        <v>45747</v>
      </c>
      <c r="X746" s="23">
        <f t="shared" si="31"/>
        <v>18.562874251497007</v>
      </c>
      <c r="Y746" s="19">
        <v>11790944</v>
      </c>
      <c r="Z746" s="24">
        <f t="shared" si="32"/>
        <v>103690947</v>
      </c>
    </row>
    <row r="747" spans="1:26" ht="43.5">
      <c r="A747" s="25" t="s">
        <v>2907</v>
      </c>
      <c r="B747" s="17" t="s">
        <v>30</v>
      </c>
      <c r="C747" s="25" t="s">
        <v>2907</v>
      </c>
      <c r="D747" s="18">
        <v>130007625</v>
      </c>
      <c r="E747" s="16" t="s">
        <v>2908</v>
      </c>
      <c r="F747" s="19">
        <v>115016667</v>
      </c>
      <c r="G747" s="19">
        <v>115016667</v>
      </c>
      <c r="H747" s="19">
        <v>10300000</v>
      </c>
      <c r="I747" s="20" t="s">
        <v>2909</v>
      </c>
      <c r="J747" s="17" t="s">
        <v>87</v>
      </c>
      <c r="K747" s="15" t="s">
        <v>88</v>
      </c>
      <c r="L747" s="25" t="s">
        <v>37</v>
      </c>
      <c r="M747" s="28">
        <v>45684</v>
      </c>
      <c r="N747" s="29">
        <v>45687</v>
      </c>
      <c r="O747" s="29">
        <v>46022</v>
      </c>
      <c r="P747" s="21" t="s">
        <v>38</v>
      </c>
      <c r="Q747" s="15" t="s">
        <v>2910</v>
      </c>
      <c r="R747" s="15" t="s">
        <v>83</v>
      </c>
      <c r="S747" s="22">
        <v>80818615</v>
      </c>
      <c r="T747" s="22">
        <v>2</v>
      </c>
      <c r="U747" s="4">
        <v>335</v>
      </c>
      <c r="V747" s="5"/>
      <c r="W747" s="6">
        <v>45747</v>
      </c>
      <c r="X747" s="23">
        <f t="shared" si="31"/>
        <v>17.910447761194028</v>
      </c>
      <c r="Y747" s="19">
        <v>21286667</v>
      </c>
      <c r="Z747" s="24">
        <f t="shared" si="32"/>
        <v>93730000</v>
      </c>
    </row>
    <row r="748" spans="1:26" ht="87">
      <c r="A748" s="25" t="s">
        <v>2911</v>
      </c>
      <c r="B748" s="17" t="s">
        <v>30</v>
      </c>
      <c r="C748" s="25" t="s">
        <v>2911</v>
      </c>
      <c r="D748" s="18">
        <v>200000825</v>
      </c>
      <c r="E748" s="16" t="s">
        <v>2912</v>
      </c>
      <c r="F748" s="19">
        <v>140708743</v>
      </c>
      <c r="G748" s="19">
        <v>140708743</v>
      </c>
      <c r="H748" s="19">
        <v>12600783</v>
      </c>
      <c r="I748" s="20" t="s">
        <v>2913</v>
      </c>
      <c r="J748" s="17" t="s">
        <v>87</v>
      </c>
      <c r="K748" s="15" t="s">
        <v>88</v>
      </c>
      <c r="L748" s="25" t="s">
        <v>1762</v>
      </c>
      <c r="M748" s="28">
        <v>45684</v>
      </c>
      <c r="N748" s="29">
        <v>45685</v>
      </c>
      <c r="O748" s="29">
        <v>46022</v>
      </c>
      <c r="P748" s="21" t="s">
        <v>38</v>
      </c>
      <c r="Q748" s="15" t="s">
        <v>2914</v>
      </c>
      <c r="R748" s="15" t="s">
        <v>83</v>
      </c>
      <c r="S748" s="22">
        <v>52964035</v>
      </c>
      <c r="T748" s="22">
        <v>3</v>
      </c>
      <c r="U748" s="4">
        <v>337</v>
      </c>
      <c r="V748" s="5"/>
      <c r="W748" s="6">
        <v>45747</v>
      </c>
      <c r="X748" s="23">
        <f t="shared" si="31"/>
        <v>18.397626112759642</v>
      </c>
      <c r="Y748" s="19">
        <v>26881670</v>
      </c>
      <c r="Z748" s="24">
        <f t="shared" si="32"/>
        <v>113827073</v>
      </c>
    </row>
    <row r="749" spans="1:26" ht="87">
      <c r="A749" s="25" t="s">
        <v>2915</v>
      </c>
      <c r="B749" s="17" t="s">
        <v>30</v>
      </c>
      <c r="C749" s="25" t="s">
        <v>2915</v>
      </c>
      <c r="D749" s="18">
        <v>200000525</v>
      </c>
      <c r="E749" s="16" t="s">
        <v>2916</v>
      </c>
      <c r="F749" s="19">
        <v>23742532</v>
      </c>
      <c r="G749" s="19">
        <v>23742532</v>
      </c>
      <c r="H749" s="19">
        <v>4536790</v>
      </c>
      <c r="I749" s="20" t="s">
        <v>2917</v>
      </c>
      <c r="J749" s="17" t="s">
        <v>117</v>
      </c>
      <c r="K749" s="15" t="s">
        <v>88</v>
      </c>
      <c r="L749" s="25" t="s">
        <v>1762</v>
      </c>
      <c r="M749" s="28">
        <v>45684</v>
      </c>
      <c r="N749" s="29">
        <v>45685</v>
      </c>
      <c r="O749" s="29">
        <v>45842</v>
      </c>
      <c r="P749" s="21" t="s">
        <v>38</v>
      </c>
      <c r="Q749" s="15" t="s">
        <v>2918</v>
      </c>
      <c r="R749" s="15" t="s">
        <v>83</v>
      </c>
      <c r="S749" s="22">
        <v>1022410053</v>
      </c>
      <c r="T749" s="22">
        <v>0</v>
      </c>
      <c r="U749" s="4">
        <v>157</v>
      </c>
      <c r="V749" s="5"/>
      <c r="W749" s="6">
        <v>45747</v>
      </c>
      <c r="X749" s="23">
        <f t="shared" si="31"/>
        <v>39.490445859872608</v>
      </c>
      <c r="Y749" s="19">
        <v>9678485</v>
      </c>
      <c r="Z749" s="24">
        <f t="shared" si="32"/>
        <v>14064047</v>
      </c>
    </row>
    <row r="750" spans="1:26" ht="43.5">
      <c r="A750" s="25" t="s">
        <v>2919</v>
      </c>
      <c r="B750" s="17" t="s">
        <v>30</v>
      </c>
      <c r="C750" s="25" t="s">
        <v>2919</v>
      </c>
      <c r="D750" s="18" t="s">
        <v>2920</v>
      </c>
      <c r="E750" s="16" t="s">
        <v>2921</v>
      </c>
      <c r="F750" s="19">
        <v>57811640</v>
      </c>
      <c r="G750" s="19">
        <v>57811640</v>
      </c>
      <c r="H750" s="19">
        <v>5781164</v>
      </c>
      <c r="I750" s="20" t="s">
        <v>2922</v>
      </c>
      <c r="J750" s="17" t="s">
        <v>87</v>
      </c>
      <c r="K750" s="15" t="s">
        <v>88</v>
      </c>
      <c r="L750" s="25" t="s">
        <v>2412</v>
      </c>
      <c r="M750" s="28">
        <v>45685</v>
      </c>
      <c r="N750" s="29">
        <v>45687</v>
      </c>
      <c r="O750" s="29">
        <v>45990</v>
      </c>
      <c r="P750" s="21" t="s">
        <v>38</v>
      </c>
      <c r="Q750" s="15" t="s">
        <v>2923</v>
      </c>
      <c r="R750" s="15" t="s">
        <v>83</v>
      </c>
      <c r="S750" s="22">
        <v>1102867794</v>
      </c>
      <c r="T750" s="22">
        <v>1</v>
      </c>
      <c r="U750" s="4">
        <v>303</v>
      </c>
      <c r="V750" s="5"/>
      <c r="W750" s="6">
        <v>45747</v>
      </c>
      <c r="X750" s="23">
        <f t="shared" si="31"/>
        <v>19.801980198019802</v>
      </c>
      <c r="Y750" s="19">
        <v>11947739</v>
      </c>
      <c r="Z750" s="24">
        <f t="shared" si="32"/>
        <v>45863901</v>
      </c>
    </row>
    <row r="751" spans="1:26" ht="57.95">
      <c r="A751" s="25" t="s">
        <v>2924</v>
      </c>
      <c r="B751" s="17" t="s">
        <v>30</v>
      </c>
      <c r="C751" s="25" t="s">
        <v>2924</v>
      </c>
      <c r="D751" s="18">
        <v>500016625</v>
      </c>
      <c r="E751" s="16" t="s">
        <v>2925</v>
      </c>
      <c r="F751" s="19">
        <v>91566667</v>
      </c>
      <c r="G751" s="19">
        <v>91566667</v>
      </c>
      <c r="H751" s="19">
        <v>8200000</v>
      </c>
      <c r="I751" s="20" t="s">
        <v>2926</v>
      </c>
      <c r="J751" s="17" t="s">
        <v>87</v>
      </c>
      <c r="K751" s="15" t="s">
        <v>88</v>
      </c>
      <c r="L751" s="25" t="s">
        <v>52</v>
      </c>
      <c r="M751" s="28">
        <v>45686</v>
      </c>
      <c r="N751" s="29">
        <v>45687</v>
      </c>
      <c r="O751" s="29">
        <v>46022</v>
      </c>
      <c r="P751" s="21" t="s">
        <v>38</v>
      </c>
      <c r="Q751" s="15" t="s">
        <v>2927</v>
      </c>
      <c r="R751" s="15" t="s">
        <v>83</v>
      </c>
      <c r="S751" s="22">
        <v>83115922</v>
      </c>
      <c r="T751" s="22">
        <v>2</v>
      </c>
      <c r="U751" s="4">
        <v>335</v>
      </c>
      <c r="V751" s="5"/>
      <c r="W751" s="6">
        <v>45747</v>
      </c>
      <c r="X751" s="23">
        <f t="shared" si="31"/>
        <v>17.910447761194028</v>
      </c>
      <c r="Y751" s="19">
        <v>8746667</v>
      </c>
      <c r="Z751" s="24">
        <f t="shared" si="32"/>
        <v>82820000</v>
      </c>
    </row>
    <row r="752" spans="1:26" ht="43.5">
      <c r="A752" s="25" t="s">
        <v>2928</v>
      </c>
      <c r="B752" s="17" t="s">
        <v>30</v>
      </c>
      <c r="C752" s="25" t="s">
        <v>2928</v>
      </c>
      <c r="D752" s="18">
        <v>500010425</v>
      </c>
      <c r="E752" s="16" t="s">
        <v>2929</v>
      </c>
      <c r="F752" s="19">
        <v>55004211</v>
      </c>
      <c r="G752" s="19">
        <v>55004211</v>
      </c>
      <c r="H752" s="19">
        <v>4940498</v>
      </c>
      <c r="I752" s="20" t="s">
        <v>2930</v>
      </c>
      <c r="J752" s="17" t="s">
        <v>87</v>
      </c>
      <c r="K752" s="15" t="s">
        <v>88</v>
      </c>
      <c r="L752" s="25" t="s">
        <v>52</v>
      </c>
      <c r="M752" s="28">
        <v>45685</v>
      </c>
      <c r="N752" s="29">
        <v>45687</v>
      </c>
      <c r="O752" s="29">
        <v>46022</v>
      </c>
      <c r="P752" s="21" t="s">
        <v>38</v>
      </c>
      <c r="Q752" s="15" t="s">
        <v>2931</v>
      </c>
      <c r="R752" s="15" t="s">
        <v>83</v>
      </c>
      <c r="S752" s="22">
        <v>1073720479</v>
      </c>
      <c r="T752" s="22">
        <v>1</v>
      </c>
      <c r="U752" s="4">
        <v>335</v>
      </c>
      <c r="V752" s="5"/>
      <c r="W752" s="6">
        <v>45747</v>
      </c>
      <c r="X752" s="23">
        <f t="shared" si="31"/>
        <v>17.910447761194028</v>
      </c>
      <c r="Y752" s="19">
        <v>10210363</v>
      </c>
      <c r="Z752" s="24">
        <f t="shared" si="32"/>
        <v>44793848</v>
      </c>
    </row>
    <row r="753" spans="1:26" ht="57.95">
      <c r="A753" s="25" t="s">
        <v>2932</v>
      </c>
      <c r="B753" s="17" t="s">
        <v>30</v>
      </c>
      <c r="C753" s="25" t="s">
        <v>2932</v>
      </c>
      <c r="D753" s="18">
        <v>500010725</v>
      </c>
      <c r="E753" s="16" t="s">
        <v>2933</v>
      </c>
      <c r="F753" s="19">
        <v>123566667</v>
      </c>
      <c r="G753" s="19">
        <v>123566667</v>
      </c>
      <c r="H753" s="19">
        <v>11000000</v>
      </c>
      <c r="I753" s="20" t="s">
        <v>2934</v>
      </c>
      <c r="J753" s="17" t="s">
        <v>87</v>
      </c>
      <c r="K753" s="15" t="s">
        <v>88</v>
      </c>
      <c r="L753" s="25" t="s">
        <v>52</v>
      </c>
      <c r="M753" s="28">
        <v>45685</v>
      </c>
      <c r="N753" s="29">
        <v>45688</v>
      </c>
      <c r="O753" s="29">
        <v>46022</v>
      </c>
      <c r="P753" s="21" t="s">
        <v>38</v>
      </c>
      <c r="Q753" s="15" t="s">
        <v>2935</v>
      </c>
      <c r="R753" s="15" t="s">
        <v>83</v>
      </c>
      <c r="S753" s="22">
        <v>79401606</v>
      </c>
      <c r="T753" s="22">
        <v>1</v>
      </c>
      <c r="U753" s="4">
        <v>334</v>
      </c>
      <c r="V753" s="5"/>
      <c r="W753" s="6">
        <v>45747</v>
      </c>
      <c r="X753" s="23">
        <f t="shared" si="31"/>
        <v>17.664670658682635</v>
      </c>
      <c r="Y753" s="19">
        <v>22366667</v>
      </c>
      <c r="Z753" s="24">
        <f t="shared" si="32"/>
        <v>101200000</v>
      </c>
    </row>
    <row r="754" spans="1:26" ht="43.5">
      <c r="A754" s="25" t="s">
        <v>2936</v>
      </c>
      <c r="B754" s="17" t="s">
        <v>30</v>
      </c>
      <c r="C754" s="25" t="s">
        <v>2936</v>
      </c>
      <c r="D754" s="18">
        <v>130005425</v>
      </c>
      <c r="E754" s="16" t="s">
        <v>2937</v>
      </c>
      <c r="F754" s="19">
        <v>99146667</v>
      </c>
      <c r="G754" s="19">
        <v>99146667</v>
      </c>
      <c r="H754" s="19">
        <v>8800000</v>
      </c>
      <c r="I754" s="20" t="s">
        <v>2938</v>
      </c>
      <c r="J754" s="17" t="s">
        <v>87</v>
      </c>
      <c r="K754" s="15" t="s">
        <v>88</v>
      </c>
      <c r="L754" s="25" t="s">
        <v>37</v>
      </c>
      <c r="M754" s="28">
        <v>45684</v>
      </c>
      <c r="N754" s="29">
        <v>45687</v>
      </c>
      <c r="O754" s="29">
        <v>46022</v>
      </c>
      <c r="P754" s="21" t="s">
        <v>38</v>
      </c>
      <c r="Q754" s="15" t="s">
        <v>2939</v>
      </c>
      <c r="R754" s="15" t="s">
        <v>83</v>
      </c>
      <c r="S754" s="22">
        <v>80217783</v>
      </c>
      <c r="T754" s="22">
        <v>2</v>
      </c>
      <c r="U754" s="4">
        <v>335</v>
      </c>
      <c r="V754" s="5"/>
      <c r="W754" s="6">
        <v>45747</v>
      </c>
      <c r="X754" s="23">
        <f t="shared" si="31"/>
        <v>17.910447761194028</v>
      </c>
      <c r="Y754" s="19">
        <v>18186667</v>
      </c>
      <c r="Z754" s="24">
        <f t="shared" si="32"/>
        <v>80960000</v>
      </c>
    </row>
    <row r="755" spans="1:26" ht="57.95">
      <c r="A755" s="25" t="s">
        <v>2940</v>
      </c>
      <c r="B755" s="17" t="s">
        <v>30</v>
      </c>
      <c r="C755" s="25" t="s">
        <v>2940</v>
      </c>
      <c r="D755" s="18">
        <v>500010825</v>
      </c>
      <c r="E755" s="16" t="s">
        <v>2941</v>
      </c>
      <c r="F755" s="19">
        <v>68730910</v>
      </c>
      <c r="G755" s="19">
        <v>68730910</v>
      </c>
      <c r="H755" s="19">
        <v>6173435</v>
      </c>
      <c r="I755" s="20" t="s">
        <v>2942</v>
      </c>
      <c r="J755" s="17" t="s">
        <v>87</v>
      </c>
      <c r="K755" s="15" t="s">
        <v>88</v>
      </c>
      <c r="L755" s="25" t="s">
        <v>52</v>
      </c>
      <c r="M755" s="28">
        <v>45684</v>
      </c>
      <c r="N755" s="29">
        <v>45687</v>
      </c>
      <c r="O755" s="29">
        <v>46022</v>
      </c>
      <c r="P755" s="21" t="s">
        <v>38</v>
      </c>
      <c r="Q755" s="15" t="s">
        <v>2943</v>
      </c>
      <c r="R755" s="15" t="s">
        <v>83</v>
      </c>
      <c r="S755" s="22">
        <v>53029578</v>
      </c>
      <c r="T755" s="22">
        <v>4</v>
      </c>
      <c r="U755" s="4">
        <v>335</v>
      </c>
      <c r="V755" s="5"/>
      <c r="W755" s="6">
        <v>45747</v>
      </c>
      <c r="X755" s="23">
        <f t="shared" si="31"/>
        <v>17.910447761194028</v>
      </c>
      <c r="Y755" s="19">
        <v>6584997</v>
      </c>
      <c r="Z755" s="24">
        <f t="shared" si="32"/>
        <v>62145913</v>
      </c>
    </row>
    <row r="756" spans="1:26" ht="43.5">
      <c r="A756" s="25" t="s">
        <v>2944</v>
      </c>
      <c r="B756" s="17" t="s">
        <v>30</v>
      </c>
      <c r="C756" s="25" t="s">
        <v>2944</v>
      </c>
      <c r="D756" s="18">
        <v>400012725</v>
      </c>
      <c r="E756" s="16" t="s">
        <v>2945</v>
      </c>
      <c r="F756" s="19">
        <v>57811640</v>
      </c>
      <c r="G756" s="19">
        <v>57811640</v>
      </c>
      <c r="H756" s="19">
        <v>5781164</v>
      </c>
      <c r="I756" s="20" t="s">
        <v>2724</v>
      </c>
      <c r="J756" s="17" t="s">
        <v>87</v>
      </c>
      <c r="K756" s="15" t="s">
        <v>88</v>
      </c>
      <c r="L756" s="25" t="s">
        <v>2412</v>
      </c>
      <c r="M756" s="28">
        <v>45686</v>
      </c>
      <c r="N756" s="29">
        <v>45688</v>
      </c>
      <c r="O756" s="29">
        <v>45990</v>
      </c>
      <c r="P756" s="21" t="s">
        <v>38</v>
      </c>
      <c r="Q756" s="15" t="s">
        <v>2946</v>
      </c>
      <c r="R756" s="15" t="s">
        <v>83</v>
      </c>
      <c r="S756" s="22">
        <v>37290748</v>
      </c>
      <c r="T756" s="22">
        <v>8</v>
      </c>
      <c r="U756" s="4">
        <v>302</v>
      </c>
      <c r="V756" s="5"/>
      <c r="W756" s="6">
        <v>45747</v>
      </c>
      <c r="X756" s="23">
        <f t="shared" si="31"/>
        <v>19.536423841059602</v>
      </c>
      <c r="Y756" s="19">
        <v>11755033</v>
      </c>
      <c r="Z756" s="24">
        <f t="shared" si="32"/>
        <v>46056607</v>
      </c>
    </row>
    <row r="757" spans="1:26" ht="43.5">
      <c r="A757" s="25" t="s">
        <v>2947</v>
      </c>
      <c r="B757" s="17" t="s">
        <v>30</v>
      </c>
      <c r="C757" s="25" t="s">
        <v>2947</v>
      </c>
      <c r="D757" s="18">
        <v>500015125</v>
      </c>
      <c r="E757" s="16" t="s">
        <v>2948</v>
      </c>
      <c r="F757" s="19">
        <v>11694660</v>
      </c>
      <c r="G757" s="19">
        <v>11694660</v>
      </c>
      <c r="H757" s="19">
        <v>1949110</v>
      </c>
      <c r="I757" s="20" t="s">
        <v>2949</v>
      </c>
      <c r="J757" s="17" t="s">
        <v>117</v>
      </c>
      <c r="K757" s="15" t="s">
        <v>88</v>
      </c>
      <c r="L757" s="25" t="s">
        <v>52</v>
      </c>
      <c r="M757" s="28">
        <v>45689</v>
      </c>
      <c r="N757" s="29">
        <v>45693</v>
      </c>
      <c r="O757" s="29">
        <v>45869</v>
      </c>
      <c r="P757" s="21" t="s">
        <v>38</v>
      </c>
      <c r="Q757" s="15" t="s">
        <v>2950</v>
      </c>
      <c r="R757" s="15" t="s">
        <v>83</v>
      </c>
      <c r="S757" s="22">
        <v>1012347196</v>
      </c>
      <c r="T757" s="22">
        <v>1</v>
      </c>
      <c r="U757" s="4">
        <v>176</v>
      </c>
      <c r="V757" s="5"/>
      <c r="W757" s="6">
        <v>45747</v>
      </c>
      <c r="X757" s="23">
        <f t="shared" si="31"/>
        <v>30.681818181818183</v>
      </c>
      <c r="Y757" s="19">
        <v>3508398</v>
      </c>
      <c r="Z757" s="24">
        <f t="shared" si="32"/>
        <v>8186262</v>
      </c>
    </row>
    <row r="758" spans="1:26" ht="57.95">
      <c r="A758" s="25" t="s">
        <v>2951</v>
      </c>
      <c r="B758" s="17" t="s">
        <v>30</v>
      </c>
      <c r="C758" s="25" t="s">
        <v>2951</v>
      </c>
      <c r="D758" s="18">
        <v>500016025</v>
      </c>
      <c r="E758" s="16" t="s">
        <v>2952</v>
      </c>
      <c r="F758" s="19">
        <v>45526126</v>
      </c>
      <c r="G758" s="19">
        <v>45526126</v>
      </c>
      <c r="H758" s="19">
        <v>4076071</v>
      </c>
      <c r="I758" s="20" t="s">
        <v>2953</v>
      </c>
      <c r="J758" s="17" t="s">
        <v>87</v>
      </c>
      <c r="K758" s="15" t="s">
        <v>88</v>
      </c>
      <c r="L758" s="25" t="s">
        <v>52</v>
      </c>
      <c r="M758" s="28">
        <v>45686</v>
      </c>
      <c r="N758" s="29">
        <v>45691</v>
      </c>
      <c r="O758" s="29">
        <v>46022</v>
      </c>
      <c r="P758" s="21" t="s">
        <v>38</v>
      </c>
      <c r="Q758" s="15" t="s">
        <v>2954</v>
      </c>
      <c r="R758" s="15" t="s">
        <v>83</v>
      </c>
      <c r="S758" s="22">
        <v>52795511</v>
      </c>
      <c r="T758" s="22">
        <v>2</v>
      </c>
      <c r="U758" s="4">
        <v>331</v>
      </c>
      <c r="V758" s="5"/>
      <c r="W758" s="6">
        <v>45747</v>
      </c>
      <c r="X758" s="23">
        <f t="shared" si="31"/>
        <v>16.918429003021149</v>
      </c>
      <c r="Y758" s="19">
        <v>7608666</v>
      </c>
      <c r="Z758" s="24">
        <f t="shared" si="32"/>
        <v>37917460</v>
      </c>
    </row>
    <row r="759" spans="1:26" ht="43.5">
      <c r="A759" s="25" t="s">
        <v>2955</v>
      </c>
      <c r="B759" s="17" t="s">
        <v>30</v>
      </c>
      <c r="C759" s="25" t="s">
        <v>2955</v>
      </c>
      <c r="D759" s="18">
        <v>300001225</v>
      </c>
      <c r="E759" s="16" t="s">
        <v>2956</v>
      </c>
      <c r="F759" s="19">
        <v>138600000</v>
      </c>
      <c r="G759" s="19">
        <v>138600000</v>
      </c>
      <c r="H759" s="19">
        <v>12600000</v>
      </c>
      <c r="I759" s="20" t="s">
        <v>2957</v>
      </c>
      <c r="J759" s="17" t="s">
        <v>87</v>
      </c>
      <c r="K759" s="15" t="s">
        <v>88</v>
      </c>
      <c r="L759" s="25" t="s">
        <v>95</v>
      </c>
      <c r="M759" s="28">
        <v>45685</v>
      </c>
      <c r="N759" s="29">
        <v>45687</v>
      </c>
      <c r="O759" s="29">
        <v>46020</v>
      </c>
      <c r="P759" s="21" t="s">
        <v>38</v>
      </c>
      <c r="Q759" s="15" t="s">
        <v>2958</v>
      </c>
      <c r="R759" s="15" t="s">
        <v>83</v>
      </c>
      <c r="S759" s="22">
        <v>79655996</v>
      </c>
      <c r="T759" s="22">
        <v>9</v>
      </c>
      <c r="U759" s="4">
        <v>333</v>
      </c>
      <c r="V759" s="5"/>
      <c r="W759" s="6">
        <v>45747</v>
      </c>
      <c r="X759" s="23">
        <f t="shared" si="31"/>
        <v>18.018018018018019</v>
      </c>
      <c r="Y759" s="19">
        <v>13440000</v>
      </c>
      <c r="Z759" s="24">
        <f t="shared" si="32"/>
        <v>125160000</v>
      </c>
    </row>
    <row r="760" spans="1:26" ht="43.5">
      <c r="A760" s="25" t="s">
        <v>2959</v>
      </c>
      <c r="B760" s="17" t="s">
        <v>30</v>
      </c>
      <c r="C760" s="25" t="s">
        <v>2959</v>
      </c>
      <c r="D760" s="18">
        <v>300000825</v>
      </c>
      <c r="E760" s="16" t="s">
        <v>2960</v>
      </c>
      <c r="F760" s="19">
        <v>55000000</v>
      </c>
      <c r="G760" s="19">
        <v>55000000</v>
      </c>
      <c r="H760" s="19">
        <v>5000000</v>
      </c>
      <c r="I760" s="20" t="s">
        <v>2961</v>
      </c>
      <c r="J760" s="17" t="s">
        <v>87</v>
      </c>
      <c r="K760" s="15" t="s">
        <v>88</v>
      </c>
      <c r="L760" s="25" t="s">
        <v>95</v>
      </c>
      <c r="M760" s="28">
        <v>45685</v>
      </c>
      <c r="N760" s="29">
        <v>45687</v>
      </c>
      <c r="O760" s="29">
        <v>46020</v>
      </c>
      <c r="P760" s="21" t="s">
        <v>38</v>
      </c>
      <c r="Q760" s="15" t="s">
        <v>2962</v>
      </c>
      <c r="R760" s="15" t="s">
        <v>83</v>
      </c>
      <c r="S760" s="22">
        <v>1075236228</v>
      </c>
      <c r="T760" s="22">
        <v>1</v>
      </c>
      <c r="U760" s="4">
        <v>333</v>
      </c>
      <c r="V760" s="5"/>
      <c r="W760" s="6">
        <v>45747</v>
      </c>
      <c r="X760" s="23">
        <f t="shared" si="31"/>
        <v>18.018018018018019</v>
      </c>
      <c r="Y760" s="19">
        <v>10333333</v>
      </c>
      <c r="Z760" s="24">
        <f t="shared" si="32"/>
        <v>44666667</v>
      </c>
    </row>
    <row r="761" spans="1:26" ht="87">
      <c r="A761" s="25" t="s">
        <v>2963</v>
      </c>
      <c r="B761" s="17" t="s">
        <v>30</v>
      </c>
      <c r="C761" s="25" t="s">
        <v>2963</v>
      </c>
      <c r="D761" s="18">
        <v>500016925</v>
      </c>
      <c r="E761" s="16" t="s">
        <v>2964</v>
      </c>
      <c r="F761" s="19">
        <v>49900972</v>
      </c>
      <c r="G761" s="19">
        <v>49900972</v>
      </c>
      <c r="H761" s="19">
        <v>4536452</v>
      </c>
      <c r="I761" s="20" t="s">
        <v>2965</v>
      </c>
      <c r="J761" s="17" t="s">
        <v>117</v>
      </c>
      <c r="K761" s="15" t="s">
        <v>88</v>
      </c>
      <c r="L761" s="25" t="s">
        <v>52</v>
      </c>
      <c r="M761" s="28">
        <v>45685</v>
      </c>
      <c r="N761" s="29">
        <v>45686</v>
      </c>
      <c r="O761" s="29">
        <v>46019</v>
      </c>
      <c r="P761" s="21" t="s">
        <v>38</v>
      </c>
      <c r="Q761" s="15" t="s">
        <v>2966</v>
      </c>
      <c r="R761" s="15" t="s">
        <v>83</v>
      </c>
      <c r="S761" s="22">
        <v>1030566538</v>
      </c>
      <c r="T761" s="22">
        <v>1</v>
      </c>
      <c r="U761" s="4">
        <v>333</v>
      </c>
      <c r="V761" s="5"/>
      <c r="W761" s="6">
        <v>45747</v>
      </c>
      <c r="X761" s="23">
        <f t="shared" si="31"/>
        <v>18.318318318318319</v>
      </c>
      <c r="Y761" s="19">
        <v>4990097</v>
      </c>
      <c r="Z761" s="24">
        <f t="shared" si="32"/>
        <v>44910875</v>
      </c>
    </row>
    <row r="762" spans="1:26" ht="72.599999999999994">
      <c r="A762" s="25" t="s">
        <v>2967</v>
      </c>
      <c r="B762" s="17" t="s">
        <v>30</v>
      </c>
      <c r="C762" s="25" t="s">
        <v>2967</v>
      </c>
      <c r="D762" s="18">
        <v>120000925</v>
      </c>
      <c r="E762" s="16" t="s">
        <v>2968</v>
      </c>
      <c r="F762" s="19">
        <v>44675334</v>
      </c>
      <c r="G762" s="19">
        <v>44675334</v>
      </c>
      <c r="H762" s="19">
        <v>4963926</v>
      </c>
      <c r="I762" s="20" t="s">
        <v>2969</v>
      </c>
      <c r="J762" s="17" t="s">
        <v>87</v>
      </c>
      <c r="K762" s="15" t="s">
        <v>88</v>
      </c>
      <c r="L762" s="25" t="s">
        <v>89</v>
      </c>
      <c r="M762" s="28">
        <v>45685</v>
      </c>
      <c r="N762" s="29">
        <v>45688</v>
      </c>
      <c r="O762" s="29">
        <v>45960</v>
      </c>
      <c r="P762" s="21" t="s">
        <v>38</v>
      </c>
      <c r="Q762" s="15" t="s">
        <v>2970</v>
      </c>
      <c r="R762" s="15" t="s">
        <v>83</v>
      </c>
      <c r="S762" s="22">
        <v>1013639820</v>
      </c>
      <c r="T762" s="22">
        <v>5</v>
      </c>
      <c r="U762" s="4">
        <v>272</v>
      </c>
      <c r="V762" s="5"/>
      <c r="W762" s="6">
        <v>45747</v>
      </c>
      <c r="X762" s="23">
        <f t="shared" si="31"/>
        <v>21.691176470588236</v>
      </c>
      <c r="Y762" s="19">
        <v>6453104</v>
      </c>
      <c r="Z762" s="24">
        <f t="shared" si="32"/>
        <v>38222230</v>
      </c>
    </row>
    <row r="763" spans="1:26" ht="43.5">
      <c r="A763" s="25" t="s">
        <v>2971</v>
      </c>
      <c r="B763" s="17" t="s">
        <v>30</v>
      </c>
      <c r="C763" s="25" t="s">
        <v>2971</v>
      </c>
      <c r="D763" s="18">
        <v>100001925</v>
      </c>
      <c r="E763" s="16" t="s">
        <v>2972</v>
      </c>
      <c r="F763" s="19">
        <v>64766667</v>
      </c>
      <c r="G763" s="19">
        <v>64766667</v>
      </c>
      <c r="H763" s="19">
        <v>5800000</v>
      </c>
      <c r="I763" s="20" t="s">
        <v>2973</v>
      </c>
      <c r="J763" s="17" t="s">
        <v>87</v>
      </c>
      <c r="K763" s="15" t="s">
        <v>88</v>
      </c>
      <c r="L763" s="25" t="s">
        <v>2375</v>
      </c>
      <c r="M763" s="28">
        <v>45685</v>
      </c>
      <c r="N763" s="29">
        <v>45686</v>
      </c>
      <c r="O763" s="29">
        <v>46022</v>
      </c>
      <c r="P763" s="21" t="s">
        <v>38</v>
      </c>
      <c r="Q763" s="15" t="s">
        <v>2974</v>
      </c>
      <c r="R763" s="15" t="s">
        <v>83</v>
      </c>
      <c r="S763" s="22">
        <v>1032433642</v>
      </c>
      <c r="T763" s="22">
        <v>4</v>
      </c>
      <c r="U763" s="4">
        <v>336</v>
      </c>
      <c r="V763" s="5"/>
      <c r="W763" s="6">
        <v>45747</v>
      </c>
      <c r="X763" s="23">
        <f t="shared" si="31"/>
        <v>18.154761904761905</v>
      </c>
      <c r="Y763" s="19">
        <v>12180000</v>
      </c>
      <c r="Z763" s="24">
        <f t="shared" si="32"/>
        <v>52586667</v>
      </c>
    </row>
    <row r="764" spans="1:26" ht="43.5">
      <c r="A764" s="25" t="s">
        <v>2975</v>
      </c>
      <c r="B764" s="17" t="s">
        <v>30</v>
      </c>
      <c r="C764" s="25" t="s">
        <v>2975</v>
      </c>
      <c r="D764" s="18">
        <v>130002625</v>
      </c>
      <c r="E764" s="16" t="s">
        <v>2976</v>
      </c>
      <c r="F764" s="19">
        <v>97680000</v>
      </c>
      <c r="G764" s="19">
        <v>97680000</v>
      </c>
      <c r="H764" s="19">
        <v>8800000</v>
      </c>
      <c r="I764" s="20" t="s">
        <v>2977</v>
      </c>
      <c r="J764" s="17" t="s">
        <v>87</v>
      </c>
      <c r="K764" s="15" t="s">
        <v>88</v>
      </c>
      <c r="L764" s="25" t="s">
        <v>37</v>
      </c>
      <c r="M764" s="28">
        <v>45685</v>
      </c>
      <c r="N764" s="29">
        <v>45686</v>
      </c>
      <c r="O764" s="29">
        <v>46022</v>
      </c>
      <c r="P764" s="21" t="s">
        <v>38</v>
      </c>
      <c r="Q764" s="15" t="s">
        <v>2978</v>
      </c>
      <c r="R764" s="15" t="s">
        <v>83</v>
      </c>
      <c r="S764" s="22">
        <v>75049672</v>
      </c>
      <c r="T764" s="22">
        <v>4</v>
      </c>
      <c r="U764" s="4">
        <v>336</v>
      </c>
      <c r="V764" s="5"/>
      <c r="W764" s="6">
        <v>45747</v>
      </c>
      <c r="X764" s="23">
        <f t="shared" si="31"/>
        <v>18.154761904761905</v>
      </c>
      <c r="Y764" s="19">
        <v>9680000</v>
      </c>
      <c r="Z764" s="24">
        <f t="shared" si="32"/>
        <v>88000000</v>
      </c>
    </row>
    <row r="765" spans="1:26" ht="43.5">
      <c r="A765" s="25" t="s">
        <v>2979</v>
      </c>
      <c r="B765" s="17" t="s">
        <v>30</v>
      </c>
      <c r="C765" s="25" t="s">
        <v>2979</v>
      </c>
      <c r="D765" s="18">
        <v>130003125</v>
      </c>
      <c r="E765" s="16" t="s">
        <v>2980</v>
      </c>
      <c r="F765" s="19">
        <v>91575000</v>
      </c>
      <c r="G765" s="19">
        <v>91575000</v>
      </c>
      <c r="H765" s="19">
        <v>8250000</v>
      </c>
      <c r="I765" s="20" t="s">
        <v>2981</v>
      </c>
      <c r="J765" s="17" t="s">
        <v>87</v>
      </c>
      <c r="K765" s="15" t="s">
        <v>88</v>
      </c>
      <c r="L765" s="25" t="s">
        <v>37</v>
      </c>
      <c r="M765" s="28">
        <v>45685</v>
      </c>
      <c r="N765" s="29">
        <v>45687</v>
      </c>
      <c r="O765" s="29">
        <v>46022</v>
      </c>
      <c r="P765" s="21" t="s">
        <v>38</v>
      </c>
      <c r="Q765" s="15" t="s">
        <v>2982</v>
      </c>
      <c r="R765" s="15" t="s">
        <v>83</v>
      </c>
      <c r="S765" s="22">
        <v>80210186</v>
      </c>
      <c r="T765" s="22">
        <v>3</v>
      </c>
      <c r="U765" s="4">
        <v>335</v>
      </c>
      <c r="V765" s="5"/>
      <c r="W765" s="6">
        <v>45747</v>
      </c>
      <c r="X765" s="23">
        <f t="shared" si="31"/>
        <v>17.910447761194028</v>
      </c>
      <c r="Y765" s="19">
        <v>17050000</v>
      </c>
      <c r="Z765" s="24">
        <f t="shared" si="32"/>
        <v>74525000</v>
      </c>
    </row>
    <row r="766" spans="1:26" ht="101.45">
      <c r="A766" s="25" t="s">
        <v>2983</v>
      </c>
      <c r="B766" s="17" t="s">
        <v>30</v>
      </c>
      <c r="C766" s="25" t="s">
        <v>2983</v>
      </c>
      <c r="D766" s="18">
        <v>200002725</v>
      </c>
      <c r="E766" s="16" t="s">
        <v>2984</v>
      </c>
      <c r="F766" s="19">
        <v>110099682</v>
      </c>
      <c r="G766" s="19">
        <v>110099682</v>
      </c>
      <c r="H766" s="19">
        <v>10009062</v>
      </c>
      <c r="I766" s="20" t="s">
        <v>2985</v>
      </c>
      <c r="J766" s="17" t="s">
        <v>87</v>
      </c>
      <c r="K766" s="15" t="s">
        <v>94</v>
      </c>
      <c r="L766" s="25" t="s">
        <v>1762</v>
      </c>
      <c r="M766" s="28">
        <v>45686</v>
      </c>
      <c r="N766" s="29">
        <v>45688</v>
      </c>
      <c r="O766" s="29">
        <v>46021</v>
      </c>
      <c r="P766" s="21" t="s">
        <v>38</v>
      </c>
      <c r="Q766" s="15" t="s">
        <v>2986</v>
      </c>
      <c r="R766" s="15" t="s">
        <v>83</v>
      </c>
      <c r="S766" s="22">
        <v>8057852</v>
      </c>
      <c r="T766" s="22">
        <v>3</v>
      </c>
      <c r="U766" s="4">
        <v>333</v>
      </c>
      <c r="V766" s="5"/>
      <c r="W766" s="6">
        <v>45747</v>
      </c>
      <c r="X766" s="23">
        <f t="shared" si="31"/>
        <v>17.717717717717719</v>
      </c>
      <c r="Y766" s="19">
        <v>20351759</v>
      </c>
      <c r="Z766" s="24">
        <f t="shared" si="32"/>
        <v>89747923</v>
      </c>
    </row>
    <row r="767" spans="1:26" ht="57.95">
      <c r="A767" s="25" t="s">
        <v>2987</v>
      </c>
      <c r="B767" s="17" t="s">
        <v>30</v>
      </c>
      <c r="C767" s="25" t="s">
        <v>2987</v>
      </c>
      <c r="D767" s="18">
        <v>200002225</v>
      </c>
      <c r="E767" s="16" t="s">
        <v>2988</v>
      </c>
      <c r="F767" s="19">
        <v>44836781</v>
      </c>
      <c r="G767" s="19">
        <v>44836781</v>
      </c>
      <c r="H767" s="19">
        <v>4076071</v>
      </c>
      <c r="I767" s="20" t="s">
        <v>2989</v>
      </c>
      <c r="J767" s="17" t="s">
        <v>117</v>
      </c>
      <c r="K767" s="15" t="s">
        <v>88</v>
      </c>
      <c r="L767" s="25" t="s">
        <v>1762</v>
      </c>
      <c r="M767" s="28">
        <v>45685</v>
      </c>
      <c r="N767" s="29">
        <v>45687</v>
      </c>
      <c r="O767" s="29">
        <v>46020</v>
      </c>
      <c r="P767" s="21" t="s">
        <v>38</v>
      </c>
      <c r="Q767" s="15" t="s">
        <v>2990</v>
      </c>
      <c r="R767" s="15" t="s">
        <v>83</v>
      </c>
      <c r="S767" s="22">
        <v>1098689204</v>
      </c>
      <c r="T767" s="22">
        <v>0</v>
      </c>
      <c r="U767" s="4">
        <v>333</v>
      </c>
      <c r="V767" s="5"/>
      <c r="W767" s="6">
        <v>45747</v>
      </c>
      <c r="X767" s="23">
        <f t="shared" si="31"/>
        <v>18.018018018018019</v>
      </c>
      <c r="Y767" s="19">
        <v>8423880</v>
      </c>
      <c r="Z767" s="24">
        <f t="shared" si="32"/>
        <v>36412901</v>
      </c>
    </row>
    <row r="768" spans="1:26" ht="43.5">
      <c r="A768" s="25" t="s">
        <v>2991</v>
      </c>
      <c r="B768" s="17" t="s">
        <v>30</v>
      </c>
      <c r="C768" s="25" t="s">
        <v>2991</v>
      </c>
      <c r="D768" s="18">
        <v>500014625</v>
      </c>
      <c r="E768" s="16" t="s">
        <v>2992</v>
      </c>
      <c r="F768" s="19">
        <v>75480000</v>
      </c>
      <c r="G768" s="19">
        <v>75480000</v>
      </c>
      <c r="H768" s="19">
        <v>6800000</v>
      </c>
      <c r="I768" s="20" t="s">
        <v>2993</v>
      </c>
      <c r="J768" s="17" t="s">
        <v>87</v>
      </c>
      <c r="K768" s="15" t="s">
        <v>88</v>
      </c>
      <c r="L768" s="25" t="s">
        <v>2375</v>
      </c>
      <c r="M768" s="28">
        <v>45685</v>
      </c>
      <c r="N768" s="29">
        <v>45686</v>
      </c>
      <c r="O768" s="29">
        <v>46022</v>
      </c>
      <c r="P768" s="21" t="s">
        <v>38</v>
      </c>
      <c r="Q768" s="15" t="s">
        <v>2994</v>
      </c>
      <c r="R768" s="15" t="s">
        <v>83</v>
      </c>
      <c r="S768" s="22">
        <v>1030566133</v>
      </c>
      <c r="T768" s="22">
        <v>0</v>
      </c>
      <c r="U768" s="4">
        <v>336</v>
      </c>
      <c r="V768" s="5"/>
      <c r="W768" s="6">
        <v>45747</v>
      </c>
      <c r="X768" s="23">
        <f t="shared" si="31"/>
        <v>18.154761904761905</v>
      </c>
      <c r="Y768" s="19">
        <v>7480000</v>
      </c>
      <c r="Z768" s="24">
        <f t="shared" si="32"/>
        <v>68000000</v>
      </c>
    </row>
    <row r="769" spans="1:26" ht="43.5">
      <c r="A769" s="25" t="s">
        <v>2995</v>
      </c>
      <c r="B769" s="17" t="s">
        <v>30</v>
      </c>
      <c r="C769" s="25" t="s">
        <v>2995</v>
      </c>
      <c r="D769" s="18">
        <v>500007925</v>
      </c>
      <c r="E769" s="16" t="s">
        <v>2996</v>
      </c>
      <c r="F769" s="19">
        <v>76066667</v>
      </c>
      <c r="G769" s="19">
        <v>76066667</v>
      </c>
      <c r="H769" s="19">
        <v>7000000</v>
      </c>
      <c r="I769" s="20" t="s">
        <v>2997</v>
      </c>
      <c r="J769" s="17" t="s">
        <v>87</v>
      </c>
      <c r="K769" s="15" t="s">
        <v>88</v>
      </c>
      <c r="L769" s="25" t="s">
        <v>52</v>
      </c>
      <c r="M769" s="28">
        <v>45686</v>
      </c>
      <c r="N769" s="29">
        <v>45691</v>
      </c>
      <c r="O769" s="29">
        <v>46022</v>
      </c>
      <c r="P769" s="21" t="s">
        <v>38</v>
      </c>
      <c r="Q769" s="15" t="s">
        <v>2998</v>
      </c>
      <c r="R769" s="15" t="s">
        <v>83</v>
      </c>
      <c r="S769" s="22">
        <v>1023007578</v>
      </c>
      <c r="T769" s="22">
        <v>1</v>
      </c>
      <c r="U769" s="4">
        <v>331</v>
      </c>
      <c r="V769" s="5"/>
      <c r="W769" s="6">
        <v>45747</v>
      </c>
      <c r="X769" s="23">
        <f t="shared" si="31"/>
        <v>16.918429003021149</v>
      </c>
      <c r="Y769" s="19">
        <v>13066667</v>
      </c>
      <c r="Z769" s="24">
        <f t="shared" si="32"/>
        <v>63000000</v>
      </c>
    </row>
    <row r="770" spans="1:26" ht="43.5">
      <c r="A770" s="25" t="s">
        <v>2999</v>
      </c>
      <c r="B770" s="17" t="s">
        <v>30</v>
      </c>
      <c r="C770" s="25" t="s">
        <v>2999</v>
      </c>
      <c r="D770" s="18">
        <v>300000525</v>
      </c>
      <c r="E770" s="16" t="s">
        <v>3000</v>
      </c>
      <c r="F770" s="19">
        <v>92400000</v>
      </c>
      <c r="G770" s="19">
        <v>92400000</v>
      </c>
      <c r="H770" s="19">
        <v>8400000</v>
      </c>
      <c r="I770" s="20" t="s">
        <v>3001</v>
      </c>
      <c r="J770" s="17" t="s">
        <v>87</v>
      </c>
      <c r="K770" s="15" t="s">
        <v>88</v>
      </c>
      <c r="L770" s="25" t="s">
        <v>95</v>
      </c>
      <c r="M770" s="28">
        <v>45686</v>
      </c>
      <c r="N770" s="29">
        <v>45688</v>
      </c>
      <c r="O770" s="29">
        <v>46021</v>
      </c>
      <c r="P770" s="21" t="s">
        <v>38</v>
      </c>
      <c r="Q770" s="15" t="s">
        <v>3002</v>
      </c>
      <c r="R770" s="15" t="s">
        <v>83</v>
      </c>
      <c r="S770" s="22">
        <v>1075227178</v>
      </c>
      <c r="T770" s="22">
        <v>1</v>
      </c>
      <c r="U770" s="4">
        <v>333</v>
      </c>
      <c r="V770" s="5"/>
      <c r="W770" s="6">
        <v>45747</v>
      </c>
      <c r="X770" s="23">
        <f t="shared" si="31"/>
        <v>17.717717717717719</v>
      </c>
      <c r="Y770" s="19">
        <v>8680000</v>
      </c>
      <c r="Z770" s="24">
        <f t="shared" si="32"/>
        <v>83720000</v>
      </c>
    </row>
    <row r="771" spans="1:26" ht="57.95">
      <c r="A771" s="25" t="s">
        <v>3003</v>
      </c>
      <c r="B771" s="17" t="s">
        <v>30</v>
      </c>
      <c r="C771" s="25" t="s">
        <v>3003</v>
      </c>
      <c r="D771" s="18">
        <v>500011125</v>
      </c>
      <c r="E771" s="16" t="s">
        <v>3004</v>
      </c>
      <c r="F771" s="19">
        <v>121733333</v>
      </c>
      <c r="G771" s="19">
        <v>121733333</v>
      </c>
      <c r="H771" s="19">
        <v>11000000</v>
      </c>
      <c r="I771" s="20" t="s">
        <v>3005</v>
      </c>
      <c r="J771" s="17" t="s">
        <v>87</v>
      </c>
      <c r="K771" s="15" t="s">
        <v>88</v>
      </c>
      <c r="L771" s="25" t="s">
        <v>52</v>
      </c>
      <c r="M771" s="28">
        <v>45686</v>
      </c>
      <c r="N771" s="29">
        <v>45692</v>
      </c>
      <c r="O771" s="29">
        <v>46022</v>
      </c>
      <c r="P771" s="21" t="s">
        <v>38</v>
      </c>
      <c r="Q771" s="15" t="s">
        <v>3006</v>
      </c>
      <c r="R771" s="15" t="s">
        <v>83</v>
      </c>
      <c r="S771" s="22">
        <v>53113613</v>
      </c>
      <c r="T771" s="22">
        <v>3</v>
      </c>
      <c r="U771" s="4">
        <v>330</v>
      </c>
      <c r="V771" s="5"/>
      <c r="W771" s="6">
        <v>45747</v>
      </c>
      <c r="X771" s="23">
        <f t="shared" si="31"/>
        <v>16.666666666666668</v>
      </c>
      <c r="Y771" s="19">
        <v>9166667</v>
      </c>
      <c r="Z771" s="24">
        <f t="shared" si="32"/>
        <v>112566666</v>
      </c>
    </row>
    <row r="772" spans="1:26" ht="43.5">
      <c r="A772" s="25" t="s">
        <v>3007</v>
      </c>
      <c r="B772" s="17" t="s">
        <v>30</v>
      </c>
      <c r="C772" s="25" t="s">
        <v>3007</v>
      </c>
      <c r="D772" s="18">
        <v>300001725</v>
      </c>
      <c r="E772" s="16" t="s">
        <v>3008</v>
      </c>
      <c r="F772" s="19">
        <v>138600000</v>
      </c>
      <c r="G772" s="19">
        <v>138600000</v>
      </c>
      <c r="H772" s="19">
        <v>12600000</v>
      </c>
      <c r="I772" s="20" t="s">
        <v>3009</v>
      </c>
      <c r="J772" s="17" t="s">
        <v>87</v>
      </c>
      <c r="K772" s="15" t="s">
        <v>88</v>
      </c>
      <c r="L772" s="25" t="s">
        <v>95</v>
      </c>
      <c r="M772" s="28">
        <v>45686</v>
      </c>
      <c r="N772" s="29">
        <v>45687</v>
      </c>
      <c r="O772" s="29">
        <v>46020</v>
      </c>
      <c r="P772" s="21" t="s">
        <v>38</v>
      </c>
      <c r="Q772" s="15" t="s">
        <v>3010</v>
      </c>
      <c r="R772" s="15" t="s">
        <v>83</v>
      </c>
      <c r="S772" s="22">
        <v>80804158</v>
      </c>
      <c r="T772" s="22">
        <v>7</v>
      </c>
      <c r="U772" s="4">
        <v>333</v>
      </c>
      <c r="V772" s="5"/>
      <c r="W772" s="6">
        <v>45747</v>
      </c>
      <c r="X772" s="23">
        <f t="shared" si="31"/>
        <v>18.018018018018019</v>
      </c>
      <c r="Y772" s="19">
        <v>26040000</v>
      </c>
      <c r="Z772" s="24">
        <f t="shared" si="32"/>
        <v>112560000</v>
      </c>
    </row>
    <row r="773" spans="1:26" ht="87">
      <c r="A773" s="25" t="s">
        <v>3011</v>
      </c>
      <c r="B773" s="17" t="s">
        <v>30</v>
      </c>
      <c r="C773" s="25" t="s">
        <v>3011</v>
      </c>
      <c r="D773" s="18">
        <v>500015925</v>
      </c>
      <c r="E773" s="16" t="s">
        <v>3012</v>
      </c>
      <c r="F773" s="19">
        <v>88800000</v>
      </c>
      <c r="G773" s="19">
        <v>88800000</v>
      </c>
      <c r="H773" s="19">
        <v>8000000</v>
      </c>
      <c r="I773" s="20" t="s">
        <v>3013</v>
      </c>
      <c r="J773" s="17" t="s">
        <v>87</v>
      </c>
      <c r="K773" s="15" t="s">
        <v>88</v>
      </c>
      <c r="L773" s="25" t="s">
        <v>52</v>
      </c>
      <c r="M773" s="28">
        <v>45685</v>
      </c>
      <c r="N773" s="29">
        <v>45687</v>
      </c>
      <c r="O773" s="29">
        <v>46022</v>
      </c>
      <c r="P773" s="21" t="s">
        <v>38</v>
      </c>
      <c r="Q773" s="15" t="s">
        <v>3014</v>
      </c>
      <c r="R773" s="15" t="s">
        <v>83</v>
      </c>
      <c r="S773" s="22">
        <v>1054556559</v>
      </c>
      <c r="T773" s="22">
        <v>9</v>
      </c>
      <c r="U773" s="4">
        <v>335</v>
      </c>
      <c r="V773" s="5"/>
      <c r="W773" s="6">
        <v>45747</v>
      </c>
      <c r="X773" s="23">
        <f t="shared" si="31"/>
        <v>17.910447761194028</v>
      </c>
      <c r="Y773" s="19">
        <v>6933333</v>
      </c>
      <c r="Z773" s="24">
        <f t="shared" si="32"/>
        <v>81866667</v>
      </c>
    </row>
    <row r="774" spans="1:26" ht="43.5">
      <c r="A774" s="25" t="s">
        <v>3015</v>
      </c>
      <c r="B774" s="17" t="s">
        <v>30</v>
      </c>
      <c r="C774" s="25" t="s">
        <v>3015</v>
      </c>
      <c r="D774" s="18">
        <v>130000825</v>
      </c>
      <c r="E774" s="16" t="s">
        <v>3016</v>
      </c>
      <c r="F774" s="19">
        <v>112446664</v>
      </c>
      <c r="G774" s="19">
        <v>112446664</v>
      </c>
      <c r="H774" s="19">
        <v>10100000</v>
      </c>
      <c r="I774" s="20" t="s">
        <v>3017</v>
      </c>
      <c r="J774" s="17" t="s">
        <v>87</v>
      </c>
      <c r="K774" s="15" t="s">
        <v>88</v>
      </c>
      <c r="L774" s="25" t="s">
        <v>37</v>
      </c>
      <c r="M774" s="28">
        <v>45685</v>
      </c>
      <c r="N774" s="29">
        <v>45686</v>
      </c>
      <c r="O774" s="29">
        <v>46022</v>
      </c>
      <c r="P774" s="21" t="s">
        <v>38</v>
      </c>
      <c r="Q774" s="15" t="s">
        <v>3018</v>
      </c>
      <c r="R774" s="15" t="s">
        <v>83</v>
      </c>
      <c r="S774" s="22">
        <v>60363031</v>
      </c>
      <c r="T774" s="22">
        <v>4</v>
      </c>
      <c r="U774" s="4">
        <v>336</v>
      </c>
      <c r="V774" s="5"/>
      <c r="W774" s="6">
        <v>45747</v>
      </c>
      <c r="X774" s="23">
        <f t="shared" si="31"/>
        <v>18.154761904761905</v>
      </c>
      <c r="Y774" s="19">
        <v>21210000</v>
      </c>
      <c r="Z774" s="24">
        <f t="shared" si="32"/>
        <v>91236664</v>
      </c>
    </row>
    <row r="775" spans="1:26" ht="57.95">
      <c r="A775" s="25" t="s">
        <v>3019</v>
      </c>
      <c r="B775" s="17" t="s">
        <v>30</v>
      </c>
      <c r="C775" s="25" t="s">
        <v>3019</v>
      </c>
      <c r="D775" s="18">
        <v>500012925</v>
      </c>
      <c r="E775" s="16" t="s">
        <v>3020</v>
      </c>
      <c r="F775" s="19">
        <v>105450000</v>
      </c>
      <c r="G775" s="19">
        <v>105450000</v>
      </c>
      <c r="H775" s="19">
        <v>9500000</v>
      </c>
      <c r="I775" s="20" t="s">
        <v>3021</v>
      </c>
      <c r="J775" s="17" t="s">
        <v>87</v>
      </c>
      <c r="K775" s="15" t="s">
        <v>88</v>
      </c>
      <c r="L775" s="25" t="s">
        <v>52</v>
      </c>
      <c r="M775" s="28">
        <v>45685</v>
      </c>
      <c r="N775" s="29">
        <v>45687</v>
      </c>
      <c r="O775" s="29">
        <v>46022</v>
      </c>
      <c r="P775" s="21" t="s">
        <v>38</v>
      </c>
      <c r="Q775" s="15" t="s">
        <v>3022</v>
      </c>
      <c r="R775" s="15" t="s">
        <v>83</v>
      </c>
      <c r="S775" s="22">
        <v>1032392528</v>
      </c>
      <c r="T775" s="22">
        <v>5</v>
      </c>
      <c r="U775" s="4">
        <v>335</v>
      </c>
      <c r="V775" s="5"/>
      <c r="W775" s="6">
        <v>45747</v>
      </c>
      <c r="X775" s="23">
        <f t="shared" si="31"/>
        <v>17.910447761194028</v>
      </c>
      <c r="Y775" s="19">
        <v>10133333</v>
      </c>
      <c r="Z775" s="24">
        <f t="shared" si="32"/>
        <v>95316667</v>
      </c>
    </row>
    <row r="776" spans="1:26" ht="57.95">
      <c r="A776" s="25" t="s">
        <v>3023</v>
      </c>
      <c r="B776" s="17" t="s">
        <v>30</v>
      </c>
      <c r="C776" s="25" t="s">
        <v>3023</v>
      </c>
      <c r="D776" s="18">
        <v>200002125</v>
      </c>
      <c r="E776" s="16" t="s">
        <v>3024</v>
      </c>
      <c r="F776" s="19">
        <v>44836781</v>
      </c>
      <c r="G776" s="19">
        <v>44836781</v>
      </c>
      <c r="H776" s="19">
        <v>4076071</v>
      </c>
      <c r="I776" s="20" t="s">
        <v>3025</v>
      </c>
      <c r="J776" s="17" t="s">
        <v>117</v>
      </c>
      <c r="K776" s="15" t="s">
        <v>88</v>
      </c>
      <c r="L776" s="25" t="s">
        <v>1762</v>
      </c>
      <c r="M776" s="28">
        <v>45686</v>
      </c>
      <c r="N776" s="29">
        <v>45687</v>
      </c>
      <c r="O776" s="29">
        <v>46020</v>
      </c>
      <c r="P776" s="21" t="s">
        <v>38</v>
      </c>
      <c r="Q776" s="15" t="s">
        <v>3026</v>
      </c>
      <c r="R776" s="15" t="s">
        <v>83</v>
      </c>
      <c r="S776" s="22">
        <v>19372258</v>
      </c>
      <c r="T776" s="22">
        <v>8</v>
      </c>
      <c r="U776" s="4">
        <v>333</v>
      </c>
      <c r="V776" s="5"/>
      <c r="W776" s="6">
        <v>45747</v>
      </c>
      <c r="X776" s="23">
        <f t="shared" si="31"/>
        <v>18.018018018018019</v>
      </c>
      <c r="Y776" s="19">
        <v>8423880</v>
      </c>
      <c r="Z776" s="24">
        <f t="shared" si="32"/>
        <v>36412901</v>
      </c>
    </row>
    <row r="777" spans="1:26" ht="43.5">
      <c r="A777" s="25" t="s">
        <v>3027</v>
      </c>
      <c r="B777" s="17" t="s">
        <v>30</v>
      </c>
      <c r="C777" s="25" t="s">
        <v>3027</v>
      </c>
      <c r="D777" s="18">
        <v>200004125</v>
      </c>
      <c r="E777" s="16" t="s">
        <v>3028</v>
      </c>
      <c r="F777" s="19">
        <v>138608613</v>
      </c>
      <c r="G777" s="19">
        <v>138608613</v>
      </c>
      <c r="H777" s="19">
        <v>12600783</v>
      </c>
      <c r="I777" s="20" t="s">
        <v>2897</v>
      </c>
      <c r="J777" s="17" t="s">
        <v>87</v>
      </c>
      <c r="K777" s="15" t="s">
        <v>88</v>
      </c>
      <c r="L777" s="25" t="s">
        <v>1762</v>
      </c>
      <c r="M777" s="28">
        <v>45685</v>
      </c>
      <c r="N777" s="29">
        <v>45687</v>
      </c>
      <c r="O777" s="29">
        <v>46020</v>
      </c>
      <c r="P777" s="21" t="s">
        <v>38</v>
      </c>
      <c r="Q777" s="15" t="s">
        <v>3029</v>
      </c>
      <c r="R777" s="15" t="s">
        <v>83</v>
      </c>
      <c r="S777" s="22">
        <v>19872776</v>
      </c>
      <c r="T777" s="22">
        <v>7</v>
      </c>
      <c r="U777" s="4">
        <v>333</v>
      </c>
      <c r="V777" s="5"/>
      <c r="W777" s="6">
        <v>45747</v>
      </c>
      <c r="X777" s="23">
        <f t="shared" si="31"/>
        <v>18.018018018018019</v>
      </c>
      <c r="Y777" s="19">
        <v>13440835</v>
      </c>
      <c r="Z777" s="24">
        <f t="shared" si="32"/>
        <v>125167778</v>
      </c>
    </row>
    <row r="778" spans="1:26" ht="72.599999999999994">
      <c r="A778" s="25" t="s">
        <v>3030</v>
      </c>
      <c r="B778" s="17" t="s">
        <v>30</v>
      </c>
      <c r="C778" s="25" t="s">
        <v>3030</v>
      </c>
      <c r="D778" s="18">
        <v>400012325</v>
      </c>
      <c r="E778" s="16" t="s">
        <v>3031</v>
      </c>
      <c r="F778" s="19">
        <v>57811640</v>
      </c>
      <c r="G778" s="19">
        <v>57811640</v>
      </c>
      <c r="H778" s="19">
        <v>5781164</v>
      </c>
      <c r="I778" s="20" t="s">
        <v>3032</v>
      </c>
      <c r="J778" s="17" t="s">
        <v>87</v>
      </c>
      <c r="K778" s="15" t="s">
        <v>88</v>
      </c>
      <c r="L778" s="25" t="s">
        <v>2412</v>
      </c>
      <c r="M778" s="28">
        <v>45687</v>
      </c>
      <c r="N778" s="29">
        <v>45692</v>
      </c>
      <c r="O778" s="29">
        <v>45994</v>
      </c>
      <c r="P778" s="21" t="s">
        <v>38</v>
      </c>
      <c r="Q778" s="15" t="s">
        <v>3033</v>
      </c>
      <c r="R778" s="15" t="s">
        <v>83</v>
      </c>
      <c r="S778" s="22">
        <v>53014879</v>
      </c>
      <c r="T778" s="22">
        <v>0</v>
      </c>
      <c r="U778" s="4">
        <v>302</v>
      </c>
      <c r="V778" s="5"/>
      <c r="W778" s="6">
        <v>45747</v>
      </c>
      <c r="X778" s="23">
        <f t="shared" si="31"/>
        <v>18.211920529801326</v>
      </c>
      <c r="Y778" s="19">
        <v>10598801</v>
      </c>
      <c r="Z778" s="24">
        <f t="shared" si="32"/>
        <v>47212839</v>
      </c>
    </row>
    <row r="779" spans="1:26" ht="43.5">
      <c r="A779" s="25" t="s">
        <v>3034</v>
      </c>
      <c r="B779" s="17" t="s">
        <v>30</v>
      </c>
      <c r="C779" s="25" t="s">
        <v>3034</v>
      </c>
      <c r="D779" s="18">
        <v>200018825</v>
      </c>
      <c r="E779" s="16" t="s">
        <v>3035</v>
      </c>
      <c r="F779" s="19">
        <v>98238352</v>
      </c>
      <c r="G779" s="19">
        <v>98238352</v>
      </c>
      <c r="H779" s="19">
        <v>12279794</v>
      </c>
      <c r="I779" s="20" t="s">
        <v>3036</v>
      </c>
      <c r="J779" s="17" t="s">
        <v>87</v>
      </c>
      <c r="K779" s="15" t="s">
        <v>88</v>
      </c>
      <c r="L779" s="25" t="s">
        <v>2412</v>
      </c>
      <c r="M779" s="28">
        <v>45688</v>
      </c>
      <c r="N779" s="29">
        <v>45692</v>
      </c>
      <c r="O779" s="29">
        <v>45933</v>
      </c>
      <c r="P779" s="21" t="s">
        <v>38</v>
      </c>
      <c r="Q779" s="15" t="s">
        <v>3037</v>
      </c>
      <c r="R779" s="15" t="s">
        <v>83</v>
      </c>
      <c r="S779" s="22">
        <v>1067717295</v>
      </c>
      <c r="T779" s="22">
        <v>9</v>
      </c>
      <c r="U779" s="4">
        <v>241</v>
      </c>
      <c r="V779" s="5"/>
      <c r="W779" s="6">
        <v>45747</v>
      </c>
      <c r="X779" s="23">
        <f t="shared" si="31"/>
        <v>22.821576763485478</v>
      </c>
      <c r="Y779" s="19">
        <v>22512956</v>
      </c>
      <c r="Z779" s="24">
        <f t="shared" si="32"/>
        <v>75725396</v>
      </c>
    </row>
    <row r="780" spans="1:26" ht="72.599999999999994">
      <c r="A780" s="25" t="s">
        <v>3038</v>
      </c>
      <c r="B780" s="17" t="s">
        <v>30</v>
      </c>
      <c r="C780" s="25" t="s">
        <v>3038</v>
      </c>
      <c r="D780" s="18">
        <v>500015825</v>
      </c>
      <c r="E780" s="16" t="s">
        <v>3039</v>
      </c>
      <c r="F780" s="19">
        <v>81750000</v>
      </c>
      <c r="G780" s="19">
        <v>81750000</v>
      </c>
      <c r="H780" s="19">
        <v>7500000</v>
      </c>
      <c r="I780" s="20" t="s">
        <v>3040</v>
      </c>
      <c r="J780" s="17" t="s">
        <v>87</v>
      </c>
      <c r="K780" s="15" t="s">
        <v>88</v>
      </c>
      <c r="L780" s="25" t="s">
        <v>52</v>
      </c>
      <c r="M780" s="28">
        <v>45692</v>
      </c>
      <c r="N780" s="29">
        <v>45694</v>
      </c>
      <c r="O780" s="29">
        <v>46022</v>
      </c>
      <c r="P780" s="21" t="s">
        <v>38</v>
      </c>
      <c r="Q780" s="15" t="s">
        <v>3041</v>
      </c>
      <c r="R780" s="15" t="s">
        <v>83</v>
      </c>
      <c r="S780" s="22">
        <v>1030582278</v>
      </c>
      <c r="T780" s="22">
        <v>7</v>
      </c>
      <c r="U780" s="4">
        <v>328</v>
      </c>
      <c r="V780" s="5"/>
      <c r="W780" s="6">
        <v>45747</v>
      </c>
      <c r="X780" s="23">
        <f t="shared" si="31"/>
        <v>16.158536585365855</v>
      </c>
      <c r="Y780" s="19">
        <v>5750000</v>
      </c>
      <c r="Z780" s="24">
        <f t="shared" si="32"/>
        <v>76000000</v>
      </c>
    </row>
    <row r="781" spans="1:26" ht="43.5">
      <c r="A781" s="25" t="s">
        <v>3042</v>
      </c>
      <c r="B781" s="17" t="s">
        <v>30</v>
      </c>
      <c r="C781" s="25" t="s">
        <v>3042</v>
      </c>
      <c r="D781" s="18">
        <v>300001325</v>
      </c>
      <c r="E781" s="16" t="s">
        <v>3043</v>
      </c>
      <c r="F781" s="19">
        <v>63800000</v>
      </c>
      <c r="G781" s="19">
        <v>63800000</v>
      </c>
      <c r="H781" s="19">
        <v>5800000</v>
      </c>
      <c r="I781" s="20" t="s">
        <v>3044</v>
      </c>
      <c r="J781" s="17" t="s">
        <v>87</v>
      </c>
      <c r="K781" s="15" t="s">
        <v>88</v>
      </c>
      <c r="L781" s="25" t="s">
        <v>95</v>
      </c>
      <c r="M781" s="28">
        <v>45687</v>
      </c>
      <c r="N781" s="29">
        <v>45688</v>
      </c>
      <c r="O781" s="29">
        <v>46021</v>
      </c>
      <c r="P781" s="21" t="s">
        <v>38</v>
      </c>
      <c r="Q781" s="15" t="s">
        <v>3045</v>
      </c>
      <c r="R781" s="15" t="s">
        <v>83</v>
      </c>
      <c r="S781" s="22">
        <v>1053614021</v>
      </c>
      <c r="T781" s="22">
        <v>4</v>
      </c>
      <c r="U781" s="4">
        <v>333</v>
      </c>
      <c r="V781" s="5"/>
      <c r="W781" s="6">
        <v>45747</v>
      </c>
      <c r="X781" s="23">
        <f t="shared" si="31"/>
        <v>17.717717717717719</v>
      </c>
      <c r="Y781" s="19">
        <v>5993333</v>
      </c>
      <c r="Z781" s="24">
        <f t="shared" si="32"/>
        <v>57806667</v>
      </c>
    </row>
    <row r="782" spans="1:26" ht="57.95">
      <c r="A782" s="25" t="s">
        <v>3046</v>
      </c>
      <c r="B782" s="17" t="s">
        <v>30</v>
      </c>
      <c r="C782" s="25" t="s">
        <v>3046</v>
      </c>
      <c r="D782" s="18">
        <v>200003825</v>
      </c>
      <c r="E782" s="16" t="s">
        <v>3047</v>
      </c>
      <c r="F782" s="19">
        <v>46671807</v>
      </c>
      <c r="G782" s="19">
        <v>46671807</v>
      </c>
      <c r="H782" s="19">
        <v>4682790</v>
      </c>
      <c r="I782" s="20" t="s">
        <v>3048</v>
      </c>
      <c r="J782" s="17" t="s">
        <v>87</v>
      </c>
      <c r="K782" s="15" t="s">
        <v>88</v>
      </c>
      <c r="L782" s="25" t="s">
        <v>1762</v>
      </c>
      <c r="M782" s="28">
        <v>45688</v>
      </c>
      <c r="N782" s="29">
        <v>45692</v>
      </c>
      <c r="O782" s="29">
        <v>45993</v>
      </c>
      <c r="P782" s="21" t="s">
        <v>38</v>
      </c>
      <c r="Q782" s="15" t="s">
        <v>3049</v>
      </c>
      <c r="R782" s="15" t="s">
        <v>83</v>
      </c>
      <c r="S782" s="22">
        <v>1063179765</v>
      </c>
      <c r="T782" s="22">
        <v>5</v>
      </c>
      <c r="U782" s="4">
        <v>301</v>
      </c>
      <c r="V782" s="5"/>
      <c r="W782" s="6">
        <v>45747</v>
      </c>
      <c r="X782" s="23">
        <f t="shared" si="31"/>
        <v>18.272425249169434</v>
      </c>
      <c r="Y782" s="19">
        <v>3902325</v>
      </c>
      <c r="Z782" s="24">
        <f t="shared" si="32"/>
        <v>42769482</v>
      </c>
    </row>
    <row r="783" spans="1:26" ht="87">
      <c r="A783" s="25" t="s">
        <v>3050</v>
      </c>
      <c r="B783" s="17" t="s">
        <v>30</v>
      </c>
      <c r="C783" s="25" t="s">
        <v>3050</v>
      </c>
      <c r="D783" s="18">
        <v>200022125</v>
      </c>
      <c r="E783" s="16" t="s">
        <v>3051</v>
      </c>
      <c r="F783" s="19">
        <v>42151075</v>
      </c>
      <c r="G783" s="19">
        <v>42151075</v>
      </c>
      <c r="H783" s="19">
        <v>8430215</v>
      </c>
      <c r="I783" s="20" t="s">
        <v>3052</v>
      </c>
      <c r="J783" s="17" t="s">
        <v>87</v>
      </c>
      <c r="K783" s="15" t="s">
        <v>88</v>
      </c>
      <c r="L783" s="25" t="s">
        <v>1762</v>
      </c>
      <c r="M783" s="28">
        <v>45687</v>
      </c>
      <c r="N783" s="29">
        <v>45691</v>
      </c>
      <c r="O783" s="29">
        <v>45840</v>
      </c>
      <c r="P783" s="21" t="s">
        <v>38</v>
      </c>
      <c r="Q783" s="15" t="s">
        <v>3053</v>
      </c>
      <c r="R783" s="15" t="s">
        <v>83</v>
      </c>
      <c r="S783" s="22">
        <v>22523316</v>
      </c>
      <c r="T783" s="22">
        <v>7</v>
      </c>
      <c r="U783" s="4">
        <v>149</v>
      </c>
      <c r="V783" s="5"/>
      <c r="W783" s="6">
        <v>45747</v>
      </c>
      <c r="X783" s="23">
        <f t="shared" si="31"/>
        <v>37.583892617449663</v>
      </c>
      <c r="Y783" s="19">
        <v>7306186</v>
      </c>
      <c r="Z783" s="24">
        <f t="shared" si="32"/>
        <v>34844889</v>
      </c>
    </row>
    <row r="784" spans="1:26" ht="43.5">
      <c r="A784" s="25" t="s">
        <v>3054</v>
      </c>
      <c r="B784" s="17" t="s">
        <v>30</v>
      </c>
      <c r="C784" s="25" t="s">
        <v>3054</v>
      </c>
      <c r="D784" s="18">
        <v>130002925</v>
      </c>
      <c r="E784" s="16" t="s">
        <v>3055</v>
      </c>
      <c r="F784" s="19">
        <v>101060000</v>
      </c>
      <c r="G784" s="19">
        <v>101060000</v>
      </c>
      <c r="H784" s="19">
        <v>9300000</v>
      </c>
      <c r="I784" s="20" t="s">
        <v>3056</v>
      </c>
      <c r="J784" s="17" t="s">
        <v>87</v>
      </c>
      <c r="K784" s="15" t="s">
        <v>88</v>
      </c>
      <c r="L784" s="25" t="s">
        <v>37</v>
      </c>
      <c r="M784" s="28">
        <v>45687</v>
      </c>
      <c r="N784" s="29">
        <v>45691</v>
      </c>
      <c r="O784" s="29">
        <v>46022</v>
      </c>
      <c r="P784" s="21" t="s">
        <v>38</v>
      </c>
      <c r="Q784" s="15" t="s">
        <v>3057</v>
      </c>
      <c r="R784" s="15" t="s">
        <v>83</v>
      </c>
      <c r="S784" s="22">
        <v>17496705</v>
      </c>
      <c r="T784" s="22">
        <v>4</v>
      </c>
      <c r="U784" s="4">
        <v>331</v>
      </c>
      <c r="V784" s="5"/>
      <c r="W784" s="6">
        <v>45747</v>
      </c>
      <c r="X784" s="23">
        <f t="shared" si="31"/>
        <v>16.918429003021149</v>
      </c>
      <c r="Y784" s="19">
        <v>17360000</v>
      </c>
      <c r="Z784" s="24">
        <f t="shared" si="32"/>
        <v>83700000</v>
      </c>
    </row>
    <row r="785" spans="1:26" ht="43.5">
      <c r="A785" s="25" t="s">
        <v>3058</v>
      </c>
      <c r="B785" s="17" t="s">
        <v>30</v>
      </c>
      <c r="C785" s="25" t="s">
        <v>3058</v>
      </c>
      <c r="D785" s="18">
        <v>400016025</v>
      </c>
      <c r="E785" s="16" t="s">
        <v>3059</v>
      </c>
      <c r="F785" s="19">
        <v>117909439</v>
      </c>
      <c r="G785" s="19">
        <v>117909439</v>
      </c>
      <c r="H785" s="19">
        <v>10403774</v>
      </c>
      <c r="I785" s="20" t="s">
        <v>3060</v>
      </c>
      <c r="J785" s="17" t="s">
        <v>87</v>
      </c>
      <c r="K785" s="15" t="s">
        <v>88</v>
      </c>
      <c r="L785" s="25" t="s">
        <v>2412</v>
      </c>
      <c r="M785" s="28">
        <v>45687</v>
      </c>
      <c r="N785" s="29">
        <v>45691</v>
      </c>
      <c r="O785" s="29">
        <v>46022</v>
      </c>
      <c r="P785" s="21" t="s">
        <v>38</v>
      </c>
      <c r="Q785" s="15" t="s">
        <v>3061</v>
      </c>
      <c r="R785" s="15" t="s">
        <v>83</v>
      </c>
      <c r="S785" s="22">
        <v>1026257456</v>
      </c>
      <c r="T785" s="22">
        <v>4</v>
      </c>
      <c r="U785" s="4">
        <v>331</v>
      </c>
      <c r="V785" s="5"/>
      <c r="W785" s="6">
        <v>45747</v>
      </c>
      <c r="X785" s="23">
        <f t="shared" si="31"/>
        <v>16.918429003021149</v>
      </c>
      <c r="Y785" s="19">
        <v>19420378</v>
      </c>
      <c r="Z785" s="24">
        <f t="shared" si="32"/>
        <v>98489061</v>
      </c>
    </row>
    <row r="786" spans="1:26" ht="43.5">
      <c r="A786" s="25" t="s">
        <v>3062</v>
      </c>
      <c r="B786" s="17" t="s">
        <v>30</v>
      </c>
      <c r="C786" s="25" t="s">
        <v>3062</v>
      </c>
      <c r="D786" s="18">
        <v>200021925</v>
      </c>
      <c r="E786" s="16" t="s">
        <v>3063</v>
      </c>
      <c r="F786" s="19">
        <v>31847855</v>
      </c>
      <c r="G786" s="19">
        <v>31847855</v>
      </c>
      <c r="H786" s="19">
        <v>6369571</v>
      </c>
      <c r="I786" s="20" t="s">
        <v>3064</v>
      </c>
      <c r="J786" s="17" t="s">
        <v>87</v>
      </c>
      <c r="K786" s="15" t="s">
        <v>88</v>
      </c>
      <c r="L786" s="25" t="s">
        <v>1762</v>
      </c>
      <c r="M786" s="28">
        <v>45687</v>
      </c>
      <c r="N786" s="29">
        <v>45688</v>
      </c>
      <c r="O786" s="29">
        <v>45837</v>
      </c>
      <c r="P786" s="21" t="s">
        <v>38</v>
      </c>
      <c r="Q786" s="15" t="s">
        <v>3065</v>
      </c>
      <c r="R786" s="15" t="s">
        <v>83</v>
      </c>
      <c r="S786" s="22">
        <v>1014271945</v>
      </c>
      <c r="T786" s="22">
        <v>9</v>
      </c>
      <c r="U786" s="4">
        <v>149</v>
      </c>
      <c r="V786" s="5"/>
      <c r="W786" s="6">
        <v>45747</v>
      </c>
      <c r="X786" s="23">
        <f t="shared" ref="X786:X849" si="33">((W786-N786)*100)/U786</f>
        <v>39.597315436241608</v>
      </c>
      <c r="Y786" s="19">
        <v>11889866</v>
      </c>
      <c r="Z786" s="24">
        <f t="shared" ref="Z786:Z849" si="34">G786-Y786</f>
        <v>19957989</v>
      </c>
    </row>
    <row r="787" spans="1:26" ht="57.95">
      <c r="A787" s="25" t="s">
        <v>3066</v>
      </c>
      <c r="B787" s="17" t="s">
        <v>30</v>
      </c>
      <c r="C787" s="25" t="s">
        <v>3066</v>
      </c>
      <c r="D787" s="18">
        <v>200003625</v>
      </c>
      <c r="E787" s="16" t="s">
        <v>3067</v>
      </c>
      <c r="F787" s="19">
        <v>46671807</v>
      </c>
      <c r="G787" s="19">
        <v>46671807</v>
      </c>
      <c r="H787" s="19">
        <v>4682790</v>
      </c>
      <c r="I787" s="20" t="s">
        <v>3068</v>
      </c>
      <c r="J787" s="17" t="s">
        <v>87</v>
      </c>
      <c r="K787" s="15" t="s">
        <v>88</v>
      </c>
      <c r="L787" s="25" t="s">
        <v>1762</v>
      </c>
      <c r="M787" s="28">
        <v>45688</v>
      </c>
      <c r="N787" s="29">
        <v>45691</v>
      </c>
      <c r="O787" s="29">
        <v>45992</v>
      </c>
      <c r="P787" s="21" t="s">
        <v>38</v>
      </c>
      <c r="Q787" s="15" t="s">
        <v>3069</v>
      </c>
      <c r="R787" s="15" t="s">
        <v>83</v>
      </c>
      <c r="S787" s="22">
        <v>1022944630</v>
      </c>
      <c r="T787" s="22">
        <v>2</v>
      </c>
      <c r="U787" s="4">
        <v>301</v>
      </c>
      <c r="V787" s="5"/>
      <c r="W787" s="6">
        <v>45747</v>
      </c>
      <c r="X787" s="23">
        <f t="shared" si="33"/>
        <v>18.604651162790699</v>
      </c>
      <c r="Y787" s="19">
        <v>8741208</v>
      </c>
      <c r="Z787" s="24">
        <f t="shared" si="34"/>
        <v>37930599</v>
      </c>
    </row>
    <row r="788" spans="1:26" ht="57.95">
      <c r="A788" s="25" t="s">
        <v>3070</v>
      </c>
      <c r="B788" s="17" t="s">
        <v>30</v>
      </c>
      <c r="C788" s="25" t="s">
        <v>3070</v>
      </c>
      <c r="D788" s="18">
        <v>200020925</v>
      </c>
      <c r="E788" s="16" t="s">
        <v>3071</v>
      </c>
      <c r="F788" s="19">
        <v>42151075</v>
      </c>
      <c r="G788" s="19">
        <v>42151075</v>
      </c>
      <c r="H788" s="19">
        <v>8430215</v>
      </c>
      <c r="I788" s="20" t="s">
        <v>3072</v>
      </c>
      <c r="J788" s="17" t="s">
        <v>87</v>
      </c>
      <c r="K788" s="15" t="s">
        <v>88</v>
      </c>
      <c r="L788" s="25" t="s">
        <v>1762</v>
      </c>
      <c r="M788" s="28">
        <v>45686</v>
      </c>
      <c r="N788" s="29">
        <v>45688</v>
      </c>
      <c r="O788" s="29">
        <v>45837</v>
      </c>
      <c r="P788" s="21" t="s">
        <v>38</v>
      </c>
      <c r="Q788" s="15" t="s">
        <v>3073</v>
      </c>
      <c r="R788" s="15" t="s">
        <v>83</v>
      </c>
      <c r="S788" s="22">
        <v>55304381</v>
      </c>
      <c r="T788" s="22">
        <v>5</v>
      </c>
      <c r="U788" s="4">
        <v>149</v>
      </c>
      <c r="V788" s="5"/>
      <c r="W788" s="6">
        <v>45747</v>
      </c>
      <c r="X788" s="23">
        <f t="shared" si="33"/>
        <v>39.597315436241608</v>
      </c>
      <c r="Y788" s="19">
        <v>17141437</v>
      </c>
      <c r="Z788" s="24">
        <f t="shared" si="34"/>
        <v>25009638</v>
      </c>
    </row>
    <row r="789" spans="1:26" ht="43.5">
      <c r="A789" s="25" t="s">
        <v>3074</v>
      </c>
      <c r="B789" s="17" t="s">
        <v>30</v>
      </c>
      <c r="C789" s="25" t="s">
        <v>3074</v>
      </c>
      <c r="D789" s="18">
        <v>300000925</v>
      </c>
      <c r="E789" s="16" t="s">
        <v>3075</v>
      </c>
      <c r="F789" s="19">
        <v>51510690</v>
      </c>
      <c r="G789" s="19">
        <v>51510690</v>
      </c>
      <c r="H789" s="19">
        <v>4682790</v>
      </c>
      <c r="I789" s="20" t="s">
        <v>3076</v>
      </c>
      <c r="J789" s="17" t="s">
        <v>87</v>
      </c>
      <c r="K789" s="15" t="s">
        <v>88</v>
      </c>
      <c r="L789" s="25" t="s">
        <v>95</v>
      </c>
      <c r="M789" s="28">
        <v>45687</v>
      </c>
      <c r="N789" s="29">
        <v>45688</v>
      </c>
      <c r="O789" s="29">
        <v>46021</v>
      </c>
      <c r="P789" s="21" t="s">
        <v>38</v>
      </c>
      <c r="Q789" s="15" t="s">
        <v>3077</v>
      </c>
      <c r="R789" s="15" t="s">
        <v>83</v>
      </c>
      <c r="S789" s="22">
        <v>1013679157</v>
      </c>
      <c r="T789" s="22">
        <v>0</v>
      </c>
      <c r="U789" s="4">
        <v>333</v>
      </c>
      <c r="V789" s="5"/>
      <c r="W789" s="6">
        <v>45747</v>
      </c>
      <c r="X789" s="23">
        <f t="shared" si="33"/>
        <v>17.717717717717719</v>
      </c>
      <c r="Y789" s="19">
        <v>9521673</v>
      </c>
      <c r="Z789" s="24">
        <f t="shared" si="34"/>
        <v>41989017</v>
      </c>
    </row>
    <row r="790" spans="1:26" ht="57.95">
      <c r="A790" s="25" t="s">
        <v>3078</v>
      </c>
      <c r="B790" s="17" t="s">
        <v>30</v>
      </c>
      <c r="C790" s="25" t="s">
        <v>3078</v>
      </c>
      <c r="D790" s="18">
        <v>200001825</v>
      </c>
      <c r="E790" s="16" t="s">
        <v>3079</v>
      </c>
      <c r="F790" s="19">
        <v>53005650</v>
      </c>
      <c r="G790" s="19">
        <v>53005650</v>
      </c>
      <c r="H790" s="19">
        <v>10601130</v>
      </c>
      <c r="I790" s="20" t="s">
        <v>3080</v>
      </c>
      <c r="J790" s="17" t="s">
        <v>87</v>
      </c>
      <c r="K790" s="15" t="s">
        <v>88</v>
      </c>
      <c r="L790" s="25" t="s">
        <v>1762</v>
      </c>
      <c r="M790" s="28">
        <v>45690</v>
      </c>
      <c r="N790" s="29">
        <v>45692</v>
      </c>
      <c r="O790" s="29">
        <v>45841</v>
      </c>
      <c r="P790" s="21" t="s">
        <v>38</v>
      </c>
      <c r="Q790" s="15" t="s">
        <v>3081</v>
      </c>
      <c r="R790" s="15" t="s">
        <v>83</v>
      </c>
      <c r="S790" s="22">
        <v>37398071</v>
      </c>
      <c r="T790" s="22">
        <v>6</v>
      </c>
      <c r="U790" s="4">
        <v>149</v>
      </c>
      <c r="V790" s="5"/>
      <c r="W790" s="6">
        <v>45747</v>
      </c>
      <c r="X790" s="23">
        <f t="shared" si="33"/>
        <v>36.912751677852349</v>
      </c>
      <c r="Y790" s="19">
        <v>19435405</v>
      </c>
      <c r="Z790" s="24">
        <f t="shared" si="34"/>
        <v>33570245</v>
      </c>
    </row>
    <row r="791" spans="1:26" ht="72.599999999999994">
      <c r="A791" s="25" t="s">
        <v>3082</v>
      </c>
      <c r="B791" s="17" t="s">
        <v>30</v>
      </c>
      <c r="C791" s="25" t="s">
        <v>3082</v>
      </c>
      <c r="D791" s="18">
        <v>500013025</v>
      </c>
      <c r="E791" s="16" t="s">
        <v>3083</v>
      </c>
      <c r="F791" s="19">
        <v>104026667</v>
      </c>
      <c r="G791" s="19">
        <v>104026667</v>
      </c>
      <c r="H791" s="19">
        <v>9400000</v>
      </c>
      <c r="I791" s="20" t="s">
        <v>3084</v>
      </c>
      <c r="J791" s="17" t="s">
        <v>87</v>
      </c>
      <c r="K791" s="15" t="s">
        <v>88</v>
      </c>
      <c r="L791" s="25" t="s">
        <v>52</v>
      </c>
      <c r="M791" s="28">
        <v>45687</v>
      </c>
      <c r="N791" s="29">
        <v>45688</v>
      </c>
      <c r="O791" s="29">
        <v>46022</v>
      </c>
      <c r="P791" s="21" t="s">
        <v>38</v>
      </c>
      <c r="Q791" s="15" t="s">
        <v>3085</v>
      </c>
      <c r="R791" s="15" t="s">
        <v>83</v>
      </c>
      <c r="S791" s="22">
        <v>1069433738</v>
      </c>
      <c r="T791" s="22">
        <v>7</v>
      </c>
      <c r="U791" s="4">
        <v>334</v>
      </c>
      <c r="V791" s="5"/>
      <c r="W791" s="6">
        <v>45747</v>
      </c>
      <c r="X791" s="23">
        <f t="shared" si="33"/>
        <v>17.664670658682635</v>
      </c>
      <c r="Y791" s="19">
        <v>9713333</v>
      </c>
      <c r="Z791" s="24">
        <f t="shared" si="34"/>
        <v>94313334</v>
      </c>
    </row>
    <row r="792" spans="1:26" ht="43.5">
      <c r="A792" s="25" t="s">
        <v>3086</v>
      </c>
      <c r="B792" s="17" t="s">
        <v>30</v>
      </c>
      <c r="C792" s="25" t="s">
        <v>3086</v>
      </c>
      <c r="D792" s="18">
        <v>500016525</v>
      </c>
      <c r="E792" s="16" t="s">
        <v>3087</v>
      </c>
      <c r="F792" s="19">
        <v>90746667</v>
      </c>
      <c r="G792" s="19">
        <v>90746667</v>
      </c>
      <c r="H792" s="19">
        <v>8200000</v>
      </c>
      <c r="I792" s="20" t="s">
        <v>3088</v>
      </c>
      <c r="J792" s="17" t="s">
        <v>87</v>
      </c>
      <c r="K792" s="15" t="s">
        <v>88</v>
      </c>
      <c r="L792" s="25" t="s">
        <v>52</v>
      </c>
      <c r="M792" s="28">
        <v>45687</v>
      </c>
      <c r="N792" s="29">
        <v>45691</v>
      </c>
      <c r="O792" s="29">
        <v>46022</v>
      </c>
      <c r="P792" s="21" t="s">
        <v>38</v>
      </c>
      <c r="Q792" s="15" t="s">
        <v>3089</v>
      </c>
      <c r="R792" s="15" t="s">
        <v>83</v>
      </c>
      <c r="S792" s="22">
        <v>79937660</v>
      </c>
      <c r="T792" s="22">
        <v>0</v>
      </c>
      <c r="U792" s="4">
        <v>331</v>
      </c>
      <c r="V792" s="5"/>
      <c r="W792" s="6">
        <v>45747</v>
      </c>
      <c r="X792" s="23">
        <f t="shared" si="33"/>
        <v>16.918429003021149</v>
      </c>
      <c r="Y792" s="19">
        <v>7106667</v>
      </c>
      <c r="Z792" s="24">
        <f t="shared" si="34"/>
        <v>83640000</v>
      </c>
    </row>
    <row r="793" spans="1:26" ht="57.95">
      <c r="A793" s="25" t="s">
        <v>3090</v>
      </c>
      <c r="B793" s="17" t="s">
        <v>30</v>
      </c>
      <c r="C793" s="25" t="s">
        <v>3090</v>
      </c>
      <c r="D793" s="18">
        <v>200001925</v>
      </c>
      <c r="E793" s="16" t="s">
        <v>3091</v>
      </c>
      <c r="F793" s="19">
        <v>53005650</v>
      </c>
      <c r="G793" s="19">
        <v>53005650</v>
      </c>
      <c r="H793" s="19">
        <v>10601130</v>
      </c>
      <c r="I793" s="20" t="s">
        <v>3092</v>
      </c>
      <c r="J793" s="17" t="s">
        <v>87</v>
      </c>
      <c r="K793" s="15" t="s">
        <v>88</v>
      </c>
      <c r="L793" s="25" t="s">
        <v>1762</v>
      </c>
      <c r="M793" s="28">
        <v>45687</v>
      </c>
      <c r="N793" s="29">
        <v>45691</v>
      </c>
      <c r="O793" s="29">
        <v>45840</v>
      </c>
      <c r="P793" s="21" t="s">
        <v>38</v>
      </c>
      <c r="Q793" s="15" t="s">
        <v>3093</v>
      </c>
      <c r="R793" s="15" t="s">
        <v>83</v>
      </c>
      <c r="S793" s="22">
        <v>1088265722</v>
      </c>
      <c r="T793" s="22">
        <v>8</v>
      </c>
      <c r="U793" s="4">
        <v>149</v>
      </c>
      <c r="V793" s="5"/>
      <c r="W793" s="6">
        <v>45747</v>
      </c>
      <c r="X793" s="23">
        <f t="shared" si="33"/>
        <v>37.583892617449663</v>
      </c>
      <c r="Y793" s="19">
        <v>19788776</v>
      </c>
      <c r="Z793" s="24">
        <f t="shared" si="34"/>
        <v>33216874</v>
      </c>
    </row>
    <row r="794" spans="1:26" ht="43.5">
      <c r="A794" s="25" t="s">
        <v>3094</v>
      </c>
      <c r="B794" s="17" t="s">
        <v>30</v>
      </c>
      <c r="C794" s="25" t="s">
        <v>3094</v>
      </c>
      <c r="D794" s="18">
        <v>500000325</v>
      </c>
      <c r="E794" s="16" t="s">
        <v>3095</v>
      </c>
      <c r="F794" s="19">
        <v>149284000</v>
      </c>
      <c r="G794" s="19">
        <v>149284000</v>
      </c>
      <c r="H794" s="19">
        <v>13780000</v>
      </c>
      <c r="I794" s="20" t="s">
        <v>3096</v>
      </c>
      <c r="J794" s="17" t="s">
        <v>87</v>
      </c>
      <c r="K794" s="15" t="s">
        <v>88</v>
      </c>
      <c r="L794" s="25" t="s">
        <v>52</v>
      </c>
      <c r="M794" s="28">
        <v>45688</v>
      </c>
      <c r="N794" s="29">
        <v>45692</v>
      </c>
      <c r="O794" s="29">
        <v>46022</v>
      </c>
      <c r="P794" s="21" t="s">
        <v>38</v>
      </c>
      <c r="Q794" s="15" t="s">
        <v>3097</v>
      </c>
      <c r="R794" s="15" t="s">
        <v>83</v>
      </c>
      <c r="S794" s="22">
        <v>1020716066</v>
      </c>
      <c r="T794" s="22">
        <v>3</v>
      </c>
      <c r="U794" s="4">
        <v>330</v>
      </c>
      <c r="V794" s="5"/>
      <c r="W794" s="6">
        <v>45747</v>
      </c>
      <c r="X794" s="23">
        <f t="shared" si="33"/>
        <v>16.666666666666668</v>
      </c>
      <c r="Y794" s="19">
        <v>25263333</v>
      </c>
      <c r="Z794" s="24">
        <f t="shared" si="34"/>
        <v>124020667</v>
      </c>
    </row>
    <row r="795" spans="1:26" ht="57.95">
      <c r="A795" s="25" t="s">
        <v>3098</v>
      </c>
      <c r="B795" s="17" t="s">
        <v>30</v>
      </c>
      <c r="C795" s="25" t="s">
        <v>3098</v>
      </c>
      <c r="D795" s="18">
        <v>400000425</v>
      </c>
      <c r="E795" s="16" t="s">
        <v>3099</v>
      </c>
      <c r="F795" s="19">
        <v>138608613</v>
      </c>
      <c r="G795" s="19">
        <v>138608613</v>
      </c>
      <c r="H795" s="19">
        <v>12600783</v>
      </c>
      <c r="I795" s="20" t="s">
        <v>3100</v>
      </c>
      <c r="J795" s="17" t="s">
        <v>87</v>
      </c>
      <c r="K795" s="15" t="s">
        <v>88</v>
      </c>
      <c r="L795" s="25" t="s">
        <v>2412</v>
      </c>
      <c r="M795" s="28">
        <v>45687</v>
      </c>
      <c r="N795" s="29">
        <v>45691</v>
      </c>
      <c r="O795" s="29">
        <v>46022</v>
      </c>
      <c r="P795" s="21" t="s">
        <v>38</v>
      </c>
      <c r="Q795" s="15" t="s">
        <v>3101</v>
      </c>
      <c r="R795" s="15" t="s">
        <v>83</v>
      </c>
      <c r="S795" s="22">
        <v>52416177</v>
      </c>
      <c r="T795" s="22">
        <v>0</v>
      </c>
      <c r="U795" s="4">
        <v>331</v>
      </c>
      <c r="V795" s="5"/>
      <c r="W795" s="6">
        <v>45747</v>
      </c>
      <c r="X795" s="23">
        <f t="shared" si="33"/>
        <v>16.918429003021149</v>
      </c>
      <c r="Y795" s="19">
        <v>23521462</v>
      </c>
      <c r="Z795" s="24">
        <f t="shared" si="34"/>
        <v>115087151</v>
      </c>
    </row>
    <row r="796" spans="1:26" ht="72.599999999999994">
      <c r="A796" s="25" t="s">
        <v>3102</v>
      </c>
      <c r="B796" s="17" t="s">
        <v>30</v>
      </c>
      <c r="C796" s="25" t="s">
        <v>3102</v>
      </c>
      <c r="D796" s="18">
        <v>500007425</v>
      </c>
      <c r="E796" s="16" t="s">
        <v>3103</v>
      </c>
      <c r="F796" s="19">
        <v>53900000</v>
      </c>
      <c r="G796" s="19">
        <v>53900000</v>
      </c>
      <c r="H796" s="19">
        <v>4900000</v>
      </c>
      <c r="I796" s="20" t="s">
        <v>3104</v>
      </c>
      <c r="J796" s="17" t="s">
        <v>87</v>
      </c>
      <c r="K796" s="15" t="s">
        <v>88</v>
      </c>
      <c r="L796" s="25" t="s">
        <v>52</v>
      </c>
      <c r="M796" s="28">
        <v>45687</v>
      </c>
      <c r="N796" s="29">
        <v>45692</v>
      </c>
      <c r="O796" s="29">
        <v>46022</v>
      </c>
      <c r="P796" s="21" t="s">
        <v>38</v>
      </c>
      <c r="Q796" s="15" t="s">
        <v>3105</v>
      </c>
      <c r="R796" s="15" t="s">
        <v>83</v>
      </c>
      <c r="S796" s="22">
        <v>1072663841</v>
      </c>
      <c r="T796" s="22">
        <v>5</v>
      </c>
      <c r="U796" s="4">
        <v>330</v>
      </c>
      <c r="V796" s="5"/>
      <c r="W796" s="6">
        <v>45747</v>
      </c>
      <c r="X796" s="23">
        <f t="shared" si="33"/>
        <v>16.666666666666668</v>
      </c>
      <c r="Y796" s="19">
        <v>4083333</v>
      </c>
      <c r="Z796" s="24">
        <f t="shared" si="34"/>
        <v>49816667</v>
      </c>
    </row>
    <row r="797" spans="1:26" ht="57.95">
      <c r="A797" s="25" t="s">
        <v>3106</v>
      </c>
      <c r="B797" s="17" t="s">
        <v>30</v>
      </c>
      <c r="C797" s="25" t="s">
        <v>3106</v>
      </c>
      <c r="D797" s="18">
        <v>500015025</v>
      </c>
      <c r="E797" s="16" t="s">
        <v>3107</v>
      </c>
      <c r="F797" s="19">
        <v>66000000</v>
      </c>
      <c r="G797" s="19">
        <v>66000000</v>
      </c>
      <c r="H797" s="19">
        <v>6000000</v>
      </c>
      <c r="I797" s="20" t="s">
        <v>3108</v>
      </c>
      <c r="J797" s="17" t="s">
        <v>87</v>
      </c>
      <c r="K797" s="15" t="s">
        <v>88</v>
      </c>
      <c r="L797" s="25" t="s">
        <v>52</v>
      </c>
      <c r="M797" s="28">
        <v>45687</v>
      </c>
      <c r="N797" s="29">
        <v>45691</v>
      </c>
      <c r="O797" s="29">
        <v>46022</v>
      </c>
      <c r="P797" s="21" t="s">
        <v>38</v>
      </c>
      <c r="Q797" s="15" t="s">
        <v>3109</v>
      </c>
      <c r="R797" s="15" t="s">
        <v>83</v>
      </c>
      <c r="S797" s="22">
        <v>1014180857</v>
      </c>
      <c r="T797" s="22">
        <v>8</v>
      </c>
      <c r="U797" s="4">
        <v>331</v>
      </c>
      <c r="V797" s="5"/>
      <c r="W797" s="6">
        <v>45747</v>
      </c>
      <c r="X797" s="23">
        <f t="shared" si="33"/>
        <v>16.918429003021149</v>
      </c>
      <c r="Y797" s="19">
        <v>11200000</v>
      </c>
      <c r="Z797" s="24">
        <f t="shared" si="34"/>
        <v>54800000</v>
      </c>
    </row>
    <row r="798" spans="1:26" ht="57.95">
      <c r="A798" s="25" t="s">
        <v>3110</v>
      </c>
      <c r="B798" s="17" t="s">
        <v>30</v>
      </c>
      <c r="C798" s="25" t="s">
        <v>3110</v>
      </c>
      <c r="D798" s="18">
        <v>100001325</v>
      </c>
      <c r="E798" s="16" t="s">
        <v>3111</v>
      </c>
      <c r="F798" s="19">
        <v>52170000</v>
      </c>
      <c r="G798" s="19">
        <v>52170000</v>
      </c>
      <c r="H798" s="19">
        <v>4700000</v>
      </c>
      <c r="I798" s="20" t="s">
        <v>3112</v>
      </c>
      <c r="J798" s="17" t="s">
        <v>87</v>
      </c>
      <c r="K798" s="15" t="s">
        <v>88</v>
      </c>
      <c r="L798" s="25" t="s">
        <v>2375</v>
      </c>
      <c r="M798" s="28">
        <v>45686</v>
      </c>
      <c r="N798" s="29">
        <v>45688</v>
      </c>
      <c r="O798" s="29">
        <v>46022</v>
      </c>
      <c r="P798" s="21" t="s">
        <v>38</v>
      </c>
      <c r="Q798" s="15" t="s">
        <v>3113</v>
      </c>
      <c r="R798" s="15" t="s">
        <v>83</v>
      </c>
      <c r="S798" s="22">
        <v>1026285267</v>
      </c>
      <c r="T798" s="22">
        <v>8</v>
      </c>
      <c r="U798" s="4">
        <v>334</v>
      </c>
      <c r="V798" s="5"/>
      <c r="W798" s="6">
        <v>45747</v>
      </c>
      <c r="X798" s="23">
        <f t="shared" si="33"/>
        <v>17.664670658682635</v>
      </c>
      <c r="Y798" s="19">
        <v>9556667</v>
      </c>
      <c r="Z798" s="24">
        <f t="shared" si="34"/>
        <v>42613333</v>
      </c>
    </row>
    <row r="799" spans="1:26" ht="43.5">
      <c r="A799" s="25" t="s">
        <v>3114</v>
      </c>
      <c r="B799" s="17" t="s">
        <v>30</v>
      </c>
      <c r="C799" s="25" t="s">
        <v>3114</v>
      </c>
      <c r="D799" s="18">
        <v>500008025</v>
      </c>
      <c r="E799" s="16" t="s">
        <v>3115</v>
      </c>
      <c r="F799" s="19">
        <v>80454667</v>
      </c>
      <c r="G799" s="19">
        <v>80454667</v>
      </c>
      <c r="H799" s="19">
        <v>7270000</v>
      </c>
      <c r="I799" s="20" t="s">
        <v>3116</v>
      </c>
      <c r="J799" s="17" t="s">
        <v>87</v>
      </c>
      <c r="K799" s="15" t="s">
        <v>88</v>
      </c>
      <c r="L799" s="25" t="s">
        <v>52</v>
      </c>
      <c r="M799" s="28">
        <v>45688</v>
      </c>
      <c r="N799" s="29">
        <v>45692</v>
      </c>
      <c r="O799" s="29">
        <v>46022</v>
      </c>
      <c r="P799" s="21" t="s">
        <v>38</v>
      </c>
      <c r="Q799" s="15" t="s">
        <v>3117</v>
      </c>
      <c r="R799" s="15" t="s">
        <v>83</v>
      </c>
      <c r="S799" s="22">
        <v>36308917</v>
      </c>
      <c r="T799" s="22">
        <v>3</v>
      </c>
      <c r="U799" s="4">
        <v>330</v>
      </c>
      <c r="V799" s="5"/>
      <c r="W799" s="6">
        <v>45747</v>
      </c>
      <c r="X799" s="23">
        <f t="shared" si="33"/>
        <v>16.666666666666668</v>
      </c>
      <c r="Y799" s="19">
        <v>6058333</v>
      </c>
      <c r="Z799" s="24">
        <f t="shared" si="34"/>
        <v>74396334</v>
      </c>
    </row>
    <row r="800" spans="1:26" ht="43.5">
      <c r="A800" s="25" t="s">
        <v>3118</v>
      </c>
      <c r="B800" s="17" t="s">
        <v>30</v>
      </c>
      <c r="C800" s="25" t="s">
        <v>3118</v>
      </c>
      <c r="D800" s="18">
        <v>130005325</v>
      </c>
      <c r="E800" s="16" t="s">
        <v>3119</v>
      </c>
      <c r="F800" s="19">
        <v>180400000</v>
      </c>
      <c r="G800" s="19">
        <v>180400000</v>
      </c>
      <c r="H800" s="19">
        <v>16400000</v>
      </c>
      <c r="I800" s="20" t="s">
        <v>3120</v>
      </c>
      <c r="J800" s="17" t="s">
        <v>87</v>
      </c>
      <c r="K800" s="15" t="s">
        <v>88</v>
      </c>
      <c r="L800" s="25" t="s">
        <v>37</v>
      </c>
      <c r="M800" s="28">
        <v>45687</v>
      </c>
      <c r="N800" s="29">
        <v>45693</v>
      </c>
      <c r="O800" s="29">
        <v>46022</v>
      </c>
      <c r="P800" s="21" t="s">
        <v>38</v>
      </c>
      <c r="Q800" s="15" t="s">
        <v>3121</v>
      </c>
      <c r="R800" s="15" t="s">
        <v>83</v>
      </c>
      <c r="S800" s="22">
        <v>51898013</v>
      </c>
      <c r="T800" s="22">
        <v>5</v>
      </c>
      <c r="U800" s="4">
        <v>329</v>
      </c>
      <c r="V800" s="5"/>
      <c r="W800" s="6">
        <v>45747</v>
      </c>
      <c r="X800" s="23">
        <f t="shared" si="33"/>
        <v>16.413373860182372</v>
      </c>
      <c r="Y800" s="19">
        <v>13120000</v>
      </c>
      <c r="Z800" s="24">
        <f t="shared" si="34"/>
        <v>167280000</v>
      </c>
    </row>
    <row r="801" spans="1:26" ht="72.599999999999994">
      <c r="A801" s="25" t="s">
        <v>3122</v>
      </c>
      <c r="B801" s="17" t="s">
        <v>30</v>
      </c>
      <c r="C801" s="25" t="s">
        <v>3122</v>
      </c>
      <c r="D801" s="18">
        <v>500010325</v>
      </c>
      <c r="E801" s="16" t="s">
        <v>3123</v>
      </c>
      <c r="F801" s="19">
        <v>121000000</v>
      </c>
      <c r="G801" s="19">
        <v>121000000</v>
      </c>
      <c r="H801" s="19">
        <v>11000000</v>
      </c>
      <c r="I801" s="20" t="s">
        <v>3124</v>
      </c>
      <c r="J801" s="17" t="s">
        <v>87</v>
      </c>
      <c r="K801" s="15" t="s">
        <v>88</v>
      </c>
      <c r="L801" s="25" t="s">
        <v>52</v>
      </c>
      <c r="M801" s="28">
        <v>45689</v>
      </c>
      <c r="N801" s="29">
        <v>45694</v>
      </c>
      <c r="O801" s="29">
        <v>46022</v>
      </c>
      <c r="P801" s="21" t="s">
        <v>38</v>
      </c>
      <c r="Q801" s="15" t="s">
        <v>3125</v>
      </c>
      <c r="R801" s="15" t="s">
        <v>83</v>
      </c>
      <c r="S801" s="22">
        <v>46377623</v>
      </c>
      <c r="T801" s="22">
        <v>4</v>
      </c>
      <c r="U801" s="4">
        <v>328</v>
      </c>
      <c r="V801" s="5"/>
      <c r="W801" s="6">
        <v>45747</v>
      </c>
      <c r="X801" s="23">
        <f t="shared" si="33"/>
        <v>16.158536585365855</v>
      </c>
      <c r="Y801" s="19">
        <v>8433333</v>
      </c>
      <c r="Z801" s="24">
        <f t="shared" si="34"/>
        <v>112566667</v>
      </c>
    </row>
    <row r="802" spans="1:26" ht="43.5">
      <c r="A802" s="25" t="s">
        <v>3126</v>
      </c>
      <c r="B802" s="17" t="s">
        <v>30</v>
      </c>
      <c r="C802" s="25" t="s">
        <v>3126</v>
      </c>
      <c r="D802" s="18">
        <v>400000225</v>
      </c>
      <c r="E802" s="16" t="s">
        <v>3127</v>
      </c>
      <c r="F802" s="19">
        <v>76675689</v>
      </c>
      <c r="G802" s="19">
        <v>76675689</v>
      </c>
      <c r="H802" s="19">
        <v>7056045</v>
      </c>
      <c r="I802" s="20" t="s">
        <v>3128</v>
      </c>
      <c r="J802" s="17" t="s">
        <v>87</v>
      </c>
      <c r="K802" s="15" t="s">
        <v>88</v>
      </c>
      <c r="L802" s="25" t="s">
        <v>2412</v>
      </c>
      <c r="M802" s="28">
        <v>45687</v>
      </c>
      <c r="N802" s="29">
        <v>45691</v>
      </c>
      <c r="O802" s="29">
        <v>46022</v>
      </c>
      <c r="P802" s="21" t="s">
        <v>38</v>
      </c>
      <c r="Q802" s="15" t="s">
        <v>3129</v>
      </c>
      <c r="R802" s="15" t="s">
        <v>83</v>
      </c>
      <c r="S802" s="22">
        <v>1090497668</v>
      </c>
      <c r="T802" s="22">
        <v>0</v>
      </c>
      <c r="U802" s="4">
        <v>331</v>
      </c>
      <c r="V802" s="5"/>
      <c r="W802" s="6">
        <v>45747</v>
      </c>
      <c r="X802" s="23">
        <f t="shared" si="33"/>
        <v>16.918429003021149</v>
      </c>
      <c r="Y802" s="19">
        <v>13171284</v>
      </c>
      <c r="Z802" s="24">
        <f t="shared" si="34"/>
        <v>63504405</v>
      </c>
    </row>
    <row r="803" spans="1:26" ht="101.45">
      <c r="A803" s="25" t="s">
        <v>3130</v>
      </c>
      <c r="B803" s="17" t="s">
        <v>30</v>
      </c>
      <c r="C803" s="25" t="s">
        <v>3130</v>
      </c>
      <c r="D803" s="18">
        <v>200011325</v>
      </c>
      <c r="E803" s="16" t="s">
        <v>3131</v>
      </c>
      <c r="F803" s="19">
        <v>84302150</v>
      </c>
      <c r="G803" s="19">
        <v>84302150</v>
      </c>
      <c r="H803" s="19">
        <v>8430215</v>
      </c>
      <c r="I803" s="20" t="s">
        <v>3132</v>
      </c>
      <c r="J803" s="17" t="s">
        <v>87</v>
      </c>
      <c r="K803" s="15" t="s">
        <v>88</v>
      </c>
      <c r="L803" s="25" t="s">
        <v>1762</v>
      </c>
      <c r="M803" s="28">
        <v>45687</v>
      </c>
      <c r="N803" s="29">
        <v>45691</v>
      </c>
      <c r="O803" s="29">
        <v>45993</v>
      </c>
      <c r="P803" s="21" t="s">
        <v>38</v>
      </c>
      <c r="Q803" s="15" t="s">
        <v>3133</v>
      </c>
      <c r="R803" s="15" t="s">
        <v>83</v>
      </c>
      <c r="S803" s="22">
        <v>1010240916</v>
      </c>
      <c r="T803" s="22">
        <v>8</v>
      </c>
      <c r="U803" s="4">
        <v>302</v>
      </c>
      <c r="V803" s="5"/>
      <c r="W803" s="6">
        <v>45747</v>
      </c>
      <c r="X803" s="23">
        <f t="shared" si="33"/>
        <v>18.543046357615893</v>
      </c>
      <c r="Y803" s="19">
        <v>7306186</v>
      </c>
      <c r="Z803" s="24">
        <f t="shared" si="34"/>
        <v>76995964</v>
      </c>
    </row>
    <row r="804" spans="1:26" ht="57.95">
      <c r="A804" s="25" t="s">
        <v>3134</v>
      </c>
      <c r="B804" s="17" t="s">
        <v>30</v>
      </c>
      <c r="C804" s="25" t="s">
        <v>3134</v>
      </c>
      <c r="D804" s="18">
        <v>200008925</v>
      </c>
      <c r="E804" s="16" t="s">
        <v>3135</v>
      </c>
      <c r="F804" s="19">
        <v>83118280</v>
      </c>
      <c r="G804" s="19">
        <v>83118280</v>
      </c>
      <c r="H804" s="19">
        <v>7355600</v>
      </c>
      <c r="I804" s="20" t="s">
        <v>3136</v>
      </c>
      <c r="J804" s="17" t="s">
        <v>87</v>
      </c>
      <c r="K804" s="15" t="s">
        <v>88</v>
      </c>
      <c r="L804" s="25" t="s">
        <v>1762</v>
      </c>
      <c r="M804" s="28">
        <v>45691</v>
      </c>
      <c r="N804" s="29">
        <v>45693</v>
      </c>
      <c r="O804" s="29">
        <v>46022</v>
      </c>
      <c r="P804" s="21" t="s">
        <v>38</v>
      </c>
      <c r="Q804" s="15" t="s">
        <v>3137</v>
      </c>
      <c r="R804" s="15" t="s">
        <v>83</v>
      </c>
      <c r="S804" s="22">
        <v>1090425349</v>
      </c>
      <c r="T804" s="22">
        <v>8</v>
      </c>
      <c r="U804" s="4">
        <v>329</v>
      </c>
      <c r="V804" s="5"/>
      <c r="W804" s="6">
        <v>45747</v>
      </c>
      <c r="X804" s="23">
        <f t="shared" si="33"/>
        <v>16.413373860182372</v>
      </c>
      <c r="Y804" s="19">
        <v>13240080</v>
      </c>
      <c r="Z804" s="24">
        <f t="shared" si="34"/>
        <v>69878200</v>
      </c>
    </row>
    <row r="805" spans="1:26" ht="87">
      <c r="A805" s="25" t="s">
        <v>3138</v>
      </c>
      <c r="B805" s="17" t="s">
        <v>30</v>
      </c>
      <c r="C805" s="25" t="s">
        <v>3138</v>
      </c>
      <c r="D805" s="18">
        <v>500008625</v>
      </c>
      <c r="E805" s="16" t="s">
        <v>3139</v>
      </c>
      <c r="F805" s="19">
        <v>45380257</v>
      </c>
      <c r="G805" s="19">
        <v>45380257</v>
      </c>
      <c r="H805" s="19">
        <v>4076071</v>
      </c>
      <c r="I805" s="20" t="s">
        <v>3140</v>
      </c>
      <c r="J805" s="17" t="s">
        <v>87</v>
      </c>
      <c r="K805" s="15" t="s">
        <v>88</v>
      </c>
      <c r="L805" s="25" t="s">
        <v>52</v>
      </c>
      <c r="M805" s="28">
        <v>45687</v>
      </c>
      <c r="N805" s="29">
        <v>45692</v>
      </c>
      <c r="O805" s="29">
        <v>46022</v>
      </c>
      <c r="P805" s="21" t="s">
        <v>38</v>
      </c>
      <c r="Q805" s="15" t="s">
        <v>3141</v>
      </c>
      <c r="R805" s="15" t="s">
        <v>83</v>
      </c>
      <c r="S805" s="22">
        <v>1001065679</v>
      </c>
      <c r="T805" s="22">
        <v>4</v>
      </c>
      <c r="U805" s="4">
        <v>330</v>
      </c>
      <c r="V805" s="5"/>
      <c r="W805" s="6">
        <v>45747</v>
      </c>
      <c r="X805" s="23">
        <f t="shared" si="33"/>
        <v>16.666666666666668</v>
      </c>
      <c r="Y805" s="19">
        <v>3396726</v>
      </c>
      <c r="Z805" s="24">
        <f t="shared" si="34"/>
        <v>41983531</v>
      </c>
    </row>
    <row r="806" spans="1:26" ht="57.95">
      <c r="A806" s="25" t="s">
        <v>3142</v>
      </c>
      <c r="B806" s="17" t="s">
        <v>30</v>
      </c>
      <c r="C806" s="25" t="s">
        <v>3142</v>
      </c>
      <c r="D806" s="18">
        <v>500016125</v>
      </c>
      <c r="E806" s="16" t="s">
        <v>3143</v>
      </c>
      <c r="F806" s="19">
        <v>33465600</v>
      </c>
      <c r="G806" s="19">
        <v>33465600</v>
      </c>
      <c r="H806" s="19">
        <v>3024000</v>
      </c>
      <c r="I806" s="20" t="s">
        <v>3144</v>
      </c>
      <c r="J806" s="17" t="s">
        <v>87</v>
      </c>
      <c r="K806" s="15" t="s">
        <v>88</v>
      </c>
      <c r="L806" s="25" t="s">
        <v>52</v>
      </c>
      <c r="M806" s="28">
        <v>45688</v>
      </c>
      <c r="N806" s="29">
        <v>45693</v>
      </c>
      <c r="O806" s="29">
        <v>46022</v>
      </c>
      <c r="P806" s="21" t="s">
        <v>38</v>
      </c>
      <c r="Q806" s="15" t="s">
        <v>3145</v>
      </c>
      <c r="R806" s="15" t="s">
        <v>83</v>
      </c>
      <c r="S806" s="22">
        <v>1030563962</v>
      </c>
      <c r="T806" s="22">
        <v>6</v>
      </c>
      <c r="U806" s="4">
        <v>329</v>
      </c>
      <c r="V806" s="5"/>
      <c r="W806" s="6">
        <v>45747</v>
      </c>
      <c r="X806" s="23">
        <f t="shared" si="33"/>
        <v>16.413373860182372</v>
      </c>
      <c r="Y806" s="19">
        <v>5443200</v>
      </c>
      <c r="Z806" s="24">
        <f t="shared" si="34"/>
        <v>28022400</v>
      </c>
    </row>
    <row r="807" spans="1:26" ht="87">
      <c r="A807" s="25" t="s">
        <v>3146</v>
      </c>
      <c r="B807" s="17" t="s">
        <v>30</v>
      </c>
      <c r="C807" s="25" t="s">
        <v>3146</v>
      </c>
      <c r="D807" s="18">
        <v>500007325</v>
      </c>
      <c r="E807" s="16" t="s">
        <v>3147</v>
      </c>
      <c r="F807" s="19">
        <v>114673333</v>
      </c>
      <c r="G807" s="19">
        <v>114673333</v>
      </c>
      <c r="H807" s="19">
        <v>10300000</v>
      </c>
      <c r="I807" s="20" t="s">
        <v>3148</v>
      </c>
      <c r="J807" s="17" t="s">
        <v>87</v>
      </c>
      <c r="K807" s="15" t="s">
        <v>88</v>
      </c>
      <c r="L807" s="25" t="s">
        <v>52</v>
      </c>
      <c r="M807" s="28">
        <v>45687</v>
      </c>
      <c r="N807" s="29">
        <v>45691</v>
      </c>
      <c r="O807" s="29">
        <v>46022</v>
      </c>
      <c r="P807" s="21" t="s">
        <v>38</v>
      </c>
      <c r="Q807" s="15" t="s">
        <v>3149</v>
      </c>
      <c r="R807" s="15" t="s">
        <v>83</v>
      </c>
      <c r="S807" s="22">
        <v>19491014</v>
      </c>
      <c r="T807" s="22">
        <v>8</v>
      </c>
      <c r="U807" s="4">
        <v>331</v>
      </c>
      <c r="V807" s="5"/>
      <c r="W807" s="6">
        <v>45747</v>
      </c>
      <c r="X807" s="23">
        <f t="shared" si="33"/>
        <v>16.918429003021149</v>
      </c>
      <c r="Y807" s="19">
        <v>8926667</v>
      </c>
      <c r="Z807" s="24">
        <f t="shared" si="34"/>
        <v>105746666</v>
      </c>
    </row>
    <row r="808" spans="1:26" ht="72.599999999999994">
      <c r="A808" s="25" t="s">
        <v>3150</v>
      </c>
      <c r="B808" s="17" t="s">
        <v>30</v>
      </c>
      <c r="C808" s="25" t="s">
        <v>3150</v>
      </c>
      <c r="D808" s="18">
        <v>500009625</v>
      </c>
      <c r="E808" s="16" t="s">
        <v>3151</v>
      </c>
      <c r="F808" s="19">
        <v>50207143</v>
      </c>
      <c r="G808" s="19">
        <v>50207143</v>
      </c>
      <c r="H808" s="19">
        <v>4536790</v>
      </c>
      <c r="I808" s="20" t="s">
        <v>3152</v>
      </c>
      <c r="J808" s="17" t="s">
        <v>117</v>
      </c>
      <c r="K808" s="15" t="s">
        <v>88</v>
      </c>
      <c r="L808" s="25" t="s">
        <v>52</v>
      </c>
      <c r="M808" s="28">
        <v>45688</v>
      </c>
      <c r="N808" s="29">
        <v>45693</v>
      </c>
      <c r="O808" s="29">
        <v>46022</v>
      </c>
      <c r="P808" s="21" t="s">
        <v>38</v>
      </c>
      <c r="Q808" s="15" t="s">
        <v>3153</v>
      </c>
      <c r="R808" s="15" t="s">
        <v>83</v>
      </c>
      <c r="S808" s="22">
        <v>52380520</v>
      </c>
      <c r="T808" s="22">
        <v>7</v>
      </c>
      <c r="U808" s="4">
        <v>329</v>
      </c>
      <c r="V808" s="5"/>
      <c r="W808" s="6">
        <v>45747</v>
      </c>
      <c r="X808" s="23">
        <f t="shared" si="33"/>
        <v>16.413373860182372</v>
      </c>
      <c r="Y808" s="19">
        <v>3629432</v>
      </c>
      <c r="Z808" s="24">
        <f t="shared" si="34"/>
        <v>46577711</v>
      </c>
    </row>
    <row r="809" spans="1:26" ht="87">
      <c r="A809" s="25" t="s">
        <v>3154</v>
      </c>
      <c r="B809" s="17" t="s">
        <v>30</v>
      </c>
      <c r="C809" s="25" t="s">
        <v>3154</v>
      </c>
      <c r="D809" s="18">
        <v>400018625</v>
      </c>
      <c r="E809" s="16" t="s">
        <v>3155</v>
      </c>
      <c r="F809" s="19">
        <v>124485130</v>
      </c>
      <c r="G809" s="19">
        <v>124485130</v>
      </c>
      <c r="H809" s="19">
        <v>11316830</v>
      </c>
      <c r="I809" s="20" t="s">
        <v>3156</v>
      </c>
      <c r="J809" s="17" t="s">
        <v>87</v>
      </c>
      <c r="K809" s="15" t="s">
        <v>88</v>
      </c>
      <c r="L809" s="25" t="s">
        <v>2412</v>
      </c>
      <c r="M809" s="28">
        <v>45689</v>
      </c>
      <c r="N809" s="29">
        <v>45693</v>
      </c>
      <c r="O809" s="29">
        <v>46022</v>
      </c>
      <c r="P809" s="21" t="s">
        <v>38</v>
      </c>
      <c r="Q809" s="15" t="s">
        <v>3157</v>
      </c>
      <c r="R809" s="15" t="s">
        <v>83</v>
      </c>
      <c r="S809" s="22">
        <v>52777981</v>
      </c>
      <c r="T809" s="22">
        <v>4</v>
      </c>
      <c r="U809" s="4">
        <v>329</v>
      </c>
      <c r="V809" s="5"/>
      <c r="W809" s="6">
        <v>45747</v>
      </c>
      <c r="X809" s="23">
        <f t="shared" si="33"/>
        <v>16.413373860182372</v>
      </c>
      <c r="Y809" s="19">
        <v>20370294</v>
      </c>
      <c r="Z809" s="24">
        <f t="shared" si="34"/>
        <v>104114836</v>
      </c>
    </row>
    <row r="810" spans="1:26" ht="72.599999999999994">
      <c r="A810" s="25" t="s">
        <v>3158</v>
      </c>
      <c r="B810" s="17" t="s">
        <v>30</v>
      </c>
      <c r="C810" s="25" t="s">
        <v>3158</v>
      </c>
      <c r="D810" s="18">
        <v>400007925</v>
      </c>
      <c r="E810" s="16" t="s">
        <v>3159</v>
      </c>
      <c r="F810" s="19">
        <v>122797940</v>
      </c>
      <c r="G810" s="19">
        <v>122797940</v>
      </c>
      <c r="H810" s="19">
        <v>12279794</v>
      </c>
      <c r="I810" s="20" t="s">
        <v>3152</v>
      </c>
      <c r="J810" s="17" t="s">
        <v>117</v>
      </c>
      <c r="K810" s="15" t="s">
        <v>88</v>
      </c>
      <c r="L810" s="25" t="s">
        <v>2412</v>
      </c>
      <c r="M810" s="28">
        <v>45689</v>
      </c>
      <c r="N810" s="29">
        <v>45692</v>
      </c>
      <c r="O810" s="29">
        <v>45994</v>
      </c>
      <c r="P810" s="21" t="s">
        <v>38</v>
      </c>
      <c r="Q810" s="15" t="s">
        <v>3160</v>
      </c>
      <c r="R810" s="15" t="s">
        <v>83</v>
      </c>
      <c r="S810" s="22">
        <v>50994713</v>
      </c>
      <c r="T810" s="22">
        <v>1</v>
      </c>
      <c r="U810" s="4">
        <v>302</v>
      </c>
      <c r="V810" s="5"/>
      <c r="W810" s="6">
        <v>45747</v>
      </c>
      <c r="X810" s="23">
        <f t="shared" si="33"/>
        <v>18.211920529801326</v>
      </c>
      <c r="Y810" s="19">
        <v>22512956</v>
      </c>
      <c r="Z810" s="24">
        <f t="shared" si="34"/>
        <v>100284984</v>
      </c>
    </row>
    <row r="811" spans="1:26" ht="72.599999999999994">
      <c r="A811" s="25" t="s">
        <v>3161</v>
      </c>
      <c r="B811" s="17" t="s">
        <v>30</v>
      </c>
      <c r="C811" s="25" t="s">
        <v>3161</v>
      </c>
      <c r="D811" s="18">
        <v>500017025</v>
      </c>
      <c r="E811" s="16" t="s">
        <v>3162</v>
      </c>
      <c r="F811" s="19">
        <v>59895600</v>
      </c>
      <c r="G811" s="19">
        <v>59895600</v>
      </c>
      <c r="H811" s="19">
        <v>9982600</v>
      </c>
      <c r="I811" s="20" t="s">
        <v>3163</v>
      </c>
      <c r="J811" s="17" t="s">
        <v>87</v>
      </c>
      <c r="K811" s="15" t="s">
        <v>88</v>
      </c>
      <c r="L811" s="25" t="s">
        <v>52</v>
      </c>
      <c r="M811" s="28">
        <v>45689</v>
      </c>
      <c r="N811" s="29">
        <v>45692</v>
      </c>
      <c r="O811" s="29">
        <v>45872</v>
      </c>
      <c r="P811" s="21" t="s">
        <v>38</v>
      </c>
      <c r="Q811" s="15" t="s">
        <v>3164</v>
      </c>
      <c r="R811" s="15" t="s">
        <v>83</v>
      </c>
      <c r="S811" s="22">
        <v>79521497</v>
      </c>
      <c r="T811" s="22">
        <v>1</v>
      </c>
      <c r="U811" s="4">
        <v>180</v>
      </c>
      <c r="V811" s="5"/>
      <c r="W811" s="6">
        <v>45747</v>
      </c>
      <c r="X811" s="23">
        <f t="shared" si="33"/>
        <v>30.555555555555557</v>
      </c>
      <c r="Y811" s="19">
        <v>18301433</v>
      </c>
      <c r="Z811" s="24">
        <f t="shared" si="34"/>
        <v>41594167</v>
      </c>
    </row>
    <row r="812" spans="1:26" ht="101.45">
      <c r="A812" s="25" t="s">
        <v>3165</v>
      </c>
      <c r="B812" s="17" t="s">
        <v>30</v>
      </c>
      <c r="C812" s="25" t="s">
        <v>3165</v>
      </c>
      <c r="D812" s="18">
        <v>500013325</v>
      </c>
      <c r="E812" s="16" t="s">
        <v>3166</v>
      </c>
      <c r="F812" s="19">
        <v>88800000</v>
      </c>
      <c r="G812" s="19">
        <v>88800000</v>
      </c>
      <c r="H812" s="19">
        <v>8000000</v>
      </c>
      <c r="I812" s="20" t="s">
        <v>3167</v>
      </c>
      <c r="J812" s="17" t="s">
        <v>87</v>
      </c>
      <c r="K812" s="15" t="s">
        <v>88</v>
      </c>
      <c r="L812" s="25" t="s">
        <v>52</v>
      </c>
      <c r="M812" s="28">
        <v>45690</v>
      </c>
      <c r="N812" s="29">
        <v>45692</v>
      </c>
      <c r="O812" s="29">
        <v>46022</v>
      </c>
      <c r="P812" s="21" t="s">
        <v>38</v>
      </c>
      <c r="Q812" s="15" t="s">
        <v>3168</v>
      </c>
      <c r="R812" s="15" t="s">
        <v>83</v>
      </c>
      <c r="S812" s="22">
        <v>52881733</v>
      </c>
      <c r="T812" s="22">
        <v>9</v>
      </c>
      <c r="U812" s="4">
        <v>330</v>
      </c>
      <c r="V812" s="5"/>
      <c r="W812" s="6">
        <v>45747</v>
      </c>
      <c r="X812" s="23">
        <f t="shared" si="33"/>
        <v>16.666666666666668</v>
      </c>
      <c r="Y812" s="19">
        <v>6666667</v>
      </c>
      <c r="Z812" s="24">
        <f t="shared" si="34"/>
        <v>82133333</v>
      </c>
    </row>
    <row r="813" spans="1:26" ht="101.45">
      <c r="A813" s="25" t="s">
        <v>3169</v>
      </c>
      <c r="B813" s="17" t="s">
        <v>30</v>
      </c>
      <c r="C813" s="25" t="s">
        <v>3169</v>
      </c>
      <c r="D813" s="18">
        <v>500013225</v>
      </c>
      <c r="E813" s="16" t="s">
        <v>3170</v>
      </c>
      <c r="F813" s="19">
        <v>98790000</v>
      </c>
      <c r="G813" s="19">
        <v>98790000</v>
      </c>
      <c r="H813" s="19">
        <v>8900000</v>
      </c>
      <c r="I813" s="20" t="s">
        <v>3171</v>
      </c>
      <c r="J813" s="17" t="s">
        <v>87</v>
      </c>
      <c r="K813" s="15" t="s">
        <v>88</v>
      </c>
      <c r="L813" s="25" t="s">
        <v>52</v>
      </c>
      <c r="M813" s="28">
        <v>45688</v>
      </c>
      <c r="N813" s="29">
        <v>45691</v>
      </c>
      <c r="O813" s="29">
        <v>46022</v>
      </c>
      <c r="P813" s="21" t="s">
        <v>38</v>
      </c>
      <c r="Q813" s="15" t="s">
        <v>3172</v>
      </c>
      <c r="R813" s="15" t="s">
        <v>83</v>
      </c>
      <c r="S813" s="22">
        <v>1019114841</v>
      </c>
      <c r="T813" s="22">
        <v>8</v>
      </c>
      <c r="U813" s="4">
        <v>331</v>
      </c>
      <c r="V813" s="5"/>
      <c r="W813" s="6">
        <v>45747</v>
      </c>
      <c r="X813" s="23">
        <f t="shared" si="33"/>
        <v>16.918429003021149</v>
      </c>
      <c r="Y813" s="19">
        <v>7713333</v>
      </c>
      <c r="Z813" s="24">
        <f t="shared" si="34"/>
        <v>91076667</v>
      </c>
    </row>
    <row r="814" spans="1:26" ht="43.5">
      <c r="A814" s="25" t="s">
        <v>3173</v>
      </c>
      <c r="B814" s="17" t="s">
        <v>30</v>
      </c>
      <c r="C814" s="25" t="s">
        <v>3173</v>
      </c>
      <c r="D814" s="18">
        <v>400019025</v>
      </c>
      <c r="E814" s="16" t="s">
        <v>3174</v>
      </c>
      <c r="F814" s="19">
        <v>176126533</v>
      </c>
      <c r="G814" s="19">
        <v>176126533</v>
      </c>
      <c r="H814" s="19">
        <v>16011503</v>
      </c>
      <c r="I814" s="20" t="s">
        <v>3175</v>
      </c>
      <c r="J814" s="17" t="s">
        <v>87</v>
      </c>
      <c r="K814" s="15" t="s">
        <v>88</v>
      </c>
      <c r="L814" s="25" t="s">
        <v>2412</v>
      </c>
      <c r="M814" s="28">
        <v>45687</v>
      </c>
      <c r="N814" s="29">
        <v>45693</v>
      </c>
      <c r="O814" s="29">
        <v>46022</v>
      </c>
      <c r="P814" s="21" t="s">
        <v>38</v>
      </c>
      <c r="Q814" s="15" t="s">
        <v>3176</v>
      </c>
      <c r="R814" s="15" t="s">
        <v>83</v>
      </c>
      <c r="S814" s="22">
        <v>52055356</v>
      </c>
      <c r="T814" s="22">
        <v>2</v>
      </c>
      <c r="U814" s="4">
        <v>329</v>
      </c>
      <c r="V814" s="5"/>
      <c r="W814" s="6">
        <v>45747</v>
      </c>
      <c r="X814" s="23">
        <f t="shared" si="33"/>
        <v>16.413373860182372</v>
      </c>
      <c r="Y814" s="19">
        <v>12809202</v>
      </c>
      <c r="Z814" s="24">
        <f t="shared" si="34"/>
        <v>163317331</v>
      </c>
    </row>
    <row r="815" spans="1:26" ht="57.95">
      <c r="A815" s="25" t="s">
        <v>3177</v>
      </c>
      <c r="B815" s="17" t="s">
        <v>30</v>
      </c>
      <c r="C815" s="25" t="s">
        <v>3177</v>
      </c>
      <c r="D815" s="18">
        <v>200001525</v>
      </c>
      <c r="E815" s="16" t="s">
        <v>3178</v>
      </c>
      <c r="F815" s="19">
        <v>116612430</v>
      </c>
      <c r="G815" s="19">
        <v>116612430</v>
      </c>
      <c r="H815" s="19">
        <v>10601130</v>
      </c>
      <c r="I815" s="20" t="s">
        <v>3179</v>
      </c>
      <c r="J815" s="17" t="s">
        <v>87</v>
      </c>
      <c r="K815" s="15" t="s">
        <v>88</v>
      </c>
      <c r="L815" s="25" t="s">
        <v>1762</v>
      </c>
      <c r="M815" s="28">
        <v>45687</v>
      </c>
      <c r="N815" s="29">
        <v>45691</v>
      </c>
      <c r="O815" s="29">
        <v>46022</v>
      </c>
      <c r="P815" s="21" t="s">
        <v>38</v>
      </c>
      <c r="Q815" s="15" t="s">
        <v>3180</v>
      </c>
      <c r="R815" s="15" t="s">
        <v>83</v>
      </c>
      <c r="S815" s="22">
        <v>49721454</v>
      </c>
      <c r="T815" s="22">
        <v>2</v>
      </c>
      <c r="U815" s="4">
        <v>331</v>
      </c>
      <c r="V815" s="5"/>
      <c r="W815" s="6">
        <v>45747</v>
      </c>
      <c r="X815" s="23">
        <f t="shared" si="33"/>
        <v>16.918429003021149</v>
      </c>
      <c r="Y815" s="19">
        <v>19788776</v>
      </c>
      <c r="Z815" s="24">
        <f t="shared" si="34"/>
        <v>96823654</v>
      </c>
    </row>
    <row r="816" spans="1:26" ht="101.45">
      <c r="A816" s="25" t="s">
        <v>3181</v>
      </c>
      <c r="B816" s="17" t="s">
        <v>30</v>
      </c>
      <c r="C816" s="25" t="s">
        <v>3181</v>
      </c>
      <c r="D816" s="18">
        <v>100001125</v>
      </c>
      <c r="E816" s="16" t="s">
        <v>3182</v>
      </c>
      <c r="F816" s="19">
        <v>79200000</v>
      </c>
      <c r="G816" s="19">
        <v>79200000</v>
      </c>
      <c r="H816" s="19">
        <v>7200000</v>
      </c>
      <c r="I816" s="20" t="s">
        <v>3183</v>
      </c>
      <c r="J816" s="17" t="s">
        <v>87</v>
      </c>
      <c r="K816" s="15" t="s">
        <v>88</v>
      </c>
      <c r="L816" s="25" t="s">
        <v>2375</v>
      </c>
      <c r="M816" s="28">
        <v>45687</v>
      </c>
      <c r="N816" s="29">
        <v>45691</v>
      </c>
      <c r="O816" s="29">
        <v>46022</v>
      </c>
      <c r="P816" s="21" t="s">
        <v>38</v>
      </c>
      <c r="Q816" s="15" t="s">
        <v>3184</v>
      </c>
      <c r="R816" s="15" t="s">
        <v>83</v>
      </c>
      <c r="S816" s="22">
        <v>1095811296</v>
      </c>
      <c r="T816" s="22">
        <v>1</v>
      </c>
      <c r="U816" s="4">
        <v>331</v>
      </c>
      <c r="V816" s="5"/>
      <c r="W816" s="6">
        <v>45747</v>
      </c>
      <c r="X816" s="23">
        <f t="shared" si="33"/>
        <v>16.918429003021149</v>
      </c>
      <c r="Y816" s="19">
        <v>13440000</v>
      </c>
      <c r="Z816" s="24">
        <f t="shared" si="34"/>
        <v>65760000</v>
      </c>
    </row>
    <row r="817" spans="1:26" ht="43.5">
      <c r="A817" s="25" t="s">
        <v>3185</v>
      </c>
      <c r="B817" s="17" t="s">
        <v>30</v>
      </c>
      <c r="C817" s="25" t="s">
        <v>3185</v>
      </c>
      <c r="D817" s="18">
        <v>500010925</v>
      </c>
      <c r="E817" s="16" t="s">
        <v>3186</v>
      </c>
      <c r="F817" s="19">
        <v>88000000</v>
      </c>
      <c r="G817" s="19">
        <v>88000000</v>
      </c>
      <c r="H817" s="19">
        <v>8000000</v>
      </c>
      <c r="I817" s="20" t="s">
        <v>3187</v>
      </c>
      <c r="J817" s="17" t="s">
        <v>87</v>
      </c>
      <c r="K817" s="15" t="s">
        <v>88</v>
      </c>
      <c r="L817" s="25" t="s">
        <v>52</v>
      </c>
      <c r="M817" s="28">
        <v>45688</v>
      </c>
      <c r="N817" s="29">
        <v>45692</v>
      </c>
      <c r="O817" s="29">
        <v>46022</v>
      </c>
      <c r="P817" s="21" t="s">
        <v>38</v>
      </c>
      <c r="Q817" s="15" t="s">
        <v>3188</v>
      </c>
      <c r="R817" s="15" t="s">
        <v>83</v>
      </c>
      <c r="S817" s="22">
        <v>1032485892</v>
      </c>
      <c r="T817" s="22">
        <v>1</v>
      </c>
      <c r="U817" s="4">
        <v>330</v>
      </c>
      <c r="V817" s="5"/>
      <c r="W817" s="6">
        <v>45747</v>
      </c>
      <c r="X817" s="23">
        <f t="shared" si="33"/>
        <v>16.666666666666668</v>
      </c>
      <c r="Y817" s="19">
        <v>6666667</v>
      </c>
      <c r="Z817" s="24">
        <f t="shared" si="34"/>
        <v>81333333</v>
      </c>
    </row>
    <row r="818" spans="1:26" ht="43.5">
      <c r="A818" s="25" t="s">
        <v>3189</v>
      </c>
      <c r="B818" s="17" t="s">
        <v>30</v>
      </c>
      <c r="C818" s="25" t="s">
        <v>3189</v>
      </c>
      <c r="D818" s="18">
        <v>130003725</v>
      </c>
      <c r="E818" s="16" t="s">
        <v>3190</v>
      </c>
      <c r="F818" s="19">
        <v>137916667</v>
      </c>
      <c r="G818" s="19">
        <v>137916667</v>
      </c>
      <c r="H818" s="19">
        <v>12500000</v>
      </c>
      <c r="I818" s="20" t="s">
        <v>3191</v>
      </c>
      <c r="J818" s="17" t="s">
        <v>87</v>
      </c>
      <c r="K818" s="15" t="s">
        <v>88</v>
      </c>
      <c r="L818" s="25" t="s">
        <v>37</v>
      </c>
      <c r="M818" s="28">
        <v>45689</v>
      </c>
      <c r="N818" s="29">
        <v>45692</v>
      </c>
      <c r="O818" s="29">
        <v>46022</v>
      </c>
      <c r="P818" s="21" t="s">
        <v>38</v>
      </c>
      <c r="Q818" s="15" t="s">
        <v>3192</v>
      </c>
      <c r="R818" s="15" t="s">
        <v>83</v>
      </c>
      <c r="S818" s="22">
        <v>10777084</v>
      </c>
      <c r="T818" s="22">
        <v>1</v>
      </c>
      <c r="U818" s="4">
        <v>330</v>
      </c>
      <c r="V818" s="5"/>
      <c r="W818" s="6">
        <v>45747</v>
      </c>
      <c r="X818" s="23">
        <f t="shared" si="33"/>
        <v>16.666666666666668</v>
      </c>
      <c r="Y818" s="19">
        <v>22916667</v>
      </c>
      <c r="Z818" s="24">
        <f t="shared" si="34"/>
        <v>115000000</v>
      </c>
    </row>
    <row r="819" spans="1:26" ht="72.599999999999994">
      <c r="A819" s="25" t="s">
        <v>3193</v>
      </c>
      <c r="B819" s="17" t="s">
        <v>30</v>
      </c>
      <c r="C819" s="25" t="s">
        <v>3193</v>
      </c>
      <c r="D819" s="18">
        <v>200019025</v>
      </c>
      <c r="E819" s="16" t="s">
        <v>3194</v>
      </c>
      <c r="F819" s="19">
        <v>59011505</v>
      </c>
      <c r="G819" s="19">
        <v>59011505</v>
      </c>
      <c r="H819" s="19">
        <v>8430215</v>
      </c>
      <c r="I819" s="20" t="s">
        <v>3195</v>
      </c>
      <c r="J819" s="17" t="s">
        <v>87</v>
      </c>
      <c r="K819" s="15" t="s">
        <v>88</v>
      </c>
      <c r="L819" s="25" t="s">
        <v>2412</v>
      </c>
      <c r="M819" s="28">
        <v>45692</v>
      </c>
      <c r="N819" s="29">
        <v>45698</v>
      </c>
      <c r="O819" s="29">
        <v>45909</v>
      </c>
      <c r="P819" s="21" t="s">
        <v>38</v>
      </c>
      <c r="Q819" s="15" t="s">
        <v>3196</v>
      </c>
      <c r="R819" s="15" t="s">
        <v>83</v>
      </c>
      <c r="S819" s="22">
        <v>1032446615</v>
      </c>
      <c r="T819" s="22">
        <v>1</v>
      </c>
      <c r="U819" s="4">
        <v>211</v>
      </c>
      <c r="V819" s="5"/>
      <c r="W819" s="6">
        <v>45747</v>
      </c>
      <c r="X819" s="23">
        <f t="shared" si="33"/>
        <v>23.222748815165875</v>
      </c>
      <c r="Y819" s="19">
        <v>13769351</v>
      </c>
      <c r="Z819" s="24">
        <f t="shared" si="34"/>
        <v>45242154</v>
      </c>
    </row>
    <row r="820" spans="1:26" ht="43.5">
      <c r="A820" s="25" t="s">
        <v>3197</v>
      </c>
      <c r="B820" s="17" t="s">
        <v>30</v>
      </c>
      <c r="C820" s="25" t="s">
        <v>3197</v>
      </c>
      <c r="D820" s="18">
        <v>400006925</v>
      </c>
      <c r="E820" s="16" t="s">
        <v>3198</v>
      </c>
      <c r="F820" s="19">
        <v>92196390</v>
      </c>
      <c r="G820" s="19">
        <v>92196390</v>
      </c>
      <c r="H820" s="19">
        <v>9219639</v>
      </c>
      <c r="I820" s="20" t="s">
        <v>3199</v>
      </c>
      <c r="J820" s="17" t="s">
        <v>87</v>
      </c>
      <c r="K820" s="15" t="s">
        <v>88</v>
      </c>
      <c r="L820" s="25" t="s">
        <v>2412</v>
      </c>
      <c r="M820" s="28">
        <v>45689</v>
      </c>
      <c r="N820" s="29">
        <v>45693</v>
      </c>
      <c r="O820" s="29">
        <v>45995</v>
      </c>
      <c r="P820" s="21" t="s">
        <v>38</v>
      </c>
      <c r="Q820" s="15" t="s">
        <v>3200</v>
      </c>
      <c r="R820" s="15" t="s">
        <v>83</v>
      </c>
      <c r="S820" s="22">
        <v>65785680</v>
      </c>
      <c r="T820" s="22">
        <v>3</v>
      </c>
      <c r="U820" s="4">
        <v>302</v>
      </c>
      <c r="V820" s="5"/>
      <c r="W820" s="6">
        <v>45747</v>
      </c>
      <c r="X820" s="23">
        <f t="shared" si="33"/>
        <v>17.880794701986755</v>
      </c>
      <c r="Y820" s="19">
        <v>16595350</v>
      </c>
      <c r="Z820" s="24">
        <f t="shared" si="34"/>
        <v>75601040</v>
      </c>
    </row>
    <row r="821" spans="1:26" ht="57.95">
      <c r="A821" s="25" t="s">
        <v>3201</v>
      </c>
      <c r="B821" s="17" t="s">
        <v>30</v>
      </c>
      <c r="C821" s="25" t="s">
        <v>3201</v>
      </c>
      <c r="D821" s="18">
        <v>200013025</v>
      </c>
      <c r="E821" s="16" t="s">
        <v>3202</v>
      </c>
      <c r="F821" s="19">
        <v>53941329</v>
      </c>
      <c r="G821" s="19">
        <v>53941329</v>
      </c>
      <c r="H821" s="19">
        <v>4963926</v>
      </c>
      <c r="I821" s="20" t="s">
        <v>3203</v>
      </c>
      <c r="J821" s="17" t="s">
        <v>87</v>
      </c>
      <c r="K821" s="15" t="s">
        <v>88</v>
      </c>
      <c r="L821" s="25" t="s">
        <v>1762</v>
      </c>
      <c r="M821" s="28">
        <v>45689</v>
      </c>
      <c r="N821" s="29">
        <v>45692</v>
      </c>
      <c r="O821" s="29">
        <v>46022</v>
      </c>
      <c r="P821" s="21" t="s">
        <v>38</v>
      </c>
      <c r="Q821" s="15" t="s">
        <v>3204</v>
      </c>
      <c r="R821" s="15" t="s">
        <v>83</v>
      </c>
      <c r="S821" s="22">
        <v>52320408</v>
      </c>
      <c r="T821" s="22">
        <v>3</v>
      </c>
      <c r="U821" s="4">
        <v>330</v>
      </c>
      <c r="V821" s="5"/>
      <c r="W821" s="6">
        <v>45747</v>
      </c>
      <c r="X821" s="23">
        <f t="shared" si="33"/>
        <v>16.666666666666668</v>
      </c>
      <c r="Y821" s="19">
        <v>9100531</v>
      </c>
      <c r="Z821" s="24">
        <f t="shared" si="34"/>
        <v>44840798</v>
      </c>
    </row>
    <row r="822" spans="1:26" ht="72.599999999999994">
      <c r="A822" s="25" t="s">
        <v>3205</v>
      </c>
      <c r="B822" s="17" t="s">
        <v>30</v>
      </c>
      <c r="C822" s="25" t="s">
        <v>3205</v>
      </c>
      <c r="D822" s="18">
        <v>200012425</v>
      </c>
      <c r="E822" s="16" t="s">
        <v>3206</v>
      </c>
      <c r="F822" s="19">
        <v>63695710</v>
      </c>
      <c r="G822" s="19">
        <v>63695710</v>
      </c>
      <c r="H822" s="19">
        <v>6369571</v>
      </c>
      <c r="I822" s="20" t="s">
        <v>3207</v>
      </c>
      <c r="J822" s="17" t="s">
        <v>87</v>
      </c>
      <c r="K822" s="15" t="s">
        <v>88</v>
      </c>
      <c r="L822" s="25" t="s">
        <v>1762</v>
      </c>
      <c r="M822" s="28">
        <v>45690</v>
      </c>
      <c r="N822" s="29">
        <v>45692</v>
      </c>
      <c r="O822" s="29">
        <v>45994</v>
      </c>
      <c r="P822" s="21" t="s">
        <v>38</v>
      </c>
      <c r="Q822" s="15" t="s">
        <v>3208</v>
      </c>
      <c r="R822" s="15" t="s">
        <v>83</v>
      </c>
      <c r="S822" s="22">
        <v>1018456336</v>
      </c>
      <c r="T822" s="22">
        <v>3</v>
      </c>
      <c r="U822" s="4">
        <v>302</v>
      </c>
      <c r="V822" s="5"/>
      <c r="W822" s="6">
        <v>45747</v>
      </c>
      <c r="X822" s="23">
        <f t="shared" si="33"/>
        <v>18.211920529801326</v>
      </c>
      <c r="Y822" s="19">
        <v>11677547</v>
      </c>
      <c r="Z822" s="24">
        <f t="shared" si="34"/>
        <v>52018163</v>
      </c>
    </row>
    <row r="823" spans="1:26" ht="87">
      <c r="A823" s="25" t="s">
        <v>3209</v>
      </c>
      <c r="B823" s="17" t="s">
        <v>30</v>
      </c>
      <c r="C823" s="25" t="s">
        <v>3209</v>
      </c>
      <c r="D823" s="18">
        <v>500008125</v>
      </c>
      <c r="E823" s="16" t="s">
        <v>3210</v>
      </c>
      <c r="F823" s="19">
        <v>65200000</v>
      </c>
      <c r="G823" s="19">
        <v>65200000</v>
      </c>
      <c r="H823" s="19">
        <v>6000000</v>
      </c>
      <c r="I823" s="20" t="s">
        <v>3211</v>
      </c>
      <c r="J823" s="17" t="s">
        <v>87</v>
      </c>
      <c r="K823" s="15" t="s">
        <v>88</v>
      </c>
      <c r="L823" s="25" t="s">
        <v>52</v>
      </c>
      <c r="M823" s="28">
        <v>45689</v>
      </c>
      <c r="N823" s="29">
        <v>45693</v>
      </c>
      <c r="O823" s="29">
        <v>46022</v>
      </c>
      <c r="P823" s="21" t="s">
        <v>38</v>
      </c>
      <c r="Q823" s="15" t="s">
        <v>3212</v>
      </c>
      <c r="R823" s="15" t="s">
        <v>83</v>
      </c>
      <c r="S823" s="22">
        <v>10592761</v>
      </c>
      <c r="T823" s="22">
        <v>2</v>
      </c>
      <c r="U823" s="4">
        <v>329</v>
      </c>
      <c r="V823" s="5"/>
      <c r="W823" s="6">
        <v>45747</v>
      </c>
      <c r="X823" s="23">
        <f t="shared" si="33"/>
        <v>16.413373860182372</v>
      </c>
      <c r="Y823" s="19">
        <v>4800000</v>
      </c>
      <c r="Z823" s="24">
        <f t="shared" si="34"/>
        <v>60400000</v>
      </c>
    </row>
    <row r="824" spans="1:26" ht="43.5">
      <c r="A824" s="25" t="s">
        <v>3213</v>
      </c>
      <c r="B824" s="17" t="s">
        <v>30</v>
      </c>
      <c r="C824" s="25" t="s">
        <v>3213</v>
      </c>
      <c r="D824" s="18">
        <v>400017525</v>
      </c>
      <c r="E824" s="16" t="s">
        <v>3214</v>
      </c>
      <c r="F824" s="19">
        <v>136928509</v>
      </c>
      <c r="G824" s="19">
        <v>136928509</v>
      </c>
      <c r="H824" s="19">
        <v>12600783</v>
      </c>
      <c r="I824" s="20" t="s">
        <v>3215</v>
      </c>
      <c r="J824" s="17" t="s">
        <v>87</v>
      </c>
      <c r="K824" s="15" t="s">
        <v>88</v>
      </c>
      <c r="L824" s="25" t="s">
        <v>2412</v>
      </c>
      <c r="M824" s="28">
        <v>45690</v>
      </c>
      <c r="N824" s="29">
        <v>45693</v>
      </c>
      <c r="O824" s="29">
        <v>46022</v>
      </c>
      <c r="P824" s="21" t="s">
        <v>38</v>
      </c>
      <c r="Q824" s="15" t="s">
        <v>3216</v>
      </c>
      <c r="R824" s="15" t="s">
        <v>83</v>
      </c>
      <c r="S824" s="22">
        <v>46672858</v>
      </c>
      <c r="T824" s="22">
        <v>2</v>
      </c>
      <c r="U824" s="4">
        <v>329</v>
      </c>
      <c r="V824" s="5"/>
      <c r="W824" s="6">
        <v>45747</v>
      </c>
      <c r="X824" s="23">
        <f t="shared" si="33"/>
        <v>16.413373860182372</v>
      </c>
      <c r="Y824" s="19">
        <v>10080626</v>
      </c>
      <c r="Z824" s="24">
        <f t="shared" si="34"/>
        <v>126847883</v>
      </c>
    </row>
    <row r="825" spans="1:26" ht="43.5">
      <c r="A825" s="25" t="s">
        <v>3217</v>
      </c>
      <c r="B825" s="17" t="s">
        <v>30</v>
      </c>
      <c r="C825" s="25" t="s">
        <v>3217</v>
      </c>
      <c r="D825" s="18">
        <v>400001825</v>
      </c>
      <c r="E825" s="16" t="s">
        <v>3218</v>
      </c>
      <c r="F825" s="19">
        <v>108765140</v>
      </c>
      <c r="G825" s="19">
        <v>108765140</v>
      </c>
      <c r="H825" s="19">
        <v>10009062</v>
      </c>
      <c r="I825" s="20" t="s">
        <v>3219</v>
      </c>
      <c r="J825" s="17" t="s">
        <v>87</v>
      </c>
      <c r="K825" s="15" t="s">
        <v>94</v>
      </c>
      <c r="L825" s="25" t="s">
        <v>2412</v>
      </c>
      <c r="M825" s="28">
        <v>45691</v>
      </c>
      <c r="N825" s="29">
        <v>45692</v>
      </c>
      <c r="O825" s="29">
        <v>46022</v>
      </c>
      <c r="P825" s="21" t="s">
        <v>38</v>
      </c>
      <c r="Q825" s="15" t="s">
        <v>3220</v>
      </c>
      <c r="R825" s="15" t="s">
        <v>83</v>
      </c>
      <c r="S825" s="22">
        <v>3414058</v>
      </c>
      <c r="T825" s="22">
        <v>5</v>
      </c>
      <c r="U825" s="4">
        <v>330</v>
      </c>
      <c r="V825" s="5"/>
      <c r="W825" s="6">
        <v>45747</v>
      </c>
      <c r="X825" s="23">
        <f t="shared" si="33"/>
        <v>16.666666666666668</v>
      </c>
      <c r="Y825" s="19">
        <v>18349947</v>
      </c>
      <c r="Z825" s="24">
        <f t="shared" si="34"/>
        <v>90415193</v>
      </c>
    </row>
    <row r="826" spans="1:26" ht="87">
      <c r="A826" s="25" t="s">
        <v>3221</v>
      </c>
      <c r="B826" s="17" t="s">
        <v>30</v>
      </c>
      <c r="C826" s="25" t="s">
        <v>3221</v>
      </c>
      <c r="D826" s="18">
        <v>100002125</v>
      </c>
      <c r="E826" s="16" t="s">
        <v>3222</v>
      </c>
      <c r="F826" s="19">
        <v>88800000</v>
      </c>
      <c r="G826" s="19">
        <v>88800000</v>
      </c>
      <c r="H826" s="19">
        <v>8000000</v>
      </c>
      <c r="I826" s="20" t="s">
        <v>3223</v>
      </c>
      <c r="J826" s="17" t="s">
        <v>87</v>
      </c>
      <c r="K826" s="15" t="s">
        <v>88</v>
      </c>
      <c r="L826" s="25" t="s">
        <v>2375</v>
      </c>
      <c r="M826" s="28">
        <v>45689</v>
      </c>
      <c r="N826" s="29">
        <v>45693</v>
      </c>
      <c r="O826" s="29">
        <v>46022</v>
      </c>
      <c r="P826" s="21" t="s">
        <v>38</v>
      </c>
      <c r="Q826" s="15" t="s">
        <v>3224</v>
      </c>
      <c r="R826" s="15" t="s">
        <v>83</v>
      </c>
      <c r="S826" s="22">
        <v>1143124033</v>
      </c>
      <c r="T826" s="22">
        <v>6</v>
      </c>
      <c r="U826" s="4">
        <v>329</v>
      </c>
      <c r="V826" s="5"/>
      <c r="W826" s="6">
        <v>45747</v>
      </c>
      <c r="X826" s="23">
        <f t="shared" si="33"/>
        <v>16.413373860182372</v>
      </c>
      <c r="Y826" s="19">
        <v>14400000</v>
      </c>
      <c r="Z826" s="24">
        <f t="shared" si="34"/>
        <v>74400000</v>
      </c>
    </row>
    <row r="827" spans="1:26" ht="43.5">
      <c r="A827" s="25" t="s">
        <v>3225</v>
      </c>
      <c r="B827" s="17" t="s">
        <v>30</v>
      </c>
      <c r="C827" s="25" t="s">
        <v>3225</v>
      </c>
      <c r="D827" s="18">
        <v>400002625</v>
      </c>
      <c r="E827" s="16" t="s">
        <v>3226</v>
      </c>
      <c r="F827" s="19">
        <v>88236250</v>
      </c>
      <c r="G827" s="19">
        <v>88236250</v>
      </c>
      <c r="H827" s="19">
        <v>8430215</v>
      </c>
      <c r="I827" s="20" t="s">
        <v>3227</v>
      </c>
      <c r="J827" s="17" t="s">
        <v>87</v>
      </c>
      <c r="K827" s="15" t="s">
        <v>94</v>
      </c>
      <c r="L827" s="25" t="s">
        <v>2412</v>
      </c>
      <c r="M827" s="28">
        <v>45695</v>
      </c>
      <c r="N827" s="29">
        <v>45698</v>
      </c>
      <c r="O827" s="29">
        <v>46016</v>
      </c>
      <c r="P827" s="21" t="s">
        <v>38</v>
      </c>
      <c r="Q827" s="15" t="s">
        <v>3228</v>
      </c>
      <c r="R827" s="15" t="s">
        <v>83</v>
      </c>
      <c r="S827" s="22">
        <v>32205840</v>
      </c>
      <c r="T827" s="22">
        <v>8</v>
      </c>
      <c r="U827" s="4">
        <v>318</v>
      </c>
      <c r="V827" s="5"/>
      <c r="W827" s="6">
        <v>45747</v>
      </c>
      <c r="X827" s="23">
        <f t="shared" si="33"/>
        <v>15.408805031446541</v>
      </c>
      <c r="Y827" s="19">
        <v>13769351</v>
      </c>
      <c r="Z827" s="24">
        <f t="shared" si="34"/>
        <v>74466899</v>
      </c>
    </row>
    <row r="828" spans="1:26" ht="43.5">
      <c r="A828" s="25" t="s">
        <v>3229</v>
      </c>
      <c r="B828" s="17" t="s">
        <v>30</v>
      </c>
      <c r="C828" s="25" t="s">
        <v>3229</v>
      </c>
      <c r="D828" s="18">
        <v>200013925</v>
      </c>
      <c r="E828" s="16" t="s">
        <v>3230</v>
      </c>
      <c r="F828" s="19">
        <v>47296460</v>
      </c>
      <c r="G828" s="19">
        <v>47296460</v>
      </c>
      <c r="H828" s="19">
        <v>4729646</v>
      </c>
      <c r="I828" s="20" t="s">
        <v>3231</v>
      </c>
      <c r="J828" s="17" t="s">
        <v>87</v>
      </c>
      <c r="K828" s="15" t="s">
        <v>88</v>
      </c>
      <c r="L828" s="25" t="s">
        <v>1762</v>
      </c>
      <c r="M828" s="28">
        <v>45691</v>
      </c>
      <c r="N828" s="29">
        <v>45695</v>
      </c>
      <c r="O828" s="29">
        <v>45997</v>
      </c>
      <c r="P828" s="21" t="s">
        <v>38</v>
      </c>
      <c r="Q828" s="15" t="s">
        <v>3232</v>
      </c>
      <c r="R828" s="15" t="s">
        <v>83</v>
      </c>
      <c r="S828" s="22">
        <v>1000270323</v>
      </c>
      <c r="T828" s="22">
        <v>2</v>
      </c>
      <c r="U828" s="4">
        <v>302</v>
      </c>
      <c r="V828" s="5"/>
      <c r="W828" s="6">
        <v>45747</v>
      </c>
      <c r="X828" s="23">
        <f t="shared" si="33"/>
        <v>17.218543046357617</v>
      </c>
      <c r="Y828" s="19">
        <v>3468407</v>
      </c>
      <c r="Z828" s="24">
        <f t="shared" si="34"/>
        <v>43828053</v>
      </c>
    </row>
    <row r="829" spans="1:26" ht="57.95">
      <c r="A829" s="25" t="s">
        <v>3233</v>
      </c>
      <c r="B829" s="17" t="s">
        <v>30</v>
      </c>
      <c r="C829" s="25" t="s">
        <v>3233</v>
      </c>
      <c r="D829" s="18">
        <v>500017725</v>
      </c>
      <c r="E829" s="16" t="s">
        <v>3234</v>
      </c>
      <c r="F829" s="19">
        <v>90000000</v>
      </c>
      <c r="G829" s="19">
        <v>90000000</v>
      </c>
      <c r="H829" s="19">
        <v>9000000</v>
      </c>
      <c r="I829" s="20" t="s">
        <v>3235</v>
      </c>
      <c r="J829" s="17" t="s">
        <v>87</v>
      </c>
      <c r="K829" s="15" t="s">
        <v>88</v>
      </c>
      <c r="L829" s="25" t="s">
        <v>1762</v>
      </c>
      <c r="M829" s="28">
        <v>45691</v>
      </c>
      <c r="N829" s="29">
        <v>45692</v>
      </c>
      <c r="O829" s="29">
        <v>45994</v>
      </c>
      <c r="P829" s="21" t="s">
        <v>38</v>
      </c>
      <c r="Q829" s="15" t="s">
        <v>3236</v>
      </c>
      <c r="R829" s="15" t="s">
        <v>83</v>
      </c>
      <c r="S829" s="22">
        <v>1019023298</v>
      </c>
      <c r="T829" s="22">
        <v>7</v>
      </c>
      <c r="U829" s="4">
        <v>302</v>
      </c>
      <c r="V829" s="5"/>
      <c r="W829" s="6">
        <v>45747</v>
      </c>
      <c r="X829" s="23">
        <f t="shared" si="33"/>
        <v>18.211920529801326</v>
      </c>
      <c r="Y829" s="19">
        <v>16500000</v>
      </c>
      <c r="Z829" s="24">
        <f t="shared" si="34"/>
        <v>73500000</v>
      </c>
    </row>
    <row r="830" spans="1:26" ht="43.5">
      <c r="A830" s="25" t="s">
        <v>3237</v>
      </c>
      <c r="B830" s="17" t="s">
        <v>30</v>
      </c>
      <c r="C830" s="25" t="s">
        <v>3237</v>
      </c>
      <c r="D830" s="18">
        <v>300000625</v>
      </c>
      <c r="E830" s="16" t="s">
        <v>3238</v>
      </c>
      <c r="F830" s="19">
        <v>99360000</v>
      </c>
      <c r="G830" s="19">
        <v>99360000</v>
      </c>
      <c r="H830" s="19">
        <v>9200000</v>
      </c>
      <c r="I830" s="20" t="s">
        <v>3239</v>
      </c>
      <c r="J830" s="17" t="s">
        <v>87</v>
      </c>
      <c r="K830" s="15" t="s">
        <v>88</v>
      </c>
      <c r="L830" s="25" t="s">
        <v>95</v>
      </c>
      <c r="M830" s="28">
        <v>45692</v>
      </c>
      <c r="N830" s="29">
        <v>45698</v>
      </c>
      <c r="O830" s="29">
        <v>46022</v>
      </c>
      <c r="P830" s="21" t="s">
        <v>38</v>
      </c>
      <c r="Q830" s="15" t="s">
        <v>3240</v>
      </c>
      <c r="R830" s="15" t="s">
        <v>83</v>
      </c>
      <c r="S830" s="22">
        <v>1019103381</v>
      </c>
      <c r="T830" s="22">
        <v>4</v>
      </c>
      <c r="U830" s="4">
        <v>324</v>
      </c>
      <c r="V830" s="5"/>
      <c r="W830" s="6">
        <v>45747</v>
      </c>
      <c r="X830" s="23">
        <f t="shared" si="33"/>
        <v>15.123456790123457</v>
      </c>
      <c r="Y830" s="19">
        <v>15026667</v>
      </c>
      <c r="Z830" s="24">
        <f t="shared" si="34"/>
        <v>84333333</v>
      </c>
    </row>
    <row r="831" spans="1:26" ht="57.95">
      <c r="A831" s="25" t="s">
        <v>3241</v>
      </c>
      <c r="B831" s="17" t="s">
        <v>30</v>
      </c>
      <c r="C831" s="25" t="s">
        <v>3241</v>
      </c>
      <c r="D831" s="18">
        <v>200023025</v>
      </c>
      <c r="E831" s="16" t="s">
        <v>3242</v>
      </c>
      <c r="F831" s="19">
        <v>28663070</v>
      </c>
      <c r="G831" s="19">
        <v>28663070</v>
      </c>
      <c r="H831" s="19">
        <v>6369571</v>
      </c>
      <c r="I831" s="20" t="s">
        <v>3243</v>
      </c>
      <c r="J831" s="17" t="s">
        <v>87</v>
      </c>
      <c r="K831" s="15" t="s">
        <v>88</v>
      </c>
      <c r="L831" s="25" t="s">
        <v>1762</v>
      </c>
      <c r="M831" s="28">
        <v>45693</v>
      </c>
      <c r="N831" s="29">
        <v>45695</v>
      </c>
      <c r="O831" s="29">
        <v>45829</v>
      </c>
      <c r="P831" s="21" t="s">
        <v>38</v>
      </c>
      <c r="Q831" s="15" t="s">
        <v>3244</v>
      </c>
      <c r="R831" s="15" t="s">
        <v>83</v>
      </c>
      <c r="S831" s="22">
        <v>1065569867</v>
      </c>
      <c r="T831" s="22">
        <v>9</v>
      </c>
      <c r="U831" s="4">
        <v>134</v>
      </c>
      <c r="V831" s="5"/>
      <c r="W831" s="6">
        <v>45747</v>
      </c>
      <c r="X831" s="23">
        <f t="shared" si="33"/>
        <v>38.805970149253731</v>
      </c>
      <c r="Y831" s="19">
        <v>11040590</v>
      </c>
      <c r="Z831" s="24">
        <f t="shared" si="34"/>
        <v>17622480</v>
      </c>
    </row>
    <row r="832" spans="1:26" ht="43.5">
      <c r="A832" s="25" t="s">
        <v>3245</v>
      </c>
      <c r="B832" s="17" t="s">
        <v>30</v>
      </c>
      <c r="C832" s="25" t="s">
        <v>3245</v>
      </c>
      <c r="D832" s="18">
        <v>130006725</v>
      </c>
      <c r="E832" s="16" t="s">
        <v>3246</v>
      </c>
      <c r="F832" s="19">
        <v>79033334</v>
      </c>
      <c r="G832" s="19">
        <v>79033334</v>
      </c>
      <c r="H832" s="19">
        <v>7300000</v>
      </c>
      <c r="I832" s="20" t="s">
        <v>3247</v>
      </c>
      <c r="J832" s="17" t="s">
        <v>87</v>
      </c>
      <c r="K832" s="15" t="s">
        <v>88</v>
      </c>
      <c r="L832" s="25" t="s">
        <v>37</v>
      </c>
      <c r="M832" s="28">
        <v>45692</v>
      </c>
      <c r="N832" s="29">
        <v>45701</v>
      </c>
      <c r="O832" s="29">
        <v>46022</v>
      </c>
      <c r="P832" s="21" t="s">
        <v>38</v>
      </c>
      <c r="Q832" s="15" t="s">
        <v>3248</v>
      </c>
      <c r="R832" s="15" t="s">
        <v>83</v>
      </c>
      <c r="S832" s="22">
        <v>80162163</v>
      </c>
      <c r="T832" s="22">
        <v>8</v>
      </c>
      <c r="U832" s="4">
        <v>321</v>
      </c>
      <c r="V832" s="5"/>
      <c r="W832" s="6">
        <v>45747</v>
      </c>
      <c r="X832" s="23">
        <f t="shared" si="33"/>
        <v>14.330218068535826</v>
      </c>
      <c r="Y832" s="19">
        <v>11193333</v>
      </c>
      <c r="Z832" s="24">
        <f t="shared" si="34"/>
        <v>67840001</v>
      </c>
    </row>
    <row r="833" spans="1:26" ht="43.5">
      <c r="A833" s="25" t="s">
        <v>3249</v>
      </c>
      <c r="B833" s="17" t="s">
        <v>30</v>
      </c>
      <c r="C833" s="25" t="s">
        <v>3249</v>
      </c>
      <c r="D833" s="18">
        <v>400010025</v>
      </c>
      <c r="E833" s="16" t="s">
        <v>3250</v>
      </c>
      <c r="F833" s="19">
        <v>91327329</v>
      </c>
      <c r="G833" s="19">
        <v>91327329</v>
      </c>
      <c r="H833" s="19">
        <v>8430215</v>
      </c>
      <c r="I833" s="20" t="s">
        <v>3219</v>
      </c>
      <c r="J833" s="17" t="s">
        <v>87</v>
      </c>
      <c r="K833" s="15" t="s">
        <v>479</v>
      </c>
      <c r="L833" s="25" t="s">
        <v>2412</v>
      </c>
      <c r="M833" s="28">
        <v>45691</v>
      </c>
      <c r="N833" s="29">
        <v>45693</v>
      </c>
      <c r="O833" s="29">
        <v>46022</v>
      </c>
      <c r="P833" s="21" t="s">
        <v>38</v>
      </c>
      <c r="Q833" s="15" t="s">
        <v>3251</v>
      </c>
      <c r="R833" s="15" t="s">
        <v>83</v>
      </c>
      <c r="S833" s="22">
        <v>1110467179</v>
      </c>
      <c r="T833" s="22">
        <v>4</v>
      </c>
      <c r="U833" s="4">
        <v>329</v>
      </c>
      <c r="V833" s="5"/>
      <c r="W833" s="6">
        <v>45747</v>
      </c>
      <c r="X833" s="23">
        <f t="shared" si="33"/>
        <v>16.413373860182372</v>
      </c>
      <c r="Y833" s="19">
        <v>6744172</v>
      </c>
      <c r="Z833" s="24">
        <f t="shared" si="34"/>
        <v>84583157</v>
      </c>
    </row>
    <row r="834" spans="1:26" ht="43.5">
      <c r="A834" s="25" t="s">
        <v>3252</v>
      </c>
      <c r="B834" s="17" t="s">
        <v>30</v>
      </c>
      <c r="C834" s="25" t="s">
        <v>3252</v>
      </c>
      <c r="D834" s="18">
        <v>400002125</v>
      </c>
      <c r="E834" s="16" t="s">
        <v>3253</v>
      </c>
      <c r="F834" s="19">
        <v>86550207</v>
      </c>
      <c r="G834" s="19">
        <v>86550207</v>
      </c>
      <c r="H834" s="19">
        <v>8430215</v>
      </c>
      <c r="I834" s="20" t="s">
        <v>3254</v>
      </c>
      <c r="J834" s="17" t="s">
        <v>87</v>
      </c>
      <c r="K834" s="15" t="s">
        <v>88</v>
      </c>
      <c r="L834" s="25" t="s">
        <v>2412</v>
      </c>
      <c r="M834" s="28">
        <v>45709</v>
      </c>
      <c r="N834" s="29">
        <v>45712</v>
      </c>
      <c r="O834" s="29">
        <v>46022</v>
      </c>
      <c r="P834" s="21" t="s">
        <v>38</v>
      </c>
      <c r="Q834" s="15" t="s">
        <v>3255</v>
      </c>
      <c r="R834" s="15" t="s">
        <v>83</v>
      </c>
      <c r="S834" s="22">
        <v>44003165</v>
      </c>
      <c r="T834" s="22">
        <v>0</v>
      </c>
      <c r="U834" s="4">
        <v>310</v>
      </c>
      <c r="V834" s="5"/>
      <c r="W834" s="6">
        <v>45747</v>
      </c>
      <c r="X834" s="23">
        <f t="shared" si="33"/>
        <v>11.290322580645162</v>
      </c>
      <c r="Y834" s="19">
        <v>9835251</v>
      </c>
      <c r="Z834" s="24">
        <f t="shared" si="34"/>
        <v>76714956</v>
      </c>
    </row>
    <row r="835" spans="1:26" ht="57.95">
      <c r="A835" s="25" t="s">
        <v>3256</v>
      </c>
      <c r="B835" s="17" t="s">
        <v>30</v>
      </c>
      <c r="C835" s="25" t="s">
        <v>3256</v>
      </c>
      <c r="D835" s="18">
        <v>400007025</v>
      </c>
      <c r="E835" s="16" t="s">
        <v>3257</v>
      </c>
      <c r="F835" s="19">
        <v>91327329</v>
      </c>
      <c r="G835" s="19">
        <v>91327329</v>
      </c>
      <c r="H835" s="19">
        <v>8430215</v>
      </c>
      <c r="I835" s="20" t="s">
        <v>3258</v>
      </c>
      <c r="J835" s="17" t="s">
        <v>87</v>
      </c>
      <c r="K835" s="15" t="s">
        <v>88</v>
      </c>
      <c r="L835" s="25" t="s">
        <v>2412</v>
      </c>
      <c r="M835" s="28">
        <v>45693</v>
      </c>
      <c r="N835" s="29">
        <v>45694</v>
      </c>
      <c r="O835" s="29">
        <v>46022</v>
      </c>
      <c r="P835" s="21" t="s">
        <v>38</v>
      </c>
      <c r="Q835" s="15" t="s">
        <v>3259</v>
      </c>
      <c r="R835" s="15" t="s">
        <v>83</v>
      </c>
      <c r="S835" s="22">
        <v>1047409716</v>
      </c>
      <c r="T835" s="22">
        <v>4</v>
      </c>
      <c r="U835" s="4">
        <v>328</v>
      </c>
      <c r="V835" s="5"/>
      <c r="W835" s="6">
        <v>45747</v>
      </c>
      <c r="X835" s="23">
        <f t="shared" si="33"/>
        <v>16.158536585365855</v>
      </c>
      <c r="Y835" s="19">
        <v>14893380</v>
      </c>
      <c r="Z835" s="24">
        <f t="shared" si="34"/>
        <v>76433949</v>
      </c>
    </row>
    <row r="836" spans="1:26" ht="43.5">
      <c r="A836" s="25" t="s">
        <v>3260</v>
      </c>
      <c r="B836" s="17" t="s">
        <v>30</v>
      </c>
      <c r="C836" s="25" t="s">
        <v>3260</v>
      </c>
      <c r="D836" s="18">
        <v>200024325</v>
      </c>
      <c r="E836" s="16" t="s">
        <v>3261</v>
      </c>
      <c r="F836" s="19">
        <v>87765844</v>
      </c>
      <c r="G836" s="19">
        <v>87765844</v>
      </c>
      <c r="H836" s="19">
        <v>8126467</v>
      </c>
      <c r="I836" s="20" t="s">
        <v>3262</v>
      </c>
      <c r="J836" s="17" t="s">
        <v>87</v>
      </c>
      <c r="K836" s="15" t="s">
        <v>88</v>
      </c>
      <c r="L836" s="25" t="s">
        <v>1762</v>
      </c>
      <c r="M836" s="28">
        <v>45692</v>
      </c>
      <c r="N836" s="29">
        <v>45698</v>
      </c>
      <c r="O836" s="29">
        <v>46022</v>
      </c>
      <c r="P836" s="21" t="s">
        <v>38</v>
      </c>
      <c r="Q836" s="15" t="s">
        <v>3263</v>
      </c>
      <c r="R836" s="15" t="s">
        <v>83</v>
      </c>
      <c r="S836" s="22">
        <v>1022367643</v>
      </c>
      <c r="T836" s="22">
        <v>2</v>
      </c>
      <c r="U836" s="4">
        <v>324</v>
      </c>
      <c r="V836" s="5"/>
      <c r="W836" s="6">
        <v>45747</v>
      </c>
      <c r="X836" s="23">
        <f t="shared" si="33"/>
        <v>15.123456790123457</v>
      </c>
      <c r="Y836" s="19">
        <v>5146762</v>
      </c>
      <c r="Z836" s="24">
        <f t="shared" si="34"/>
        <v>82619082</v>
      </c>
    </row>
    <row r="837" spans="1:26" ht="57.95">
      <c r="A837" s="25" t="s">
        <v>3264</v>
      </c>
      <c r="B837" s="17" t="s">
        <v>30</v>
      </c>
      <c r="C837" s="25" t="s">
        <v>3264</v>
      </c>
      <c r="D837" s="18">
        <v>200011825</v>
      </c>
      <c r="E837" s="16" t="s">
        <v>3265</v>
      </c>
      <c r="F837" s="19">
        <v>84302150</v>
      </c>
      <c r="G837" s="19">
        <v>84302150</v>
      </c>
      <c r="H837" s="19">
        <v>8430215</v>
      </c>
      <c r="I837" s="20" t="s">
        <v>3266</v>
      </c>
      <c r="J837" s="17" t="s">
        <v>87</v>
      </c>
      <c r="K837" s="15" t="s">
        <v>88</v>
      </c>
      <c r="L837" s="25" t="s">
        <v>1762</v>
      </c>
      <c r="M837" s="28">
        <v>45691</v>
      </c>
      <c r="N837" s="29">
        <v>45693</v>
      </c>
      <c r="O837" s="29">
        <v>45995</v>
      </c>
      <c r="P837" s="21" t="s">
        <v>38</v>
      </c>
      <c r="Q837" s="15" t="s">
        <v>3267</v>
      </c>
      <c r="R837" s="15" t="s">
        <v>83</v>
      </c>
      <c r="S837" s="22">
        <v>1033747763</v>
      </c>
      <c r="T837" s="22">
        <v>9</v>
      </c>
      <c r="U837" s="4">
        <v>302</v>
      </c>
      <c r="V837" s="5"/>
      <c r="W837" s="6">
        <v>45747</v>
      </c>
      <c r="X837" s="23">
        <f t="shared" si="33"/>
        <v>17.880794701986755</v>
      </c>
      <c r="Y837" s="19">
        <v>15174387</v>
      </c>
      <c r="Z837" s="24">
        <f t="shared" si="34"/>
        <v>69127763</v>
      </c>
    </row>
    <row r="838" spans="1:26" ht="43.5">
      <c r="A838" s="25" t="s">
        <v>3268</v>
      </c>
      <c r="B838" s="17" t="s">
        <v>30</v>
      </c>
      <c r="C838" s="25" t="s">
        <v>3268</v>
      </c>
      <c r="D838" s="18">
        <v>200003925</v>
      </c>
      <c r="E838" s="16" t="s">
        <v>3269</v>
      </c>
      <c r="F838" s="19">
        <v>57618935</v>
      </c>
      <c r="G838" s="19">
        <v>57618935</v>
      </c>
      <c r="H838" s="19">
        <v>5781164</v>
      </c>
      <c r="I838" s="20" t="s">
        <v>3270</v>
      </c>
      <c r="J838" s="17" t="s">
        <v>87</v>
      </c>
      <c r="K838" s="15" t="s">
        <v>88</v>
      </c>
      <c r="L838" s="25" t="s">
        <v>1762</v>
      </c>
      <c r="M838" s="28">
        <v>45692</v>
      </c>
      <c r="N838" s="29">
        <v>45695</v>
      </c>
      <c r="O838" s="29">
        <v>45996</v>
      </c>
      <c r="P838" s="21" t="s">
        <v>38</v>
      </c>
      <c r="Q838" s="15" t="s">
        <v>3271</v>
      </c>
      <c r="R838" s="15" t="s">
        <v>83</v>
      </c>
      <c r="S838" s="22">
        <v>1007938692</v>
      </c>
      <c r="T838" s="22">
        <v>1</v>
      </c>
      <c r="U838" s="4">
        <v>301</v>
      </c>
      <c r="V838" s="5"/>
      <c r="W838" s="6">
        <v>45747</v>
      </c>
      <c r="X838" s="23">
        <f t="shared" si="33"/>
        <v>17.275747508305649</v>
      </c>
      <c r="Y838" s="19">
        <v>4239520</v>
      </c>
      <c r="Z838" s="24">
        <f t="shared" si="34"/>
        <v>53379415</v>
      </c>
    </row>
    <row r="839" spans="1:26" ht="57.95">
      <c r="A839" s="25" t="s">
        <v>3272</v>
      </c>
      <c r="B839" s="17" t="s">
        <v>30</v>
      </c>
      <c r="C839" s="25" t="s">
        <v>3272</v>
      </c>
      <c r="D839" s="18">
        <v>200012125</v>
      </c>
      <c r="E839" s="16" t="s">
        <v>3273</v>
      </c>
      <c r="F839" s="19">
        <v>84302150</v>
      </c>
      <c r="G839" s="19">
        <v>84302150</v>
      </c>
      <c r="H839" s="19">
        <v>8430215</v>
      </c>
      <c r="I839" s="20" t="s">
        <v>3266</v>
      </c>
      <c r="J839" s="17" t="s">
        <v>87</v>
      </c>
      <c r="K839" s="15" t="s">
        <v>88</v>
      </c>
      <c r="L839" s="25" t="s">
        <v>1762</v>
      </c>
      <c r="M839" s="28">
        <v>45692</v>
      </c>
      <c r="N839" s="29">
        <v>45695</v>
      </c>
      <c r="O839" s="29">
        <v>45997</v>
      </c>
      <c r="P839" s="21" t="s">
        <v>38</v>
      </c>
      <c r="Q839" s="15" t="s">
        <v>3274</v>
      </c>
      <c r="R839" s="15" t="s">
        <v>83</v>
      </c>
      <c r="S839" s="22">
        <v>1016055342</v>
      </c>
      <c r="T839" s="22">
        <v>1</v>
      </c>
      <c r="U839" s="4">
        <v>302</v>
      </c>
      <c r="V839" s="5"/>
      <c r="W839" s="6">
        <v>45747</v>
      </c>
      <c r="X839" s="23">
        <f t="shared" si="33"/>
        <v>17.218543046357617</v>
      </c>
      <c r="Y839" s="19">
        <v>6182158</v>
      </c>
      <c r="Z839" s="24">
        <f t="shared" si="34"/>
        <v>78119992</v>
      </c>
    </row>
    <row r="840" spans="1:26" ht="43.5">
      <c r="A840" s="25" t="s">
        <v>3275</v>
      </c>
      <c r="B840" s="17" t="s">
        <v>30</v>
      </c>
      <c r="C840" s="25" t="s">
        <v>3275</v>
      </c>
      <c r="D840" s="18">
        <v>200019125</v>
      </c>
      <c r="E840" s="16" t="s">
        <v>3276</v>
      </c>
      <c r="F840" s="19">
        <v>59011505</v>
      </c>
      <c r="G840" s="19">
        <v>59011505</v>
      </c>
      <c r="H840" s="19">
        <v>8430215</v>
      </c>
      <c r="I840" s="20" t="s">
        <v>3277</v>
      </c>
      <c r="J840" s="17" t="s">
        <v>87</v>
      </c>
      <c r="K840" s="15" t="s">
        <v>88</v>
      </c>
      <c r="L840" s="25" t="s">
        <v>2412</v>
      </c>
      <c r="M840" s="28">
        <v>45691</v>
      </c>
      <c r="N840" s="29">
        <v>45693</v>
      </c>
      <c r="O840" s="29">
        <v>45904</v>
      </c>
      <c r="P840" s="21" t="s">
        <v>38</v>
      </c>
      <c r="Q840" s="15" t="s">
        <v>3278</v>
      </c>
      <c r="R840" s="15" t="s">
        <v>83</v>
      </c>
      <c r="S840" s="22">
        <v>1073245010</v>
      </c>
      <c r="T840" s="22">
        <v>2</v>
      </c>
      <c r="U840" s="4">
        <v>211</v>
      </c>
      <c r="V840" s="5"/>
      <c r="W840" s="6">
        <v>45747</v>
      </c>
      <c r="X840" s="23">
        <f t="shared" si="33"/>
        <v>25.592417061611375</v>
      </c>
      <c r="Y840" s="19">
        <v>15174387</v>
      </c>
      <c r="Z840" s="24">
        <f t="shared" si="34"/>
        <v>43837118</v>
      </c>
    </row>
    <row r="841" spans="1:26" ht="57.95">
      <c r="A841" s="25" t="s">
        <v>3279</v>
      </c>
      <c r="B841" s="17" t="s">
        <v>30</v>
      </c>
      <c r="C841" s="25" t="s">
        <v>3279</v>
      </c>
      <c r="D841" s="18">
        <v>130007825</v>
      </c>
      <c r="E841" s="16" t="s">
        <v>3280</v>
      </c>
      <c r="F841" s="19">
        <v>122416667</v>
      </c>
      <c r="G841" s="19">
        <v>122416667</v>
      </c>
      <c r="H841" s="19">
        <v>11300000</v>
      </c>
      <c r="I841" s="20" t="s">
        <v>3281</v>
      </c>
      <c r="J841" s="17" t="s">
        <v>87</v>
      </c>
      <c r="K841" s="15" t="s">
        <v>88</v>
      </c>
      <c r="L841" s="25" t="s">
        <v>37</v>
      </c>
      <c r="M841" s="28">
        <v>45692</v>
      </c>
      <c r="N841" s="29">
        <v>45695</v>
      </c>
      <c r="O841" s="29">
        <v>46022</v>
      </c>
      <c r="P841" s="21" t="s">
        <v>38</v>
      </c>
      <c r="Q841" s="15" t="s">
        <v>3282</v>
      </c>
      <c r="R841" s="15" t="s">
        <v>83</v>
      </c>
      <c r="S841" s="22">
        <v>79511275</v>
      </c>
      <c r="T841" s="22">
        <v>9</v>
      </c>
      <c r="U841" s="4">
        <v>327</v>
      </c>
      <c r="V841" s="5"/>
      <c r="W841" s="6">
        <v>45747</v>
      </c>
      <c r="X841" s="23">
        <f t="shared" si="33"/>
        <v>15.902140672782874</v>
      </c>
      <c r="Y841" s="19">
        <v>19586667</v>
      </c>
      <c r="Z841" s="24">
        <f t="shared" si="34"/>
        <v>102830000</v>
      </c>
    </row>
    <row r="842" spans="1:26" ht="43.5">
      <c r="A842" s="25" t="s">
        <v>3283</v>
      </c>
      <c r="B842" s="17" t="s">
        <v>30</v>
      </c>
      <c r="C842" s="25" t="s">
        <v>3283</v>
      </c>
      <c r="D842" s="18">
        <v>400009025</v>
      </c>
      <c r="E842" s="16" t="s">
        <v>3284</v>
      </c>
      <c r="F842" s="19">
        <v>84302150</v>
      </c>
      <c r="G842" s="19">
        <v>84302150</v>
      </c>
      <c r="H842" s="19">
        <v>8430215</v>
      </c>
      <c r="I842" s="20" t="s">
        <v>3285</v>
      </c>
      <c r="J842" s="17" t="s">
        <v>87</v>
      </c>
      <c r="K842" s="15" t="s">
        <v>88</v>
      </c>
      <c r="L842" s="25" t="s">
        <v>2412</v>
      </c>
      <c r="M842" s="28">
        <v>45692</v>
      </c>
      <c r="N842" s="29">
        <v>45695</v>
      </c>
      <c r="O842" s="29">
        <v>45997</v>
      </c>
      <c r="P842" s="21" t="s">
        <v>38</v>
      </c>
      <c r="Q842" s="15" t="s">
        <v>3286</v>
      </c>
      <c r="R842" s="15" t="s">
        <v>83</v>
      </c>
      <c r="S842" s="22">
        <v>1057585886</v>
      </c>
      <c r="T842" s="22">
        <v>7</v>
      </c>
      <c r="U842" s="4">
        <v>302</v>
      </c>
      <c r="V842" s="5"/>
      <c r="W842" s="6">
        <v>45747</v>
      </c>
      <c r="X842" s="23">
        <f t="shared" si="33"/>
        <v>17.218543046357617</v>
      </c>
      <c r="Y842" s="19">
        <v>14612373</v>
      </c>
      <c r="Z842" s="24">
        <f t="shared" si="34"/>
        <v>69689777</v>
      </c>
    </row>
    <row r="843" spans="1:26" ht="87">
      <c r="A843" s="25" t="s">
        <v>3287</v>
      </c>
      <c r="B843" s="17" t="s">
        <v>30</v>
      </c>
      <c r="C843" s="25" t="s">
        <v>3287</v>
      </c>
      <c r="D843" s="18">
        <v>400010125</v>
      </c>
      <c r="E843" s="16" t="s">
        <v>3288</v>
      </c>
      <c r="F843" s="19">
        <v>91046322</v>
      </c>
      <c r="G843" s="19">
        <v>91046322</v>
      </c>
      <c r="H843" s="19">
        <v>8430215</v>
      </c>
      <c r="I843" s="20" t="s">
        <v>3289</v>
      </c>
      <c r="J843" s="17" t="s">
        <v>87</v>
      </c>
      <c r="K843" s="15" t="s">
        <v>232</v>
      </c>
      <c r="L843" s="25" t="s">
        <v>2412</v>
      </c>
      <c r="M843" s="28">
        <v>45692</v>
      </c>
      <c r="N843" s="29">
        <v>45694</v>
      </c>
      <c r="O843" s="29">
        <v>46022</v>
      </c>
      <c r="P843" s="21" t="s">
        <v>38</v>
      </c>
      <c r="Q843" s="15" t="s">
        <v>3290</v>
      </c>
      <c r="R843" s="15" t="s">
        <v>83</v>
      </c>
      <c r="S843" s="22">
        <v>23323422</v>
      </c>
      <c r="T843" s="22">
        <v>5</v>
      </c>
      <c r="U843" s="4">
        <v>328</v>
      </c>
      <c r="V843" s="5"/>
      <c r="W843" s="6">
        <v>45747</v>
      </c>
      <c r="X843" s="23">
        <f t="shared" si="33"/>
        <v>16.158536585365855</v>
      </c>
      <c r="Y843" s="19">
        <v>14893380</v>
      </c>
      <c r="Z843" s="24">
        <f t="shared" si="34"/>
        <v>76152942</v>
      </c>
    </row>
    <row r="844" spans="1:26" ht="43.5">
      <c r="A844" s="25" t="s">
        <v>3291</v>
      </c>
      <c r="B844" s="17" t="s">
        <v>30</v>
      </c>
      <c r="C844" s="25" t="s">
        <v>3291</v>
      </c>
      <c r="D844" s="18">
        <v>400001525</v>
      </c>
      <c r="E844" s="16" t="s">
        <v>3292</v>
      </c>
      <c r="F844" s="19">
        <v>58730498</v>
      </c>
      <c r="G844" s="19">
        <v>58730498</v>
      </c>
      <c r="H844" s="19">
        <v>8430215</v>
      </c>
      <c r="I844" s="20" t="s">
        <v>3254</v>
      </c>
      <c r="J844" s="17" t="s">
        <v>87</v>
      </c>
      <c r="K844" s="15" t="s">
        <v>88</v>
      </c>
      <c r="L844" s="25" t="s">
        <v>2412</v>
      </c>
      <c r="M844" s="28">
        <v>45696</v>
      </c>
      <c r="N844" s="29">
        <v>45698</v>
      </c>
      <c r="O844" s="29">
        <v>45910</v>
      </c>
      <c r="P844" s="21" t="s">
        <v>38</v>
      </c>
      <c r="Q844" s="15" t="s">
        <v>3293</v>
      </c>
      <c r="R844" s="15" t="s">
        <v>83</v>
      </c>
      <c r="S844" s="22">
        <v>9532529</v>
      </c>
      <c r="T844" s="22">
        <v>1</v>
      </c>
      <c r="U844" s="4">
        <v>212</v>
      </c>
      <c r="V844" s="5"/>
      <c r="W844" s="6">
        <v>45747</v>
      </c>
      <c r="X844" s="23">
        <f t="shared" si="33"/>
        <v>23.113207547169811</v>
      </c>
      <c r="Y844" s="19">
        <v>13488344</v>
      </c>
      <c r="Z844" s="24">
        <f t="shared" si="34"/>
        <v>45242154</v>
      </c>
    </row>
    <row r="845" spans="1:26" ht="43.5">
      <c r="A845" s="25" t="s">
        <v>3294</v>
      </c>
      <c r="B845" s="17" t="s">
        <v>30</v>
      </c>
      <c r="C845" s="25" t="s">
        <v>3294</v>
      </c>
      <c r="D845" s="18">
        <v>400013925</v>
      </c>
      <c r="E845" s="16" t="s">
        <v>3295</v>
      </c>
      <c r="F845" s="19">
        <v>91608336</v>
      </c>
      <c r="G845" s="19">
        <v>91608336</v>
      </c>
      <c r="H845" s="19">
        <v>8430215</v>
      </c>
      <c r="I845" s="20" t="s">
        <v>3296</v>
      </c>
      <c r="J845" s="17" t="s">
        <v>87</v>
      </c>
      <c r="K845" s="15" t="s">
        <v>88</v>
      </c>
      <c r="L845" s="25" t="s">
        <v>2412</v>
      </c>
      <c r="M845" s="28">
        <v>45692</v>
      </c>
      <c r="N845" s="29">
        <v>45695</v>
      </c>
      <c r="O845" s="29">
        <v>46022</v>
      </c>
      <c r="P845" s="21" t="s">
        <v>38</v>
      </c>
      <c r="Q845" s="15" t="s">
        <v>3297</v>
      </c>
      <c r="R845" s="15" t="s">
        <v>83</v>
      </c>
      <c r="S845" s="22">
        <v>1026282049</v>
      </c>
      <c r="T845" s="22">
        <v>5</v>
      </c>
      <c r="U845" s="4">
        <v>327</v>
      </c>
      <c r="V845" s="5"/>
      <c r="W845" s="6">
        <v>45747</v>
      </c>
      <c r="X845" s="23">
        <f t="shared" si="33"/>
        <v>15.902140672782874</v>
      </c>
      <c r="Y845" s="19">
        <v>14612373</v>
      </c>
      <c r="Z845" s="24">
        <f t="shared" si="34"/>
        <v>76995963</v>
      </c>
    </row>
    <row r="846" spans="1:26" ht="57.95">
      <c r="A846" s="25" t="s">
        <v>3298</v>
      </c>
      <c r="B846" s="17" t="s">
        <v>30</v>
      </c>
      <c r="C846" s="25" t="s">
        <v>3298</v>
      </c>
      <c r="D846" s="18">
        <v>130005525</v>
      </c>
      <c r="E846" s="16" t="s">
        <v>3299</v>
      </c>
      <c r="F846" s="19">
        <v>124200000</v>
      </c>
      <c r="G846" s="19">
        <v>124200000</v>
      </c>
      <c r="H846" s="19">
        <v>11500000</v>
      </c>
      <c r="I846" s="20" t="s">
        <v>3300</v>
      </c>
      <c r="J846" s="17" t="s">
        <v>87</v>
      </c>
      <c r="K846" s="15" t="s">
        <v>88</v>
      </c>
      <c r="L846" s="25" t="s">
        <v>37</v>
      </c>
      <c r="M846" s="28">
        <v>45693</v>
      </c>
      <c r="N846" s="29">
        <v>45699</v>
      </c>
      <c r="O846" s="29">
        <v>46022</v>
      </c>
      <c r="P846" s="21" t="s">
        <v>38</v>
      </c>
      <c r="Q846" s="15" t="s">
        <v>3301</v>
      </c>
      <c r="R846" s="15" t="s">
        <v>83</v>
      </c>
      <c r="S846" s="22">
        <v>79992778</v>
      </c>
      <c r="T846" s="22">
        <v>4</v>
      </c>
      <c r="U846" s="4">
        <v>323</v>
      </c>
      <c r="V846" s="5"/>
      <c r="W846" s="6">
        <v>45747</v>
      </c>
      <c r="X846" s="23">
        <f t="shared" si="33"/>
        <v>14.860681114551083</v>
      </c>
      <c r="Y846" s="19">
        <v>18400000</v>
      </c>
      <c r="Z846" s="24">
        <f t="shared" si="34"/>
        <v>105800000</v>
      </c>
    </row>
    <row r="847" spans="1:26" ht="87">
      <c r="A847" s="25" t="s">
        <v>3302</v>
      </c>
      <c r="B847" s="17" t="s">
        <v>30</v>
      </c>
      <c r="C847" s="25" t="s">
        <v>3302</v>
      </c>
      <c r="D847" s="18">
        <v>200018325</v>
      </c>
      <c r="E847" s="16" t="s">
        <v>3303</v>
      </c>
      <c r="F847" s="19">
        <v>38862087</v>
      </c>
      <c r="G847" s="19">
        <v>38862087</v>
      </c>
      <c r="H847" s="19">
        <v>3677800</v>
      </c>
      <c r="I847" s="20" t="s">
        <v>3304</v>
      </c>
      <c r="J847" s="17" t="s">
        <v>117</v>
      </c>
      <c r="K847" s="15" t="s">
        <v>88</v>
      </c>
      <c r="L847" s="25" t="s">
        <v>1762</v>
      </c>
      <c r="M847" s="28">
        <v>45700</v>
      </c>
      <c r="N847" s="29">
        <v>45705</v>
      </c>
      <c r="O847" s="29">
        <v>46022</v>
      </c>
      <c r="P847" s="21" t="s">
        <v>38</v>
      </c>
      <c r="Q847" s="15" t="s">
        <v>3305</v>
      </c>
      <c r="R847" s="15" t="s">
        <v>83</v>
      </c>
      <c r="S847" s="22">
        <v>52830079</v>
      </c>
      <c r="T847" s="22">
        <v>1</v>
      </c>
      <c r="U847" s="4">
        <v>317</v>
      </c>
      <c r="V847" s="5"/>
      <c r="W847" s="6">
        <v>45747</v>
      </c>
      <c r="X847" s="23">
        <f t="shared" si="33"/>
        <v>13.249211356466876</v>
      </c>
      <c r="Y847" s="19">
        <v>5148920</v>
      </c>
      <c r="Z847" s="24">
        <f t="shared" si="34"/>
        <v>33713167</v>
      </c>
    </row>
    <row r="848" spans="1:26" ht="57.95">
      <c r="A848" s="25" t="s">
        <v>3306</v>
      </c>
      <c r="B848" s="17" t="s">
        <v>30</v>
      </c>
      <c r="C848" s="25" t="s">
        <v>3306</v>
      </c>
      <c r="D848" s="18">
        <v>200009825</v>
      </c>
      <c r="E848" s="16" t="s">
        <v>3307</v>
      </c>
      <c r="F848" s="19">
        <v>114492204</v>
      </c>
      <c r="G848" s="19">
        <v>114492204</v>
      </c>
      <c r="H848" s="19">
        <v>10601130</v>
      </c>
      <c r="I848" s="20" t="s">
        <v>3179</v>
      </c>
      <c r="J848" s="17" t="s">
        <v>87</v>
      </c>
      <c r="K848" s="15" t="s">
        <v>88</v>
      </c>
      <c r="L848" s="25" t="s">
        <v>1762</v>
      </c>
      <c r="M848" s="28">
        <v>45694</v>
      </c>
      <c r="N848" s="29">
        <v>45696</v>
      </c>
      <c r="O848" s="29">
        <v>46022</v>
      </c>
      <c r="P848" s="21" t="s">
        <v>38</v>
      </c>
      <c r="Q848" s="15" t="s">
        <v>3308</v>
      </c>
      <c r="R848" s="15" t="s">
        <v>83</v>
      </c>
      <c r="S848" s="22">
        <v>74186502</v>
      </c>
      <c r="T848" s="22">
        <v>3</v>
      </c>
      <c r="U848" s="4">
        <v>326</v>
      </c>
      <c r="V848" s="5"/>
      <c r="W848" s="6">
        <v>45747</v>
      </c>
      <c r="X848" s="23">
        <f t="shared" si="33"/>
        <v>15.644171779141104</v>
      </c>
      <c r="Y848" s="19">
        <v>7420791</v>
      </c>
      <c r="Z848" s="24">
        <f t="shared" si="34"/>
        <v>107071413</v>
      </c>
    </row>
    <row r="849" spans="1:26" ht="57.95">
      <c r="A849" s="25" t="s">
        <v>3309</v>
      </c>
      <c r="B849" s="17" t="s">
        <v>30</v>
      </c>
      <c r="C849" s="25" t="s">
        <v>3309</v>
      </c>
      <c r="D849" s="18">
        <v>400003425</v>
      </c>
      <c r="E849" s="16" t="s">
        <v>3310</v>
      </c>
      <c r="F849" s="19">
        <v>84302150</v>
      </c>
      <c r="G849" s="19">
        <v>84302150</v>
      </c>
      <c r="H849" s="19">
        <v>8430215</v>
      </c>
      <c r="I849" s="20" t="s">
        <v>3311</v>
      </c>
      <c r="J849" s="17" t="s">
        <v>87</v>
      </c>
      <c r="K849" s="15" t="s">
        <v>88</v>
      </c>
      <c r="L849" s="25" t="s">
        <v>2412</v>
      </c>
      <c r="M849" s="28">
        <v>45692</v>
      </c>
      <c r="N849" s="29">
        <v>45694</v>
      </c>
      <c r="O849" s="29">
        <v>45996</v>
      </c>
      <c r="P849" s="21" t="s">
        <v>38</v>
      </c>
      <c r="Q849" s="15" t="s">
        <v>3312</v>
      </c>
      <c r="R849" s="15" t="s">
        <v>83</v>
      </c>
      <c r="S849" s="22">
        <v>23810840</v>
      </c>
      <c r="T849" s="22">
        <v>1</v>
      </c>
      <c r="U849" s="4">
        <v>302</v>
      </c>
      <c r="V849" s="5"/>
      <c r="W849" s="6">
        <v>45747</v>
      </c>
      <c r="X849" s="23">
        <f t="shared" si="33"/>
        <v>17.549668874172184</v>
      </c>
      <c r="Y849" s="19">
        <v>6463165</v>
      </c>
      <c r="Z849" s="24">
        <f t="shared" si="34"/>
        <v>77838985</v>
      </c>
    </row>
    <row r="850" spans="1:26" ht="57.95">
      <c r="A850" s="25" t="s">
        <v>3313</v>
      </c>
      <c r="B850" s="17" t="s">
        <v>30</v>
      </c>
      <c r="C850" s="25" t="s">
        <v>3313</v>
      </c>
      <c r="D850" s="18">
        <v>400019325</v>
      </c>
      <c r="E850" s="16" t="s">
        <v>3314</v>
      </c>
      <c r="F850" s="19">
        <v>118755094</v>
      </c>
      <c r="G850" s="19">
        <v>118755094</v>
      </c>
      <c r="H850" s="19">
        <v>10995842</v>
      </c>
      <c r="I850" s="20" t="s">
        <v>3315</v>
      </c>
      <c r="J850" s="17" t="s">
        <v>87</v>
      </c>
      <c r="K850" s="15" t="s">
        <v>88</v>
      </c>
      <c r="L850" s="25" t="s">
        <v>2412</v>
      </c>
      <c r="M850" s="28">
        <v>45692</v>
      </c>
      <c r="N850" s="29">
        <v>45694</v>
      </c>
      <c r="O850" s="29">
        <v>46022</v>
      </c>
      <c r="P850" s="21" t="s">
        <v>38</v>
      </c>
      <c r="Q850" s="15" t="s">
        <v>3316</v>
      </c>
      <c r="R850" s="15" t="s">
        <v>83</v>
      </c>
      <c r="S850" s="22">
        <v>1019041495</v>
      </c>
      <c r="T850" s="22">
        <v>8</v>
      </c>
      <c r="U850" s="4">
        <v>328</v>
      </c>
      <c r="V850" s="5"/>
      <c r="W850" s="6">
        <v>45747</v>
      </c>
      <c r="X850" s="23">
        <f t="shared" ref="X850:X913" si="35">((W850-N850)*100)/U850</f>
        <v>16.158536585365855</v>
      </c>
      <c r="Y850" s="19">
        <v>19425988</v>
      </c>
      <c r="Z850" s="24">
        <f t="shared" ref="Z850:Z913" si="36">G850-Y850</f>
        <v>99329106</v>
      </c>
    </row>
    <row r="851" spans="1:26" ht="57.95">
      <c r="A851" s="25" t="s">
        <v>3317</v>
      </c>
      <c r="B851" s="17" t="s">
        <v>30</v>
      </c>
      <c r="C851" s="25" t="s">
        <v>3317</v>
      </c>
      <c r="D851" s="18">
        <v>200024725</v>
      </c>
      <c r="E851" s="16" t="s">
        <v>3318</v>
      </c>
      <c r="F851" s="19">
        <v>39235396</v>
      </c>
      <c r="G851" s="19">
        <v>39235396</v>
      </c>
      <c r="H851" s="19">
        <v>3632907</v>
      </c>
      <c r="I851" s="20" t="s">
        <v>3319</v>
      </c>
      <c r="J851" s="17" t="s">
        <v>117</v>
      </c>
      <c r="K851" s="15" t="s">
        <v>88</v>
      </c>
      <c r="L851" s="25" t="s">
        <v>1762</v>
      </c>
      <c r="M851" s="28">
        <v>45692</v>
      </c>
      <c r="N851" s="29">
        <v>45695</v>
      </c>
      <c r="O851" s="29">
        <v>46022</v>
      </c>
      <c r="P851" s="21" t="s">
        <v>38</v>
      </c>
      <c r="Q851" s="15" t="s">
        <v>3320</v>
      </c>
      <c r="R851" s="15" t="s">
        <v>83</v>
      </c>
      <c r="S851" s="22">
        <v>80155014</v>
      </c>
      <c r="T851" s="22">
        <v>1</v>
      </c>
      <c r="U851" s="4">
        <v>327</v>
      </c>
      <c r="V851" s="5"/>
      <c r="W851" s="6">
        <v>45747</v>
      </c>
      <c r="X851" s="23">
        <f t="shared" si="35"/>
        <v>15.902140672782874</v>
      </c>
      <c r="Y851" s="19">
        <v>6297039</v>
      </c>
      <c r="Z851" s="24">
        <f t="shared" si="36"/>
        <v>32938357</v>
      </c>
    </row>
    <row r="852" spans="1:26" ht="43.5">
      <c r="A852" s="25" t="s">
        <v>3321</v>
      </c>
      <c r="B852" s="17" t="s">
        <v>30</v>
      </c>
      <c r="C852" s="25" t="s">
        <v>3321</v>
      </c>
      <c r="D852" s="18">
        <v>500016425</v>
      </c>
      <c r="E852" s="16" t="s">
        <v>3322</v>
      </c>
      <c r="F852" s="19">
        <v>141266667</v>
      </c>
      <c r="G852" s="19">
        <v>141266667</v>
      </c>
      <c r="H852" s="19">
        <v>13000000</v>
      </c>
      <c r="I852" s="20" t="s">
        <v>3323</v>
      </c>
      <c r="J852" s="17" t="s">
        <v>87</v>
      </c>
      <c r="K852" s="15" t="s">
        <v>88</v>
      </c>
      <c r="L852" s="25" t="s">
        <v>52</v>
      </c>
      <c r="M852" s="28">
        <v>45692</v>
      </c>
      <c r="N852" s="29">
        <v>45698</v>
      </c>
      <c r="O852" s="29">
        <v>46022</v>
      </c>
      <c r="P852" s="21" t="s">
        <v>38</v>
      </c>
      <c r="Q852" s="15" t="s">
        <v>3324</v>
      </c>
      <c r="R852" s="15" t="s">
        <v>83</v>
      </c>
      <c r="S852" s="22">
        <v>11312228</v>
      </c>
      <c r="T852" s="22">
        <v>1</v>
      </c>
      <c r="U852" s="4">
        <v>324</v>
      </c>
      <c r="V852" s="5"/>
      <c r="W852" s="6">
        <v>45747</v>
      </c>
      <c r="X852" s="23">
        <f t="shared" si="35"/>
        <v>15.123456790123457</v>
      </c>
      <c r="Y852" s="19">
        <v>21233333</v>
      </c>
      <c r="Z852" s="24">
        <f t="shared" si="36"/>
        <v>120033334</v>
      </c>
    </row>
    <row r="853" spans="1:26" ht="87">
      <c r="A853" s="25" t="s">
        <v>3325</v>
      </c>
      <c r="B853" s="17" t="s">
        <v>30</v>
      </c>
      <c r="C853" s="25" t="s">
        <v>3325</v>
      </c>
      <c r="D853" s="18">
        <v>400000725</v>
      </c>
      <c r="E853" s="16" t="s">
        <v>3326</v>
      </c>
      <c r="F853" s="19">
        <v>84021143</v>
      </c>
      <c r="G853" s="19">
        <v>84021143</v>
      </c>
      <c r="H853" s="19">
        <v>8430215</v>
      </c>
      <c r="I853" s="20" t="s">
        <v>3289</v>
      </c>
      <c r="J853" s="17" t="s">
        <v>87</v>
      </c>
      <c r="K853" s="15" t="s">
        <v>184</v>
      </c>
      <c r="L853" s="25" t="s">
        <v>2412</v>
      </c>
      <c r="M853" s="28">
        <v>45695</v>
      </c>
      <c r="N853" s="29">
        <v>45699</v>
      </c>
      <c r="O853" s="29">
        <v>46001</v>
      </c>
      <c r="P853" s="21" t="s">
        <v>38</v>
      </c>
      <c r="Q853" s="15" t="s">
        <v>3327</v>
      </c>
      <c r="R853" s="15" t="s">
        <v>83</v>
      </c>
      <c r="S853" s="22">
        <v>1128418403</v>
      </c>
      <c r="T853" s="22">
        <v>6</v>
      </c>
      <c r="U853" s="4">
        <v>302</v>
      </c>
      <c r="V853" s="5"/>
      <c r="W853" s="6">
        <v>45747</v>
      </c>
      <c r="X853" s="23">
        <f t="shared" si="35"/>
        <v>15.894039735099337</v>
      </c>
      <c r="Y853" s="19">
        <v>5058129</v>
      </c>
      <c r="Z853" s="24">
        <f t="shared" si="36"/>
        <v>78963014</v>
      </c>
    </row>
    <row r="854" spans="1:26" ht="87">
      <c r="A854" s="25" t="s">
        <v>3328</v>
      </c>
      <c r="B854" s="17" t="s">
        <v>30</v>
      </c>
      <c r="C854" s="25" t="s">
        <v>3328</v>
      </c>
      <c r="D854" s="18">
        <v>100000125</v>
      </c>
      <c r="E854" s="16" t="s">
        <v>3329</v>
      </c>
      <c r="F854" s="19">
        <v>69120000</v>
      </c>
      <c r="G854" s="19">
        <v>69120000</v>
      </c>
      <c r="H854" s="19">
        <v>6400000</v>
      </c>
      <c r="I854" s="20" t="s">
        <v>3330</v>
      </c>
      <c r="J854" s="17" t="s">
        <v>87</v>
      </c>
      <c r="K854" s="15" t="s">
        <v>88</v>
      </c>
      <c r="L854" s="25" t="s">
        <v>2375</v>
      </c>
      <c r="M854" s="28">
        <v>45695</v>
      </c>
      <c r="N854" s="29">
        <v>45699</v>
      </c>
      <c r="O854" s="29">
        <v>46022</v>
      </c>
      <c r="P854" s="21" t="s">
        <v>38</v>
      </c>
      <c r="Q854" s="15" t="s">
        <v>3331</v>
      </c>
      <c r="R854" s="15" t="s">
        <v>83</v>
      </c>
      <c r="S854" s="22">
        <v>1233688189</v>
      </c>
      <c r="T854" s="22">
        <v>2</v>
      </c>
      <c r="U854" s="4">
        <v>323</v>
      </c>
      <c r="V854" s="5"/>
      <c r="W854" s="6">
        <v>45747</v>
      </c>
      <c r="X854" s="23">
        <f t="shared" si="35"/>
        <v>14.860681114551083</v>
      </c>
      <c r="Y854" s="19">
        <v>10240000</v>
      </c>
      <c r="Z854" s="24">
        <f t="shared" si="36"/>
        <v>58880000</v>
      </c>
    </row>
    <row r="855" spans="1:26" ht="43.5">
      <c r="A855" s="25" t="s">
        <v>3332</v>
      </c>
      <c r="B855" s="17" t="s">
        <v>30</v>
      </c>
      <c r="C855" s="25" t="s">
        <v>3332</v>
      </c>
      <c r="D855" s="18">
        <v>400009425</v>
      </c>
      <c r="E855" s="16" t="s">
        <v>3333</v>
      </c>
      <c r="F855" s="19">
        <v>90484308</v>
      </c>
      <c r="G855" s="19">
        <v>90484308</v>
      </c>
      <c r="H855" s="19">
        <v>8430215</v>
      </c>
      <c r="I855" s="20" t="s">
        <v>3334</v>
      </c>
      <c r="J855" s="17" t="s">
        <v>87</v>
      </c>
      <c r="K855" s="15" t="s">
        <v>88</v>
      </c>
      <c r="L855" s="25" t="s">
        <v>2412</v>
      </c>
      <c r="M855" s="28">
        <v>45695</v>
      </c>
      <c r="N855" s="29">
        <v>45698</v>
      </c>
      <c r="O855" s="29">
        <v>46022</v>
      </c>
      <c r="P855" s="21" t="s">
        <v>38</v>
      </c>
      <c r="Q855" s="15" t="s">
        <v>3335</v>
      </c>
      <c r="R855" s="15" t="s">
        <v>83</v>
      </c>
      <c r="S855" s="22">
        <v>7181606</v>
      </c>
      <c r="T855" s="22">
        <v>4</v>
      </c>
      <c r="U855" s="4">
        <v>324</v>
      </c>
      <c r="V855" s="5"/>
      <c r="W855" s="6">
        <v>45747</v>
      </c>
      <c r="X855" s="23">
        <f t="shared" si="35"/>
        <v>15.123456790123457</v>
      </c>
      <c r="Y855" s="19">
        <v>13769351</v>
      </c>
      <c r="Z855" s="24">
        <f t="shared" si="36"/>
        <v>76714957</v>
      </c>
    </row>
    <row r="856" spans="1:26" ht="87">
      <c r="A856" s="25" t="s">
        <v>3336</v>
      </c>
      <c r="B856" s="17" t="s">
        <v>30</v>
      </c>
      <c r="C856" s="25" t="s">
        <v>3336</v>
      </c>
      <c r="D856" s="18">
        <v>200020725</v>
      </c>
      <c r="E856" s="16" t="s">
        <v>3337</v>
      </c>
      <c r="F856" s="19">
        <v>40760710</v>
      </c>
      <c r="G856" s="19">
        <v>40760710</v>
      </c>
      <c r="H856" s="19">
        <v>4076071</v>
      </c>
      <c r="I856" s="20" t="s">
        <v>3338</v>
      </c>
      <c r="J856" s="17" t="s">
        <v>117</v>
      </c>
      <c r="K856" s="15" t="s">
        <v>88</v>
      </c>
      <c r="L856" s="25" t="s">
        <v>1762</v>
      </c>
      <c r="M856" s="28">
        <v>45695</v>
      </c>
      <c r="N856" s="29">
        <v>45698</v>
      </c>
      <c r="O856" s="29">
        <v>46000</v>
      </c>
      <c r="P856" s="21" t="s">
        <v>38</v>
      </c>
      <c r="Q856" s="15" t="s">
        <v>3339</v>
      </c>
      <c r="R856" s="15" t="s">
        <v>83</v>
      </c>
      <c r="S856" s="22">
        <v>1016101826</v>
      </c>
      <c r="T856" s="22">
        <v>1</v>
      </c>
      <c r="U856" s="4">
        <v>302</v>
      </c>
      <c r="V856" s="5"/>
      <c r="W856" s="6">
        <v>45747</v>
      </c>
      <c r="X856" s="23">
        <f t="shared" si="35"/>
        <v>16.225165562913908</v>
      </c>
      <c r="Y856" s="19">
        <v>6657583</v>
      </c>
      <c r="Z856" s="24">
        <f t="shared" si="36"/>
        <v>34103127</v>
      </c>
    </row>
    <row r="857" spans="1:26" ht="87">
      <c r="A857" s="25" t="s">
        <v>3340</v>
      </c>
      <c r="B857" s="17" t="s">
        <v>30</v>
      </c>
      <c r="C857" s="25" t="s">
        <v>3340</v>
      </c>
      <c r="D857" s="18">
        <v>200016825</v>
      </c>
      <c r="E857" s="16" t="s">
        <v>3341</v>
      </c>
      <c r="F857" s="19">
        <v>46827900</v>
      </c>
      <c r="G857" s="19">
        <v>46827900</v>
      </c>
      <c r="H857" s="19">
        <v>4682790</v>
      </c>
      <c r="I857" s="20" t="s">
        <v>3342</v>
      </c>
      <c r="J857" s="17" t="s">
        <v>87</v>
      </c>
      <c r="K857" s="15" t="s">
        <v>742</v>
      </c>
      <c r="L857" s="25" t="s">
        <v>1762</v>
      </c>
      <c r="M857" s="28">
        <v>45692</v>
      </c>
      <c r="N857" s="29">
        <v>45694</v>
      </c>
      <c r="O857" s="29">
        <v>45996</v>
      </c>
      <c r="P857" s="21" t="s">
        <v>38</v>
      </c>
      <c r="Q857" s="15" t="s">
        <v>3343</v>
      </c>
      <c r="R857" s="15" t="s">
        <v>83</v>
      </c>
      <c r="S857" s="22">
        <v>1036655595</v>
      </c>
      <c r="T857" s="22">
        <v>3</v>
      </c>
      <c r="U857" s="4">
        <v>302</v>
      </c>
      <c r="V857" s="5"/>
      <c r="W857" s="6">
        <v>45747</v>
      </c>
      <c r="X857" s="23">
        <f t="shared" si="35"/>
        <v>17.549668874172184</v>
      </c>
      <c r="Y857" s="19">
        <v>8272929</v>
      </c>
      <c r="Z857" s="24">
        <f t="shared" si="36"/>
        <v>38554971</v>
      </c>
    </row>
    <row r="858" spans="1:26" ht="57.95">
      <c r="A858" s="25" t="s">
        <v>3344</v>
      </c>
      <c r="B858" s="17" t="s">
        <v>30</v>
      </c>
      <c r="C858" s="25" t="s">
        <v>3344</v>
      </c>
      <c r="D858" s="18">
        <v>130000925</v>
      </c>
      <c r="E858" s="16" t="s">
        <v>3345</v>
      </c>
      <c r="F858" s="19">
        <v>129600000</v>
      </c>
      <c r="G858" s="19">
        <v>129600000</v>
      </c>
      <c r="H858" s="19">
        <v>12000000</v>
      </c>
      <c r="I858" s="20" t="s">
        <v>3346</v>
      </c>
      <c r="J858" s="17" t="s">
        <v>87</v>
      </c>
      <c r="K858" s="15" t="s">
        <v>88</v>
      </c>
      <c r="L858" s="25" t="s">
        <v>37</v>
      </c>
      <c r="M858" s="28">
        <v>45692</v>
      </c>
      <c r="N858" s="29">
        <v>45700</v>
      </c>
      <c r="O858" s="29">
        <v>46022</v>
      </c>
      <c r="P858" s="21" t="s">
        <v>38</v>
      </c>
      <c r="Q858" s="15" t="s">
        <v>3347</v>
      </c>
      <c r="R858" s="15" t="s">
        <v>83</v>
      </c>
      <c r="S858" s="22">
        <v>1030595504</v>
      </c>
      <c r="T858" s="22">
        <v>3</v>
      </c>
      <c r="U858" s="4">
        <v>322</v>
      </c>
      <c r="V858" s="5"/>
      <c r="W858" s="6">
        <v>45747</v>
      </c>
      <c r="X858" s="23">
        <f t="shared" si="35"/>
        <v>14.596273291925465</v>
      </c>
      <c r="Y858" s="19">
        <v>6800000</v>
      </c>
      <c r="Z858" s="24">
        <f t="shared" si="36"/>
        <v>122800000</v>
      </c>
    </row>
    <row r="859" spans="1:26" ht="43.5">
      <c r="A859" s="25" t="s">
        <v>3348</v>
      </c>
      <c r="B859" s="17" t="s">
        <v>30</v>
      </c>
      <c r="C859" s="25" t="s">
        <v>3348</v>
      </c>
      <c r="D859" s="18">
        <v>400000625</v>
      </c>
      <c r="E859" s="16" t="s">
        <v>3349</v>
      </c>
      <c r="F859" s="19">
        <v>88236250</v>
      </c>
      <c r="G859" s="19">
        <v>88236250</v>
      </c>
      <c r="H859" s="19">
        <v>8430215</v>
      </c>
      <c r="I859" s="20" t="s">
        <v>3350</v>
      </c>
      <c r="J859" s="17" t="s">
        <v>87</v>
      </c>
      <c r="K859" s="15" t="s">
        <v>88</v>
      </c>
      <c r="L859" s="25" t="s">
        <v>2412</v>
      </c>
      <c r="M859" s="28">
        <v>45693</v>
      </c>
      <c r="N859" s="29">
        <v>45695</v>
      </c>
      <c r="O859" s="29">
        <v>46010</v>
      </c>
      <c r="P859" s="21" t="s">
        <v>38</v>
      </c>
      <c r="Q859" s="15" t="s">
        <v>3351</v>
      </c>
      <c r="R859" s="15" t="s">
        <v>83</v>
      </c>
      <c r="S859" s="22">
        <v>1016049569</v>
      </c>
      <c r="T859" s="22">
        <v>1</v>
      </c>
      <c r="U859" s="4">
        <v>315</v>
      </c>
      <c r="V859" s="5"/>
      <c r="W859" s="6">
        <v>45747</v>
      </c>
      <c r="X859" s="23">
        <f t="shared" si="35"/>
        <v>16.50793650793651</v>
      </c>
      <c r="Y859" s="19">
        <v>14612373</v>
      </c>
      <c r="Z859" s="24">
        <f t="shared" si="36"/>
        <v>73623877</v>
      </c>
    </row>
    <row r="860" spans="1:26" ht="57.95">
      <c r="A860" s="25" t="s">
        <v>3352</v>
      </c>
      <c r="B860" s="17" t="s">
        <v>30</v>
      </c>
      <c r="C860" s="25" t="s">
        <v>3352</v>
      </c>
      <c r="D860" s="18">
        <v>200022825</v>
      </c>
      <c r="E860" s="16" t="s">
        <v>3353</v>
      </c>
      <c r="F860" s="19">
        <v>37935969</v>
      </c>
      <c r="G860" s="19">
        <v>37935969</v>
      </c>
      <c r="H860" s="19">
        <v>8430215</v>
      </c>
      <c r="I860" s="20" t="s">
        <v>3354</v>
      </c>
      <c r="J860" s="17" t="s">
        <v>87</v>
      </c>
      <c r="K860" s="15" t="s">
        <v>88</v>
      </c>
      <c r="L860" s="25" t="s">
        <v>1762</v>
      </c>
      <c r="M860" s="28">
        <v>45696</v>
      </c>
      <c r="N860" s="29">
        <v>45699</v>
      </c>
      <c r="O860" s="29">
        <v>45833</v>
      </c>
      <c r="P860" s="21" t="s">
        <v>38</v>
      </c>
      <c r="Q860" s="15" t="s">
        <v>3355</v>
      </c>
      <c r="R860" s="15" t="s">
        <v>83</v>
      </c>
      <c r="S860" s="22">
        <v>60353993</v>
      </c>
      <c r="T860" s="22">
        <v>1</v>
      </c>
      <c r="U860" s="4">
        <v>134</v>
      </c>
      <c r="V860" s="5"/>
      <c r="W860" s="6">
        <v>45747</v>
      </c>
      <c r="X860" s="23">
        <f t="shared" si="35"/>
        <v>35.820895522388057</v>
      </c>
      <c r="Y860" s="19">
        <v>13488344</v>
      </c>
      <c r="Z860" s="24">
        <f t="shared" si="36"/>
        <v>24447625</v>
      </c>
    </row>
    <row r="861" spans="1:26" ht="72.599999999999994">
      <c r="A861" s="25" t="s">
        <v>3356</v>
      </c>
      <c r="B861" s="17" t="s">
        <v>30</v>
      </c>
      <c r="C861" s="25" t="s">
        <v>3356</v>
      </c>
      <c r="D861" s="18">
        <v>200016325</v>
      </c>
      <c r="E861" s="16" t="s">
        <v>3357</v>
      </c>
      <c r="F861" s="19">
        <v>66880496</v>
      </c>
      <c r="G861" s="19">
        <v>66880496</v>
      </c>
      <c r="H861" s="19">
        <v>6369571</v>
      </c>
      <c r="I861" s="20" t="s">
        <v>3358</v>
      </c>
      <c r="J861" s="17" t="s">
        <v>87</v>
      </c>
      <c r="K861" s="15" t="s">
        <v>742</v>
      </c>
      <c r="L861" s="25" t="s">
        <v>1762</v>
      </c>
      <c r="M861" s="28">
        <v>45692</v>
      </c>
      <c r="N861" s="29">
        <v>45695</v>
      </c>
      <c r="O861" s="29">
        <v>46012</v>
      </c>
      <c r="P861" s="21" t="s">
        <v>38</v>
      </c>
      <c r="Q861" s="15" t="s">
        <v>3359</v>
      </c>
      <c r="R861" s="15" t="s">
        <v>83</v>
      </c>
      <c r="S861" s="22">
        <v>1077445114</v>
      </c>
      <c r="T861" s="22">
        <v>2</v>
      </c>
      <c r="U861" s="4">
        <v>317</v>
      </c>
      <c r="V861" s="5"/>
      <c r="W861" s="6">
        <v>45747</v>
      </c>
      <c r="X861" s="23">
        <f t="shared" si="35"/>
        <v>16.403785488958992</v>
      </c>
      <c r="Y861" s="19">
        <v>11040590</v>
      </c>
      <c r="Z861" s="24">
        <f t="shared" si="36"/>
        <v>55839906</v>
      </c>
    </row>
    <row r="862" spans="1:26" ht="87">
      <c r="A862" s="25" t="s">
        <v>3360</v>
      </c>
      <c r="B862" s="17" t="s">
        <v>30</v>
      </c>
      <c r="C862" s="25" t="s">
        <v>3360</v>
      </c>
      <c r="D862" s="18">
        <v>130007425</v>
      </c>
      <c r="E862" s="16" t="s">
        <v>3361</v>
      </c>
      <c r="F862" s="19">
        <v>108150000</v>
      </c>
      <c r="G862" s="19">
        <v>108150000</v>
      </c>
      <c r="H862" s="19">
        <v>10300000</v>
      </c>
      <c r="I862" s="20" t="s">
        <v>3362</v>
      </c>
      <c r="J862" s="17" t="s">
        <v>87</v>
      </c>
      <c r="K862" s="15" t="s">
        <v>88</v>
      </c>
      <c r="L862" s="25" t="s">
        <v>37</v>
      </c>
      <c r="M862" s="28">
        <v>45696</v>
      </c>
      <c r="N862" s="29">
        <v>45700</v>
      </c>
      <c r="O862" s="29">
        <v>46017</v>
      </c>
      <c r="P862" s="21" t="s">
        <v>38</v>
      </c>
      <c r="Q862" s="15" t="s">
        <v>3363</v>
      </c>
      <c r="R862" s="15" t="s">
        <v>83</v>
      </c>
      <c r="S862" s="22">
        <v>79792737</v>
      </c>
      <c r="T862" s="22">
        <v>4</v>
      </c>
      <c r="U862" s="4">
        <v>317</v>
      </c>
      <c r="V862" s="5"/>
      <c r="W862" s="6">
        <v>45747</v>
      </c>
      <c r="X862" s="23">
        <f t="shared" si="35"/>
        <v>14.826498422712934</v>
      </c>
      <c r="Y862" s="19">
        <v>5493333</v>
      </c>
      <c r="Z862" s="24">
        <f t="shared" si="36"/>
        <v>102656667</v>
      </c>
    </row>
    <row r="863" spans="1:26" ht="57.95">
      <c r="A863" s="25" t="s">
        <v>3364</v>
      </c>
      <c r="B863" s="17" t="s">
        <v>30</v>
      </c>
      <c r="C863" s="25" t="s">
        <v>3364</v>
      </c>
      <c r="D863" s="18">
        <v>130000225</v>
      </c>
      <c r="E863" s="16" t="s">
        <v>3365</v>
      </c>
      <c r="F863" s="19">
        <v>96800000</v>
      </c>
      <c r="G863" s="19">
        <v>96800000</v>
      </c>
      <c r="H863" s="19">
        <v>8800000</v>
      </c>
      <c r="I863" s="20" t="s">
        <v>3366</v>
      </c>
      <c r="J863" s="17" t="s">
        <v>87</v>
      </c>
      <c r="K863" s="15" t="s">
        <v>88</v>
      </c>
      <c r="L863" s="25" t="s">
        <v>37</v>
      </c>
      <c r="M863" s="28">
        <v>45695</v>
      </c>
      <c r="N863" s="29">
        <v>45698</v>
      </c>
      <c r="O863" s="29">
        <v>46022</v>
      </c>
      <c r="P863" s="21" t="s">
        <v>38</v>
      </c>
      <c r="Q863" s="15" t="s">
        <v>3367</v>
      </c>
      <c r="R863" s="15" t="s">
        <v>83</v>
      </c>
      <c r="S863" s="22">
        <v>73208963</v>
      </c>
      <c r="T863" s="22">
        <v>8</v>
      </c>
      <c r="U863" s="4">
        <v>324</v>
      </c>
      <c r="V863" s="5"/>
      <c r="W863" s="6">
        <v>45747</v>
      </c>
      <c r="X863" s="23">
        <f t="shared" si="35"/>
        <v>15.123456790123457</v>
      </c>
      <c r="Y863" s="19">
        <v>13786667</v>
      </c>
      <c r="Z863" s="24">
        <f t="shared" si="36"/>
        <v>83013333</v>
      </c>
    </row>
    <row r="864" spans="1:26" ht="43.5">
      <c r="A864" s="25" t="s">
        <v>3368</v>
      </c>
      <c r="B864" s="17" t="s">
        <v>30</v>
      </c>
      <c r="C864" s="25" t="s">
        <v>3368</v>
      </c>
      <c r="D864" s="18">
        <v>400001925</v>
      </c>
      <c r="E864" s="16" t="s">
        <v>3369</v>
      </c>
      <c r="F864" s="19">
        <v>79740124</v>
      </c>
      <c r="G864" s="19">
        <v>79740124</v>
      </c>
      <c r="H864" s="19">
        <v>7546384</v>
      </c>
      <c r="I864" s="20" t="s">
        <v>3227</v>
      </c>
      <c r="J864" s="17" t="s">
        <v>87</v>
      </c>
      <c r="K864" s="15" t="s">
        <v>88</v>
      </c>
      <c r="L864" s="25" t="s">
        <v>2412</v>
      </c>
      <c r="M864" s="28">
        <v>45695</v>
      </c>
      <c r="N864" s="29">
        <v>45698</v>
      </c>
      <c r="O864" s="29">
        <v>46015</v>
      </c>
      <c r="P864" s="21" t="s">
        <v>38</v>
      </c>
      <c r="Q864" s="15" t="s">
        <v>3370</v>
      </c>
      <c r="R864" s="15" t="s">
        <v>83</v>
      </c>
      <c r="S864" s="22">
        <v>1017245659</v>
      </c>
      <c r="T864" s="22">
        <v>8</v>
      </c>
      <c r="U864" s="4">
        <v>317</v>
      </c>
      <c r="V864" s="5"/>
      <c r="W864" s="6">
        <v>45747</v>
      </c>
      <c r="X864" s="23">
        <f t="shared" si="35"/>
        <v>15.457413249211356</v>
      </c>
      <c r="Y864" s="19">
        <v>12325761</v>
      </c>
      <c r="Z864" s="24">
        <f t="shared" si="36"/>
        <v>67414363</v>
      </c>
    </row>
    <row r="865" spans="1:26" ht="72.599999999999994">
      <c r="A865" s="25" t="s">
        <v>3371</v>
      </c>
      <c r="B865" s="17" t="s">
        <v>30</v>
      </c>
      <c r="C865" s="25" t="s">
        <v>3371</v>
      </c>
      <c r="D865" s="18">
        <v>400013625</v>
      </c>
      <c r="E865" s="16" t="s">
        <v>3372</v>
      </c>
      <c r="F865" s="19">
        <v>89641286</v>
      </c>
      <c r="G865" s="19">
        <v>89641286</v>
      </c>
      <c r="H865" s="19">
        <v>8430215</v>
      </c>
      <c r="I865" s="20" t="s">
        <v>3373</v>
      </c>
      <c r="J865" s="17" t="s">
        <v>87</v>
      </c>
      <c r="K865" s="15" t="s">
        <v>88</v>
      </c>
      <c r="L865" s="25" t="s">
        <v>2412</v>
      </c>
      <c r="M865" s="28">
        <v>45695</v>
      </c>
      <c r="N865" s="29">
        <v>45698</v>
      </c>
      <c r="O865" s="29">
        <v>46022</v>
      </c>
      <c r="P865" s="21" t="s">
        <v>38</v>
      </c>
      <c r="Q865" s="15" t="s">
        <v>3374</v>
      </c>
      <c r="R865" s="15" t="s">
        <v>83</v>
      </c>
      <c r="S865" s="22">
        <v>1032459592</v>
      </c>
      <c r="T865" s="22">
        <v>7</v>
      </c>
      <c r="U865" s="4">
        <v>324</v>
      </c>
      <c r="V865" s="5"/>
      <c r="W865" s="6">
        <v>45747</v>
      </c>
      <c r="X865" s="23">
        <f t="shared" si="35"/>
        <v>15.123456790123457</v>
      </c>
      <c r="Y865" s="19">
        <v>13488344</v>
      </c>
      <c r="Z865" s="24">
        <f t="shared" si="36"/>
        <v>76152942</v>
      </c>
    </row>
    <row r="866" spans="1:26" ht="43.5">
      <c r="A866" s="25" t="s">
        <v>3375</v>
      </c>
      <c r="B866" s="17" t="s">
        <v>30</v>
      </c>
      <c r="C866" s="25" t="s">
        <v>3375</v>
      </c>
      <c r="D866" s="18">
        <v>400009925</v>
      </c>
      <c r="E866" s="16" t="s">
        <v>3376</v>
      </c>
      <c r="F866" s="19">
        <v>90484308</v>
      </c>
      <c r="G866" s="19">
        <v>90484308</v>
      </c>
      <c r="H866" s="19">
        <v>8430215</v>
      </c>
      <c r="I866" s="20" t="s">
        <v>3377</v>
      </c>
      <c r="J866" s="17" t="s">
        <v>87</v>
      </c>
      <c r="K866" s="15" t="s">
        <v>88</v>
      </c>
      <c r="L866" s="25" t="s">
        <v>2412</v>
      </c>
      <c r="M866" s="28">
        <v>45695</v>
      </c>
      <c r="N866" s="29">
        <v>45698</v>
      </c>
      <c r="O866" s="29">
        <v>46022</v>
      </c>
      <c r="P866" s="21" t="s">
        <v>38</v>
      </c>
      <c r="Q866" s="15" t="s">
        <v>3378</v>
      </c>
      <c r="R866" s="15" t="s">
        <v>83</v>
      </c>
      <c r="S866" s="22">
        <v>37346390</v>
      </c>
      <c r="T866" s="22">
        <v>8</v>
      </c>
      <c r="U866" s="4">
        <v>324</v>
      </c>
      <c r="V866" s="5"/>
      <c r="W866" s="6">
        <v>45747</v>
      </c>
      <c r="X866" s="23">
        <f t="shared" si="35"/>
        <v>15.123456790123457</v>
      </c>
      <c r="Y866" s="19">
        <v>5339136</v>
      </c>
      <c r="Z866" s="24">
        <f t="shared" si="36"/>
        <v>85145172</v>
      </c>
    </row>
    <row r="867" spans="1:26" ht="57.95">
      <c r="A867" s="25" t="s">
        <v>3379</v>
      </c>
      <c r="B867" s="17" t="s">
        <v>30</v>
      </c>
      <c r="C867" s="25" t="s">
        <v>3379</v>
      </c>
      <c r="D867" s="18">
        <v>200017225</v>
      </c>
      <c r="E867" s="16" t="s">
        <v>3380</v>
      </c>
      <c r="F867" s="19">
        <v>46359621</v>
      </c>
      <c r="G867" s="19">
        <v>46359621</v>
      </c>
      <c r="H867" s="19">
        <v>4682790</v>
      </c>
      <c r="I867" s="20" t="s">
        <v>3381</v>
      </c>
      <c r="J867" s="17" t="s">
        <v>87</v>
      </c>
      <c r="K867" s="15" t="s">
        <v>88</v>
      </c>
      <c r="L867" s="25" t="s">
        <v>1762</v>
      </c>
      <c r="M867" s="28">
        <v>45695</v>
      </c>
      <c r="N867" s="29">
        <v>45698</v>
      </c>
      <c r="O867" s="29">
        <v>45997</v>
      </c>
      <c r="P867" s="21" t="s">
        <v>38</v>
      </c>
      <c r="Q867" s="15" t="s">
        <v>3382</v>
      </c>
      <c r="R867" s="15" t="s">
        <v>83</v>
      </c>
      <c r="S867" s="22">
        <v>1098805190</v>
      </c>
      <c r="T867" s="22">
        <v>4</v>
      </c>
      <c r="U867" s="4">
        <v>299</v>
      </c>
      <c r="V867" s="5"/>
      <c r="W867" s="6">
        <v>45747</v>
      </c>
      <c r="X867" s="23">
        <f t="shared" si="35"/>
        <v>16.387959866220736</v>
      </c>
      <c r="Y867" s="19">
        <v>7648557</v>
      </c>
      <c r="Z867" s="24">
        <f t="shared" si="36"/>
        <v>38711064</v>
      </c>
    </row>
    <row r="868" spans="1:26" ht="57.95">
      <c r="A868" s="25" t="s">
        <v>3383</v>
      </c>
      <c r="B868" s="17" t="s">
        <v>30</v>
      </c>
      <c r="C868" s="25" t="s">
        <v>3383</v>
      </c>
      <c r="D868" s="18">
        <v>500007225</v>
      </c>
      <c r="E868" s="16" t="s">
        <v>3384</v>
      </c>
      <c r="F868" s="19">
        <v>102816000</v>
      </c>
      <c r="G868" s="19">
        <v>102816000</v>
      </c>
      <c r="H868" s="19">
        <v>9520000</v>
      </c>
      <c r="I868" s="20" t="s">
        <v>3385</v>
      </c>
      <c r="J868" s="17" t="s">
        <v>87</v>
      </c>
      <c r="K868" s="15" t="s">
        <v>88</v>
      </c>
      <c r="L868" s="25" t="s">
        <v>52</v>
      </c>
      <c r="M868" s="28">
        <v>45695</v>
      </c>
      <c r="N868" s="29">
        <v>45698</v>
      </c>
      <c r="O868" s="29">
        <v>46022</v>
      </c>
      <c r="P868" s="21" t="s">
        <v>38</v>
      </c>
      <c r="Q868" s="15" t="s">
        <v>3386</v>
      </c>
      <c r="R868" s="15" t="s">
        <v>83</v>
      </c>
      <c r="S868" s="22">
        <v>79757204</v>
      </c>
      <c r="T868" s="22">
        <v>2</v>
      </c>
      <c r="U868" s="4">
        <v>324</v>
      </c>
      <c r="V868" s="5"/>
      <c r="W868" s="6">
        <v>45747</v>
      </c>
      <c r="X868" s="23">
        <f t="shared" si="35"/>
        <v>15.123456790123457</v>
      </c>
      <c r="Y868" s="19">
        <v>0</v>
      </c>
      <c r="Z868" s="24">
        <f t="shared" si="36"/>
        <v>102816000</v>
      </c>
    </row>
    <row r="869" spans="1:26" ht="43.5">
      <c r="A869" s="25" t="s">
        <v>3387</v>
      </c>
      <c r="B869" s="17" t="s">
        <v>30</v>
      </c>
      <c r="C869" s="25" t="s">
        <v>3387</v>
      </c>
      <c r="D869" s="18">
        <v>200003325</v>
      </c>
      <c r="E869" s="16" t="s">
        <v>3388</v>
      </c>
      <c r="F869" s="19">
        <v>35811050</v>
      </c>
      <c r="G869" s="19">
        <v>35811050</v>
      </c>
      <c r="H869" s="19">
        <v>3326104</v>
      </c>
      <c r="I869" s="20" t="s">
        <v>3389</v>
      </c>
      <c r="J869" s="17" t="s">
        <v>117</v>
      </c>
      <c r="K869" s="15" t="s">
        <v>88</v>
      </c>
      <c r="L869" s="25" t="s">
        <v>1762</v>
      </c>
      <c r="M869" s="28">
        <v>45695</v>
      </c>
      <c r="N869" s="29">
        <v>45698</v>
      </c>
      <c r="O869" s="29">
        <v>46022</v>
      </c>
      <c r="P869" s="21" t="s">
        <v>38</v>
      </c>
      <c r="Q869" s="15" t="s">
        <v>3390</v>
      </c>
      <c r="R869" s="15" t="s">
        <v>83</v>
      </c>
      <c r="S869" s="22">
        <v>1014253995</v>
      </c>
      <c r="T869" s="22">
        <v>0</v>
      </c>
      <c r="U869" s="4">
        <v>324</v>
      </c>
      <c r="V869" s="5"/>
      <c r="W869" s="6">
        <v>45747</v>
      </c>
      <c r="X869" s="23">
        <f t="shared" si="35"/>
        <v>15.123456790123457</v>
      </c>
      <c r="Y869" s="19">
        <v>2106533</v>
      </c>
      <c r="Z869" s="24">
        <f t="shared" si="36"/>
        <v>33704517</v>
      </c>
    </row>
    <row r="870" spans="1:26" ht="72.599999999999994">
      <c r="A870" s="25" t="s">
        <v>3391</v>
      </c>
      <c r="B870" s="17" t="s">
        <v>30</v>
      </c>
      <c r="C870" s="25" t="s">
        <v>3391</v>
      </c>
      <c r="D870" s="18">
        <v>400008025</v>
      </c>
      <c r="E870" s="16" t="s">
        <v>3392</v>
      </c>
      <c r="F870" s="19">
        <v>84302150</v>
      </c>
      <c r="G870" s="19">
        <v>84302150</v>
      </c>
      <c r="H870" s="19">
        <v>8430215</v>
      </c>
      <c r="I870" s="20" t="s">
        <v>3393</v>
      </c>
      <c r="J870" s="17" t="s">
        <v>87</v>
      </c>
      <c r="K870" s="15" t="s">
        <v>88</v>
      </c>
      <c r="L870" s="25" t="s">
        <v>2412</v>
      </c>
      <c r="M870" s="28">
        <v>45695</v>
      </c>
      <c r="N870" s="29">
        <v>45698</v>
      </c>
      <c r="O870" s="29">
        <v>46000</v>
      </c>
      <c r="P870" s="21" t="s">
        <v>38</v>
      </c>
      <c r="Q870" s="15" t="s">
        <v>3394</v>
      </c>
      <c r="R870" s="15" t="s">
        <v>83</v>
      </c>
      <c r="S870" s="22">
        <v>1022379941</v>
      </c>
      <c r="T870" s="22">
        <v>4</v>
      </c>
      <c r="U870" s="4">
        <v>302</v>
      </c>
      <c r="V870" s="5"/>
      <c r="W870" s="6">
        <v>45747</v>
      </c>
      <c r="X870" s="23">
        <f t="shared" si="35"/>
        <v>16.225165562913908</v>
      </c>
      <c r="Y870" s="19">
        <v>13769351</v>
      </c>
      <c r="Z870" s="24">
        <f t="shared" si="36"/>
        <v>70532799</v>
      </c>
    </row>
    <row r="871" spans="1:26" ht="43.5">
      <c r="A871" s="25" t="s">
        <v>3395</v>
      </c>
      <c r="B871" s="17" t="s">
        <v>30</v>
      </c>
      <c r="C871" s="25" t="s">
        <v>3395</v>
      </c>
      <c r="D871" s="18">
        <v>300000725</v>
      </c>
      <c r="E871" s="16" t="s">
        <v>3396</v>
      </c>
      <c r="F871" s="19">
        <v>61673333</v>
      </c>
      <c r="G871" s="19">
        <v>61673333</v>
      </c>
      <c r="H871" s="19">
        <v>5800000</v>
      </c>
      <c r="I871" s="20" t="s">
        <v>3397</v>
      </c>
      <c r="J871" s="17" t="s">
        <v>87</v>
      </c>
      <c r="K871" s="15" t="s">
        <v>88</v>
      </c>
      <c r="L871" s="25" t="s">
        <v>95</v>
      </c>
      <c r="M871" s="28">
        <v>45696</v>
      </c>
      <c r="N871" s="29">
        <v>45701</v>
      </c>
      <c r="O871" s="29">
        <v>46022</v>
      </c>
      <c r="P871" s="21" t="s">
        <v>38</v>
      </c>
      <c r="Q871" s="15" t="s">
        <v>3398</v>
      </c>
      <c r="R871" s="15" t="s">
        <v>83</v>
      </c>
      <c r="S871" s="22">
        <v>1026554801</v>
      </c>
      <c r="T871" s="22">
        <v>6</v>
      </c>
      <c r="U871" s="4">
        <v>321</v>
      </c>
      <c r="V871" s="5"/>
      <c r="W871" s="6">
        <v>45747</v>
      </c>
      <c r="X871" s="23">
        <f t="shared" si="35"/>
        <v>14.330218068535826</v>
      </c>
      <c r="Y871" s="19">
        <v>8893333</v>
      </c>
      <c r="Z871" s="24">
        <f t="shared" si="36"/>
        <v>52780000</v>
      </c>
    </row>
    <row r="872" spans="1:26" ht="57.95">
      <c r="A872" s="25" t="s">
        <v>3399</v>
      </c>
      <c r="B872" s="17" t="s">
        <v>30</v>
      </c>
      <c r="C872" s="25" t="s">
        <v>3399</v>
      </c>
      <c r="D872" s="18">
        <v>130008825</v>
      </c>
      <c r="E872" s="16" t="s">
        <v>3400</v>
      </c>
      <c r="F872" s="19">
        <v>38854667</v>
      </c>
      <c r="G872" s="19">
        <v>38854667</v>
      </c>
      <c r="H872" s="19">
        <v>3620000</v>
      </c>
      <c r="I872" s="20" t="s">
        <v>3401</v>
      </c>
      <c r="J872" s="17" t="s">
        <v>117</v>
      </c>
      <c r="K872" s="15" t="s">
        <v>88</v>
      </c>
      <c r="L872" s="25" t="s">
        <v>37</v>
      </c>
      <c r="M872" s="28">
        <v>45695</v>
      </c>
      <c r="N872" s="29">
        <v>45698</v>
      </c>
      <c r="O872" s="29">
        <v>46022</v>
      </c>
      <c r="P872" s="21" t="s">
        <v>38</v>
      </c>
      <c r="Q872" s="15" t="s">
        <v>3402</v>
      </c>
      <c r="R872" s="15" t="s">
        <v>83</v>
      </c>
      <c r="S872" s="22">
        <v>1072192099</v>
      </c>
      <c r="T872" s="22">
        <v>4</v>
      </c>
      <c r="U872" s="4">
        <v>324</v>
      </c>
      <c r="V872" s="5"/>
      <c r="W872" s="6">
        <v>45747</v>
      </c>
      <c r="X872" s="23">
        <f t="shared" si="35"/>
        <v>15.123456790123457</v>
      </c>
      <c r="Y872" s="19">
        <v>5912667</v>
      </c>
      <c r="Z872" s="24">
        <f t="shared" si="36"/>
        <v>32942000</v>
      </c>
    </row>
    <row r="873" spans="1:26" ht="57.95">
      <c r="A873" s="25" t="s">
        <v>3403</v>
      </c>
      <c r="B873" s="17" t="s">
        <v>30</v>
      </c>
      <c r="C873" s="25" t="s">
        <v>3403</v>
      </c>
      <c r="D873" s="18">
        <v>200007325</v>
      </c>
      <c r="E873" s="16" t="s">
        <v>3404</v>
      </c>
      <c r="F873" s="19">
        <v>46827900</v>
      </c>
      <c r="G873" s="19">
        <v>46827900</v>
      </c>
      <c r="H873" s="19">
        <v>4682790</v>
      </c>
      <c r="I873" s="20" t="s">
        <v>3405</v>
      </c>
      <c r="J873" s="17" t="s">
        <v>87</v>
      </c>
      <c r="K873" s="15" t="s">
        <v>88</v>
      </c>
      <c r="L873" s="25" t="s">
        <v>1762</v>
      </c>
      <c r="M873" s="28">
        <v>45695</v>
      </c>
      <c r="N873" s="29">
        <v>45698</v>
      </c>
      <c r="O873" s="29">
        <v>46000</v>
      </c>
      <c r="P873" s="21" t="s">
        <v>38</v>
      </c>
      <c r="Q873" s="15" t="s">
        <v>3406</v>
      </c>
      <c r="R873" s="15" t="s">
        <v>83</v>
      </c>
      <c r="S873" s="22">
        <v>1031149801</v>
      </c>
      <c r="T873" s="22">
        <v>8</v>
      </c>
      <c r="U873" s="4">
        <v>302</v>
      </c>
      <c r="V873" s="5"/>
      <c r="W873" s="6">
        <v>45747</v>
      </c>
      <c r="X873" s="23">
        <f t="shared" si="35"/>
        <v>16.225165562913908</v>
      </c>
      <c r="Y873" s="19">
        <v>7648557</v>
      </c>
      <c r="Z873" s="24">
        <f t="shared" si="36"/>
        <v>39179343</v>
      </c>
    </row>
    <row r="874" spans="1:26" ht="43.5">
      <c r="A874" s="25" t="s">
        <v>3407</v>
      </c>
      <c r="B874" s="17" t="s">
        <v>30</v>
      </c>
      <c r="C874" s="25" t="s">
        <v>3407</v>
      </c>
      <c r="D874" s="18">
        <v>500014825</v>
      </c>
      <c r="E874" s="16" t="s">
        <v>3408</v>
      </c>
      <c r="F874" s="19">
        <v>74900000</v>
      </c>
      <c r="G874" s="19">
        <v>74900000</v>
      </c>
      <c r="H874" s="19">
        <v>7000000</v>
      </c>
      <c r="I874" s="20" t="s">
        <v>3409</v>
      </c>
      <c r="J874" s="17" t="s">
        <v>87</v>
      </c>
      <c r="K874" s="15" t="s">
        <v>88</v>
      </c>
      <c r="L874" s="25" t="s">
        <v>52</v>
      </c>
      <c r="M874" s="28">
        <v>45695</v>
      </c>
      <c r="N874" s="29">
        <v>45698</v>
      </c>
      <c r="O874" s="29">
        <v>46022</v>
      </c>
      <c r="P874" s="21" t="s">
        <v>38</v>
      </c>
      <c r="Q874" s="15" t="s">
        <v>3410</v>
      </c>
      <c r="R874" s="15" t="s">
        <v>83</v>
      </c>
      <c r="S874" s="22">
        <v>52211192</v>
      </c>
      <c r="T874" s="22">
        <v>0</v>
      </c>
      <c r="U874" s="4">
        <v>324</v>
      </c>
      <c r="V874" s="5"/>
      <c r="W874" s="6">
        <v>45747</v>
      </c>
      <c r="X874" s="23">
        <f t="shared" si="35"/>
        <v>15.123456790123457</v>
      </c>
      <c r="Y874" s="19">
        <v>4433333</v>
      </c>
      <c r="Z874" s="24">
        <f t="shared" si="36"/>
        <v>70466667</v>
      </c>
    </row>
    <row r="875" spans="1:26" ht="43.5">
      <c r="A875" s="25" t="s">
        <v>3411</v>
      </c>
      <c r="B875" s="17" t="s">
        <v>30</v>
      </c>
      <c r="C875" s="25" t="s">
        <v>3411</v>
      </c>
      <c r="D875" s="18">
        <v>100000925</v>
      </c>
      <c r="E875" s="16" t="s">
        <v>3412</v>
      </c>
      <c r="F875" s="19">
        <v>72675000</v>
      </c>
      <c r="G875" s="19">
        <v>72675000</v>
      </c>
      <c r="H875" s="19">
        <v>6750000</v>
      </c>
      <c r="I875" s="20" t="s">
        <v>3413</v>
      </c>
      <c r="J875" s="17" t="s">
        <v>87</v>
      </c>
      <c r="K875" s="15" t="s">
        <v>88</v>
      </c>
      <c r="L875" s="25" t="s">
        <v>2375</v>
      </c>
      <c r="M875" s="28">
        <v>45695</v>
      </c>
      <c r="N875" s="29">
        <v>45698</v>
      </c>
      <c r="O875" s="29">
        <v>46022</v>
      </c>
      <c r="P875" s="21" t="s">
        <v>38</v>
      </c>
      <c r="Q875" s="15" t="s">
        <v>3414</v>
      </c>
      <c r="R875" s="15" t="s">
        <v>83</v>
      </c>
      <c r="S875" s="22">
        <v>80756456</v>
      </c>
      <c r="T875" s="22">
        <v>0</v>
      </c>
      <c r="U875" s="4">
        <v>324</v>
      </c>
      <c r="V875" s="5"/>
      <c r="W875" s="6">
        <v>45747</v>
      </c>
      <c r="X875" s="23">
        <f t="shared" si="35"/>
        <v>15.123456790123457</v>
      </c>
      <c r="Y875" s="19">
        <v>11025000</v>
      </c>
      <c r="Z875" s="24">
        <f t="shared" si="36"/>
        <v>61650000</v>
      </c>
    </row>
    <row r="876" spans="1:26" ht="57.95">
      <c r="A876" s="25" t="s">
        <v>3415</v>
      </c>
      <c r="B876" s="17" t="s">
        <v>30</v>
      </c>
      <c r="C876" s="25" t="s">
        <v>3415</v>
      </c>
      <c r="D876" s="18" t="s">
        <v>3416</v>
      </c>
      <c r="E876" s="16" t="s">
        <v>3417</v>
      </c>
      <c r="F876" s="19">
        <v>141000000</v>
      </c>
      <c r="G876" s="19">
        <v>141000000</v>
      </c>
      <c r="H876" s="19" t="s">
        <v>3418</v>
      </c>
      <c r="I876" s="20" t="s">
        <v>3419</v>
      </c>
      <c r="J876" s="17" t="s">
        <v>2765</v>
      </c>
      <c r="K876" s="15" t="s">
        <v>88</v>
      </c>
      <c r="L876" s="25" t="s">
        <v>2375</v>
      </c>
      <c r="M876" s="28">
        <v>45701</v>
      </c>
      <c r="N876" s="29">
        <v>45706</v>
      </c>
      <c r="O876" s="29">
        <v>46022</v>
      </c>
      <c r="P876" s="21" t="s">
        <v>38</v>
      </c>
      <c r="Q876" s="15" t="s">
        <v>3420</v>
      </c>
      <c r="R876" s="15" t="s">
        <v>40</v>
      </c>
      <c r="S876" s="22">
        <v>830001113</v>
      </c>
      <c r="T876" s="22">
        <v>1</v>
      </c>
      <c r="U876" s="4">
        <v>316</v>
      </c>
      <c r="V876" s="5"/>
      <c r="W876" s="6">
        <v>45747</v>
      </c>
      <c r="X876" s="23">
        <f t="shared" si="35"/>
        <v>12.974683544303797</v>
      </c>
      <c r="Y876" s="19">
        <v>3310600</v>
      </c>
      <c r="Z876" s="24">
        <f t="shared" si="36"/>
        <v>137689400</v>
      </c>
    </row>
    <row r="877" spans="1:26" ht="43.5">
      <c r="A877" s="25" t="s">
        <v>3421</v>
      </c>
      <c r="B877" s="17" t="s">
        <v>30</v>
      </c>
      <c r="C877" s="25" t="s">
        <v>3421</v>
      </c>
      <c r="D877" s="18">
        <v>200009725</v>
      </c>
      <c r="E877" s="16" t="s">
        <v>3422</v>
      </c>
      <c r="F877" s="19">
        <v>85457155</v>
      </c>
      <c r="G877" s="19">
        <v>85457155</v>
      </c>
      <c r="H877" s="19">
        <v>8036723</v>
      </c>
      <c r="I877" s="20" t="s">
        <v>3423</v>
      </c>
      <c r="J877" s="17" t="s">
        <v>87</v>
      </c>
      <c r="K877" s="15" t="s">
        <v>88</v>
      </c>
      <c r="L877" s="25" t="s">
        <v>1762</v>
      </c>
      <c r="M877" s="28">
        <v>45696</v>
      </c>
      <c r="N877" s="29">
        <v>45699</v>
      </c>
      <c r="O877" s="29">
        <v>46022</v>
      </c>
      <c r="P877" s="21" t="s">
        <v>38</v>
      </c>
      <c r="Q877" s="15" t="s">
        <v>3424</v>
      </c>
      <c r="R877" s="15" t="s">
        <v>83</v>
      </c>
      <c r="S877" s="22">
        <v>52323715</v>
      </c>
      <c r="T877" s="22">
        <v>3</v>
      </c>
      <c r="U877" s="4">
        <v>323</v>
      </c>
      <c r="V877" s="5"/>
      <c r="W877" s="6">
        <v>45747</v>
      </c>
      <c r="X877" s="23">
        <f t="shared" si="35"/>
        <v>14.860681114551083</v>
      </c>
      <c r="Y877" s="19">
        <v>12858757</v>
      </c>
      <c r="Z877" s="24">
        <f t="shared" si="36"/>
        <v>72598398</v>
      </c>
    </row>
    <row r="878" spans="1:26" ht="43.5">
      <c r="A878" s="25" t="s">
        <v>3425</v>
      </c>
      <c r="B878" s="17" t="s">
        <v>30</v>
      </c>
      <c r="C878" s="25" t="s">
        <v>3425</v>
      </c>
      <c r="D878" s="18">
        <v>300001625</v>
      </c>
      <c r="E878" s="16" t="s">
        <v>3426</v>
      </c>
      <c r="F878" s="19">
        <v>49793667</v>
      </c>
      <c r="G878" s="19">
        <v>49793667</v>
      </c>
      <c r="H878" s="19">
        <v>4682790</v>
      </c>
      <c r="I878" s="20" t="s">
        <v>3427</v>
      </c>
      <c r="J878" s="17" t="s">
        <v>87</v>
      </c>
      <c r="K878" s="15" t="s">
        <v>88</v>
      </c>
      <c r="L878" s="25" t="s">
        <v>95</v>
      </c>
      <c r="M878" s="28">
        <v>45696</v>
      </c>
      <c r="N878" s="29">
        <v>45699</v>
      </c>
      <c r="O878" s="29">
        <v>46022</v>
      </c>
      <c r="P878" s="21" t="s">
        <v>38</v>
      </c>
      <c r="Q878" s="15" t="s">
        <v>3428</v>
      </c>
      <c r="R878" s="15" t="s">
        <v>83</v>
      </c>
      <c r="S878" s="22">
        <v>1033801325</v>
      </c>
      <c r="T878" s="22">
        <v>7</v>
      </c>
      <c r="U878" s="4">
        <v>323</v>
      </c>
      <c r="V878" s="5"/>
      <c r="W878" s="6">
        <v>45747</v>
      </c>
      <c r="X878" s="23">
        <f t="shared" si="35"/>
        <v>14.860681114551083</v>
      </c>
      <c r="Y878" s="19">
        <v>7492464</v>
      </c>
      <c r="Z878" s="24">
        <f t="shared" si="36"/>
        <v>42301203</v>
      </c>
    </row>
    <row r="879" spans="1:26" ht="43.5">
      <c r="A879" s="25" t="s">
        <v>3429</v>
      </c>
      <c r="B879" s="17" t="s">
        <v>30</v>
      </c>
      <c r="C879" s="25" t="s">
        <v>3429</v>
      </c>
      <c r="D879" s="18">
        <v>400013125</v>
      </c>
      <c r="E879" s="16" t="s">
        <v>3430</v>
      </c>
      <c r="F879" s="19">
        <v>84302150</v>
      </c>
      <c r="G879" s="19">
        <v>84302150</v>
      </c>
      <c r="H879" s="19">
        <v>8430215</v>
      </c>
      <c r="I879" s="20" t="s">
        <v>3431</v>
      </c>
      <c r="J879" s="17" t="s">
        <v>87</v>
      </c>
      <c r="K879" s="15" t="s">
        <v>88</v>
      </c>
      <c r="L879" s="25" t="s">
        <v>2412</v>
      </c>
      <c r="M879" s="28">
        <v>45699</v>
      </c>
      <c r="N879" s="29">
        <v>45705</v>
      </c>
      <c r="O879" s="29">
        <v>46007</v>
      </c>
      <c r="P879" s="21" t="s">
        <v>38</v>
      </c>
      <c r="Q879" s="15" t="s">
        <v>3432</v>
      </c>
      <c r="R879" s="15" t="s">
        <v>83</v>
      </c>
      <c r="S879" s="22">
        <v>39189523</v>
      </c>
      <c r="T879" s="22">
        <v>3</v>
      </c>
      <c r="U879" s="4">
        <v>302</v>
      </c>
      <c r="V879" s="5"/>
      <c r="W879" s="6">
        <v>45747</v>
      </c>
      <c r="X879" s="23">
        <f t="shared" si="35"/>
        <v>13.907284768211921</v>
      </c>
      <c r="Y879" s="19">
        <v>3372086</v>
      </c>
      <c r="Z879" s="24">
        <f t="shared" si="36"/>
        <v>80930064</v>
      </c>
    </row>
    <row r="880" spans="1:26" ht="43.5">
      <c r="A880" s="25" t="s">
        <v>3433</v>
      </c>
      <c r="B880" s="17" t="s">
        <v>30</v>
      </c>
      <c r="C880" s="25" t="s">
        <v>3433</v>
      </c>
      <c r="D880" s="18">
        <v>500014725</v>
      </c>
      <c r="E880" s="16" t="s">
        <v>3434</v>
      </c>
      <c r="F880" s="19">
        <v>74900000</v>
      </c>
      <c r="G880" s="19">
        <v>74900000</v>
      </c>
      <c r="H880" s="19">
        <v>7000000</v>
      </c>
      <c r="I880" s="20" t="s">
        <v>3435</v>
      </c>
      <c r="J880" s="17" t="s">
        <v>87</v>
      </c>
      <c r="K880" s="15" t="s">
        <v>88</v>
      </c>
      <c r="L880" s="25" t="s">
        <v>52</v>
      </c>
      <c r="M880" s="28">
        <v>45699</v>
      </c>
      <c r="N880" s="29">
        <v>45700</v>
      </c>
      <c r="O880" s="29">
        <v>46022</v>
      </c>
      <c r="P880" s="21" t="s">
        <v>38</v>
      </c>
      <c r="Q880" s="15" t="s">
        <v>3436</v>
      </c>
      <c r="R880" s="15" t="s">
        <v>83</v>
      </c>
      <c r="S880" s="22">
        <v>53166657</v>
      </c>
      <c r="T880" s="22">
        <v>4</v>
      </c>
      <c r="U880" s="4">
        <v>322</v>
      </c>
      <c r="V880" s="5"/>
      <c r="W880" s="6">
        <v>45747</v>
      </c>
      <c r="X880" s="23">
        <f t="shared" si="35"/>
        <v>14.596273291925465</v>
      </c>
      <c r="Y880" s="19">
        <v>10966667</v>
      </c>
      <c r="Z880" s="24">
        <f t="shared" si="36"/>
        <v>63933333</v>
      </c>
    </row>
    <row r="881" spans="1:26" ht="43.5">
      <c r="A881" s="25" t="s">
        <v>3437</v>
      </c>
      <c r="B881" s="17" t="s">
        <v>30</v>
      </c>
      <c r="C881" s="25" t="s">
        <v>3437</v>
      </c>
      <c r="D881" s="18">
        <v>400002025</v>
      </c>
      <c r="E881" s="16" t="s">
        <v>3438</v>
      </c>
      <c r="F881" s="19">
        <v>84302150</v>
      </c>
      <c r="G881" s="19">
        <v>84302150</v>
      </c>
      <c r="H881" s="19">
        <v>8430215</v>
      </c>
      <c r="I881" s="20" t="s">
        <v>3439</v>
      </c>
      <c r="J881" s="17" t="s">
        <v>87</v>
      </c>
      <c r="K881" s="15" t="s">
        <v>88</v>
      </c>
      <c r="L881" s="25" t="s">
        <v>2412</v>
      </c>
      <c r="M881" s="28">
        <v>45700</v>
      </c>
      <c r="N881" s="29">
        <v>45702</v>
      </c>
      <c r="O881" s="29">
        <v>46004</v>
      </c>
      <c r="P881" s="21" t="s">
        <v>38</v>
      </c>
      <c r="Q881" s="15" t="s">
        <v>3440</v>
      </c>
      <c r="R881" s="15" t="s">
        <v>83</v>
      </c>
      <c r="S881" s="22">
        <v>43163281</v>
      </c>
      <c r="T881" s="22">
        <v>9</v>
      </c>
      <c r="U881" s="4">
        <v>302</v>
      </c>
      <c r="V881" s="5"/>
      <c r="W881" s="6">
        <v>45747</v>
      </c>
      <c r="X881" s="23">
        <f t="shared" si="35"/>
        <v>14.900662251655628</v>
      </c>
      <c r="Y881" s="19">
        <v>4215108</v>
      </c>
      <c r="Z881" s="24">
        <f t="shared" si="36"/>
        <v>80087042</v>
      </c>
    </row>
    <row r="882" spans="1:26" ht="43.5">
      <c r="A882" s="25" t="s">
        <v>3441</v>
      </c>
      <c r="B882" s="17" t="s">
        <v>30</v>
      </c>
      <c r="C882" s="25" t="s">
        <v>3441</v>
      </c>
      <c r="D882" s="18">
        <v>400013225</v>
      </c>
      <c r="E882" s="16" t="s">
        <v>3442</v>
      </c>
      <c r="F882" s="19">
        <v>84302150</v>
      </c>
      <c r="G882" s="19">
        <v>84302150</v>
      </c>
      <c r="H882" s="19">
        <v>8430215</v>
      </c>
      <c r="I882" s="20" t="s">
        <v>3443</v>
      </c>
      <c r="J882" s="17" t="s">
        <v>87</v>
      </c>
      <c r="K882" s="15" t="s">
        <v>88</v>
      </c>
      <c r="L882" s="25" t="s">
        <v>2412</v>
      </c>
      <c r="M882" s="28">
        <v>45700</v>
      </c>
      <c r="N882" s="29">
        <v>45705</v>
      </c>
      <c r="O882" s="29">
        <v>46007</v>
      </c>
      <c r="P882" s="21" t="s">
        <v>38</v>
      </c>
      <c r="Q882" s="15" t="s">
        <v>3444</v>
      </c>
      <c r="R882" s="15" t="s">
        <v>83</v>
      </c>
      <c r="S882" s="22">
        <v>80803310</v>
      </c>
      <c r="T882" s="22">
        <v>6</v>
      </c>
      <c r="U882" s="4">
        <v>302</v>
      </c>
      <c r="V882" s="5"/>
      <c r="W882" s="6">
        <v>45747</v>
      </c>
      <c r="X882" s="23">
        <f t="shared" si="35"/>
        <v>13.907284768211921</v>
      </c>
      <c r="Y882" s="19">
        <v>11802301</v>
      </c>
      <c r="Z882" s="24">
        <f t="shared" si="36"/>
        <v>72499849</v>
      </c>
    </row>
    <row r="883" spans="1:26" ht="57.95">
      <c r="A883" s="25" t="s">
        <v>3445</v>
      </c>
      <c r="B883" s="17" t="s">
        <v>30</v>
      </c>
      <c r="C883" s="25" t="s">
        <v>3445</v>
      </c>
      <c r="D883" s="18">
        <v>130004825</v>
      </c>
      <c r="E883" s="16" t="s">
        <v>3446</v>
      </c>
      <c r="F883" s="19">
        <v>67620000</v>
      </c>
      <c r="G883" s="19">
        <v>67620000</v>
      </c>
      <c r="H883" s="19">
        <v>6300000</v>
      </c>
      <c r="I883" s="20" t="s">
        <v>3447</v>
      </c>
      <c r="J883" s="17" t="s">
        <v>87</v>
      </c>
      <c r="K883" s="15" t="s">
        <v>88</v>
      </c>
      <c r="L883" s="25" t="s">
        <v>37</v>
      </c>
      <c r="M883" s="28">
        <v>45696</v>
      </c>
      <c r="N883" s="29">
        <v>45702</v>
      </c>
      <c r="O883" s="29">
        <v>46022</v>
      </c>
      <c r="P883" s="21" t="s">
        <v>38</v>
      </c>
      <c r="Q883" s="15" t="s">
        <v>3448</v>
      </c>
      <c r="R883" s="15" t="s">
        <v>83</v>
      </c>
      <c r="S883" s="22">
        <v>1024478811</v>
      </c>
      <c r="T883" s="22">
        <v>7</v>
      </c>
      <c r="U883" s="4">
        <v>320</v>
      </c>
      <c r="V883" s="5"/>
      <c r="W883" s="6">
        <v>45747</v>
      </c>
      <c r="X883" s="23">
        <f t="shared" si="35"/>
        <v>14.0625</v>
      </c>
      <c r="Y883" s="19">
        <v>3150000</v>
      </c>
      <c r="Z883" s="24">
        <f t="shared" si="36"/>
        <v>64470000</v>
      </c>
    </row>
    <row r="884" spans="1:26" ht="57.95">
      <c r="A884" s="25" t="s">
        <v>3449</v>
      </c>
      <c r="B884" s="17" t="s">
        <v>30</v>
      </c>
      <c r="C884" s="25" t="s">
        <v>3449</v>
      </c>
      <c r="D884" s="18">
        <v>130007725</v>
      </c>
      <c r="E884" s="16" t="s">
        <v>3450</v>
      </c>
      <c r="F884" s="19">
        <v>91800000</v>
      </c>
      <c r="G884" s="19">
        <v>91800000</v>
      </c>
      <c r="H884" s="19">
        <v>8500000</v>
      </c>
      <c r="I884" s="20" t="s">
        <v>3451</v>
      </c>
      <c r="J884" s="17" t="s">
        <v>87</v>
      </c>
      <c r="K884" s="15" t="s">
        <v>88</v>
      </c>
      <c r="L884" s="25" t="s">
        <v>37</v>
      </c>
      <c r="M884" s="28">
        <v>45696</v>
      </c>
      <c r="N884" s="29">
        <v>45700</v>
      </c>
      <c r="O884" s="29">
        <v>46022</v>
      </c>
      <c r="P884" s="21" t="s">
        <v>38</v>
      </c>
      <c r="Q884" s="15" t="s">
        <v>3452</v>
      </c>
      <c r="R884" s="15" t="s">
        <v>83</v>
      </c>
      <c r="S884" s="22">
        <v>85438615</v>
      </c>
      <c r="T884" s="22">
        <v>1</v>
      </c>
      <c r="U884" s="4">
        <v>322</v>
      </c>
      <c r="V884" s="5"/>
      <c r="W884" s="6">
        <v>45747</v>
      </c>
      <c r="X884" s="23">
        <f t="shared" si="35"/>
        <v>14.596273291925465</v>
      </c>
      <c r="Y884" s="19">
        <v>13316667</v>
      </c>
      <c r="Z884" s="24">
        <f t="shared" si="36"/>
        <v>78483333</v>
      </c>
    </row>
    <row r="885" spans="1:26" ht="57.95">
      <c r="A885" s="25" t="s">
        <v>3453</v>
      </c>
      <c r="B885" s="17" t="s">
        <v>30</v>
      </c>
      <c r="C885" s="25" t="s">
        <v>3453</v>
      </c>
      <c r="D885" s="18">
        <v>200018125</v>
      </c>
      <c r="E885" s="16" t="s">
        <v>3454</v>
      </c>
      <c r="F885" s="19">
        <v>123101220</v>
      </c>
      <c r="G885" s="19">
        <v>123101220</v>
      </c>
      <c r="H885" s="19">
        <v>11191020</v>
      </c>
      <c r="I885" s="20" t="s">
        <v>3455</v>
      </c>
      <c r="J885" s="17" t="s">
        <v>87</v>
      </c>
      <c r="K885" s="15" t="s">
        <v>88</v>
      </c>
      <c r="L885" s="25" t="s">
        <v>1762</v>
      </c>
      <c r="M885" s="28">
        <v>45696</v>
      </c>
      <c r="N885" s="29">
        <v>45700</v>
      </c>
      <c r="O885" s="29">
        <v>46022</v>
      </c>
      <c r="P885" s="21" t="s">
        <v>38</v>
      </c>
      <c r="Q885" s="15" t="s">
        <v>3456</v>
      </c>
      <c r="R885" s="15" t="s">
        <v>83</v>
      </c>
      <c r="S885" s="22">
        <v>46453081</v>
      </c>
      <c r="T885" s="22">
        <v>8</v>
      </c>
      <c r="U885" s="4">
        <v>322</v>
      </c>
      <c r="V885" s="5"/>
      <c r="W885" s="6">
        <v>45747</v>
      </c>
      <c r="X885" s="23">
        <f t="shared" si="35"/>
        <v>14.596273291925465</v>
      </c>
      <c r="Y885" s="19">
        <v>17532598</v>
      </c>
      <c r="Z885" s="24">
        <f t="shared" si="36"/>
        <v>105568622</v>
      </c>
    </row>
    <row r="886" spans="1:26" ht="72.599999999999994">
      <c r="A886" s="25" t="s">
        <v>3457</v>
      </c>
      <c r="B886" s="17" t="s">
        <v>30</v>
      </c>
      <c r="C886" s="25" t="s">
        <v>3457</v>
      </c>
      <c r="D886" s="18">
        <v>300001025</v>
      </c>
      <c r="E886" s="16" t="s">
        <v>3458</v>
      </c>
      <c r="F886" s="19">
        <v>170660000</v>
      </c>
      <c r="G886" s="19">
        <v>170660000</v>
      </c>
      <c r="H886" s="19">
        <v>15900000</v>
      </c>
      <c r="I886" s="20" t="s">
        <v>3459</v>
      </c>
      <c r="J886" s="17" t="s">
        <v>87</v>
      </c>
      <c r="K886" s="15" t="s">
        <v>88</v>
      </c>
      <c r="L886" s="25" t="s">
        <v>95</v>
      </c>
      <c r="M886" s="28">
        <v>45696</v>
      </c>
      <c r="N886" s="29">
        <v>45698</v>
      </c>
      <c r="O886" s="29">
        <v>46022</v>
      </c>
      <c r="P886" s="21" t="s">
        <v>38</v>
      </c>
      <c r="Q886" s="15" t="s">
        <v>1236</v>
      </c>
      <c r="R886" s="15" t="s">
        <v>83</v>
      </c>
      <c r="S886" s="22">
        <v>1075239317</v>
      </c>
      <c r="T886" s="22">
        <v>0</v>
      </c>
      <c r="U886" s="4">
        <v>324</v>
      </c>
      <c r="V886" s="5"/>
      <c r="W886" s="6">
        <v>45747</v>
      </c>
      <c r="X886" s="23">
        <f t="shared" si="35"/>
        <v>15.123456790123457</v>
      </c>
      <c r="Y886" s="19">
        <v>25970000</v>
      </c>
      <c r="Z886" s="24">
        <f t="shared" si="36"/>
        <v>144690000</v>
      </c>
    </row>
    <row r="887" spans="1:26" ht="87">
      <c r="A887" s="25" t="s">
        <v>3460</v>
      </c>
      <c r="B887" s="17" t="s">
        <v>30</v>
      </c>
      <c r="C887" s="25" t="s">
        <v>3460</v>
      </c>
      <c r="D887" s="18">
        <v>300008125</v>
      </c>
      <c r="E887" s="16" t="s">
        <v>3461</v>
      </c>
      <c r="F887" s="19">
        <v>86671667</v>
      </c>
      <c r="G887" s="19">
        <v>86671667</v>
      </c>
      <c r="H887" s="19">
        <v>8050000</v>
      </c>
      <c r="I887" s="20" t="s">
        <v>3462</v>
      </c>
      <c r="J887" s="17" t="s">
        <v>87</v>
      </c>
      <c r="K887" s="15" t="s">
        <v>88</v>
      </c>
      <c r="L887" s="25" t="s">
        <v>52</v>
      </c>
      <c r="M887" s="28">
        <v>45696</v>
      </c>
      <c r="N887" s="29">
        <v>45698</v>
      </c>
      <c r="O887" s="29">
        <v>46022</v>
      </c>
      <c r="P887" s="21" t="s">
        <v>38</v>
      </c>
      <c r="Q887" s="15" t="s">
        <v>3463</v>
      </c>
      <c r="R887" s="15" t="s">
        <v>83</v>
      </c>
      <c r="S887" s="22">
        <v>80242244</v>
      </c>
      <c r="T887" s="22">
        <v>1</v>
      </c>
      <c r="U887" s="4">
        <v>324</v>
      </c>
      <c r="V887" s="5"/>
      <c r="W887" s="6">
        <v>45747</v>
      </c>
      <c r="X887" s="23">
        <f t="shared" si="35"/>
        <v>15.123456790123457</v>
      </c>
      <c r="Y887" s="19">
        <v>13148333</v>
      </c>
      <c r="Z887" s="24">
        <f t="shared" si="36"/>
        <v>73523334</v>
      </c>
    </row>
    <row r="888" spans="1:26" ht="72.599999999999994">
      <c r="A888" s="25" t="s">
        <v>3464</v>
      </c>
      <c r="B888" s="17" t="s">
        <v>30</v>
      </c>
      <c r="C888" s="25" t="s">
        <v>3464</v>
      </c>
      <c r="D888" s="18">
        <v>200020225</v>
      </c>
      <c r="E888" s="16" t="s">
        <v>3465</v>
      </c>
      <c r="F888" s="19">
        <v>31847855</v>
      </c>
      <c r="G888" s="19">
        <v>31847855</v>
      </c>
      <c r="H888" s="19">
        <v>6369571</v>
      </c>
      <c r="I888" s="20" t="s">
        <v>3466</v>
      </c>
      <c r="J888" s="17" t="s">
        <v>87</v>
      </c>
      <c r="K888" s="15" t="s">
        <v>88</v>
      </c>
      <c r="L888" s="25" t="s">
        <v>1762</v>
      </c>
      <c r="M888" s="28">
        <v>45698</v>
      </c>
      <c r="N888" s="29">
        <v>45699</v>
      </c>
      <c r="O888" s="29">
        <v>45848</v>
      </c>
      <c r="P888" s="21" t="s">
        <v>38</v>
      </c>
      <c r="Q888" s="15" t="s">
        <v>3467</v>
      </c>
      <c r="R888" s="15" t="s">
        <v>83</v>
      </c>
      <c r="S888" s="22">
        <v>88191062</v>
      </c>
      <c r="T888" s="22">
        <v>5</v>
      </c>
      <c r="U888" s="4">
        <v>149</v>
      </c>
      <c r="V888" s="5"/>
      <c r="W888" s="6">
        <v>45747</v>
      </c>
      <c r="X888" s="23">
        <f t="shared" si="35"/>
        <v>32.214765100671144</v>
      </c>
      <c r="Y888" s="19">
        <v>3821743</v>
      </c>
      <c r="Z888" s="24">
        <f t="shared" si="36"/>
        <v>28026112</v>
      </c>
    </row>
    <row r="889" spans="1:26" ht="72.599999999999994">
      <c r="A889" s="25" t="s">
        <v>3468</v>
      </c>
      <c r="B889" s="17" t="s">
        <v>30</v>
      </c>
      <c r="C889" s="25" t="s">
        <v>3468</v>
      </c>
      <c r="D889" s="18">
        <v>500011025</v>
      </c>
      <c r="E889" s="16" t="s">
        <v>3469</v>
      </c>
      <c r="F889" s="19">
        <v>75366667</v>
      </c>
      <c r="G889" s="19">
        <v>75366667</v>
      </c>
      <c r="H889" s="19">
        <v>7000000</v>
      </c>
      <c r="I889" s="20" t="s">
        <v>3470</v>
      </c>
      <c r="J889" s="17" t="s">
        <v>87</v>
      </c>
      <c r="K889" s="15" t="s">
        <v>88</v>
      </c>
      <c r="L889" s="25" t="s">
        <v>52</v>
      </c>
      <c r="M889" s="28">
        <v>45695</v>
      </c>
      <c r="N889" s="29">
        <v>45698</v>
      </c>
      <c r="O889" s="29">
        <v>46022</v>
      </c>
      <c r="P889" s="21" t="s">
        <v>38</v>
      </c>
      <c r="Q889" s="15" t="s">
        <v>3471</v>
      </c>
      <c r="R889" s="15" t="s">
        <v>83</v>
      </c>
      <c r="S889" s="22">
        <v>1052405452</v>
      </c>
      <c r="T889" s="22">
        <v>5</v>
      </c>
      <c r="U889" s="4">
        <v>324</v>
      </c>
      <c r="V889" s="5"/>
      <c r="W889" s="6">
        <v>45747</v>
      </c>
      <c r="X889" s="23">
        <f t="shared" si="35"/>
        <v>15.123456790123457</v>
      </c>
      <c r="Y889" s="19">
        <v>4433333</v>
      </c>
      <c r="Z889" s="24">
        <f t="shared" si="36"/>
        <v>70933334</v>
      </c>
    </row>
    <row r="890" spans="1:26" ht="43.5">
      <c r="A890" s="25" t="s">
        <v>3472</v>
      </c>
      <c r="B890" s="17" t="s">
        <v>30</v>
      </c>
      <c r="C890" s="25" t="s">
        <v>3472</v>
      </c>
      <c r="D890" s="18">
        <v>400006825</v>
      </c>
      <c r="E890" s="16" t="s">
        <v>3473</v>
      </c>
      <c r="F890" s="19">
        <v>105762422</v>
      </c>
      <c r="G890" s="19">
        <v>105762422</v>
      </c>
      <c r="H890" s="19">
        <v>10009062</v>
      </c>
      <c r="I890" s="20" t="s">
        <v>3474</v>
      </c>
      <c r="J890" s="17" t="s">
        <v>87</v>
      </c>
      <c r="K890" s="15" t="s">
        <v>88</v>
      </c>
      <c r="L890" s="25" t="s">
        <v>52</v>
      </c>
      <c r="M890" s="28">
        <v>45696</v>
      </c>
      <c r="N890" s="29">
        <v>45699</v>
      </c>
      <c r="O890" s="29">
        <v>46019</v>
      </c>
      <c r="P890" s="21" t="s">
        <v>38</v>
      </c>
      <c r="Q890" s="15" t="s">
        <v>3475</v>
      </c>
      <c r="R890" s="15" t="s">
        <v>83</v>
      </c>
      <c r="S890" s="22">
        <v>79296673</v>
      </c>
      <c r="T890" s="22">
        <v>4</v>
      </c>
      <c r="U890" s="4">
        <v>320</v>
      </c>
      <c r="V890" s="5"/>
      <c r="W890" s="6">
        <v>45747</v>
      </c>
      <c r="X890" s="23">
        <f t="shared" si="35"/>
        <v>15</v>
      </c>
      <c r="Y890" s="19">
        <v>16014499</v>
      </c>
      <c r="Z890" s="24">
        <f t="shared" si="36"/>
        <v>89747923</v>
      </c>
    </row>
    <row r="891" spans="1:26" ht="72.599999999999994">
      <c r="A891" s="25" t="s">
        <v>3476</v>
      </c>
      <c r="B891" s="17" t="s">
        <v>30</v>
      </c>
      <c r="C891" s="25" t="s">
        <v>3476</v>
      </c>
      <c r="D891" s="18">
        <v>200001325</v>
      </c>
      <c r="E891" s="16" t="s">
        <v>3477</v>
      </c>
      <c r="F891" s="19">
        <v>112725349</v>
      </c>
      <c r="G891" s="19">
        <v>112725349</v>
      </c>
      <c r="H891" s="19">
        <v>10601130</v>
      </c>
      <c r="I891" s="20" t="s">
        <v>3478</v>
      </c>
      <c r="J891" s="17" t="s">
        <v>87</v>
      </c>
      <c r="K891" s="15" t="s">
        <v>88</v>
      </c>
      <c r="L891" s="25" t="s">
        <v>1762</v>
      </c>
      <c r="M891" s="28">
        <v>45695</v>
      </c>
      <c r="N891" s="29">
        <v>45698</v>
      </c>
      <c r="O891" s="29">
        <v>46022</v>
      </c>
      <c r="P891" s="21" t="s">
        <v>38</v>
      </c>
      <c r="Q891" s="15" t="s">
        <v>3479</v>
      </c>
      <c r="R891" s="15" t="s">
        <v>83</v>
      </c>
      <c r="S891" s="22">
        <v>52115450</v>
      </c>
      <c r="T891" s="22">
        <v>5</v>
      </c>
      <c r="U891" s="4">
        <v>324</v>
      </c>
      <c r="V891" s="5"/>
      <c r="W891" s="6">
        <v>45747</v>
      </c>
      <c r="X891" s="23">
        <f t="shared" si="35"/>
        <v>15.123456790123457</v>
      </c>
      <c r="Y891" s="19">
        <v>6714049</v>
      </c>
      <c r="Z891" s="24">
        <f t="shared" si="36"/>
        <v>106011300</v>
      </c>
    </row>
    <row r="892" spans="1:26" ht="116.1">
      <c r="A892" s="25" t="s">
        <v>3480</v>
      </c>
      <c r="B892" s="17" t="s">
        <v>30</v>
      </c>
      <c r="C892" s="25" t="s">
        <v>3480</v>
      </c>
      <c r="D892" s="18">
        <v>120000725</v>
      </c>
      <c r="E892" s="16" t="s">
        <v>3481</v>
      </c>
      <c r="F892" s="19">
        <v>81347910</v>
      </c>
      <c r="G892" s="19">
        <v>81347910</v>
      </c>
      <c r="H892" s="19">
        <v>8134791</v>
      </c>
      <c r="I892" s="20" t="s">
        <v>3482</v>
      </c>
      <c r="J892" s="17" t="s">
        <v>87</v>
      </c>
      <c r="K892" s="15" t="s">
        <v>88</v>
      </c>
      <c r="L892" s="25" t="s">
        <v>89</v>
      </c>
      <c r="M892" s="28">
        <v>45695</v>
      </c>
      <c r="N892" s="29">
        <v>45700</v>
      </c>
      <c r="O892" s="29">
        <v>46002</v>
      </c>
      <c r="P892" s="21" t="s">
        <v>38</v>
      </c>
      <c r="Q892" s="15" t="s">
        <v>3483</v>
      </c>
      <c r="R892" s="15" t="s">
        <v>83</v>
      </c>
      <c r="S892" s="22">
        <v>79942823</v>
      </c>
      <c r="T892" s="22">
        <v>4</v>
      </c>
      <c r="U892" s="4">
        <v>302</v>
      </c>
      <c r="V892" s="5"/>
      <c r="W892" s="6">
        <v>45747</v>
      </c>
      <c r="X892" s="23">
        <f t="shared" si="35"/>
        <v>15.562913907284768</v>
      </c>
      <c r="Y892" s="19">
        <v>12744506</v>
      </c>
      <c r="Z892" s="24">
        <f t="shared" si="36"/>
        <v>68603404</v>
      </c>
    </row>
    <row r="893" spans="1:26" ht="72.599999999999994">
      <c r="A893" s="25" t="s">
        <v>3484</v>
      </c>
      <c r="B893" s="17" t="s">
        <v>30</v>
      </c>
      <c r="C893" s="25" t="s">
        <v>3484</v>
      </c>
      <c r="D893" s="18">
        <v>120000525</v>
      </c>
      <c r="E893" s="16" t="s">
        <v>3485</v>
      </c>
      <c r="F893" s="19">
        <v>81347910</v>
      </c>
      <c r="G893" s="19">
        <v>81347910</v>
      </c>
      <c r="H893" s="19">
        <v>8134791</v>
      </c>
      <c r="I893" s="20" t="s">
        <v>2760</v>
      </c>
      <c r="J893" s="17" t="s">
        <v>87</v>
      </c>
      <c r="K893" s="15" t="s">
        <v>88</v>
      </c>
      <c r="L893" s="25" t="s">
        <v>89</v>
      </c>
      <c r="M893" s="28">
        <v>45696</v>
      </c>
      <c r="N893" s="29">
        <v>45700</v>
      </c>
      <c r="O893" s="29">
        <v>46002</v>
      </c>
      <c r="P893" s="21" t="s">
        <v>38</v>
      </c>
      <c r="Q893" s="15" t="s">
        <v>3486</v>
      </c>
      <c r="R893" s="15" t="s">
        <v>83</v>
      </c>
      <c r="S893" s="22">
        <v>80156634</v>
      </c>
      <c r="T893" s="22">
        <v>0</v>
      </c>
      <c r="U893" s="4">
        <v>302</v>
      </c>
      <c r="V893" s="5"/>
      <c r="W893" s="6">
        <v>45747</v>
      </c>
      <c r="X893" s="23">
        <f t="shared" si="35"/>
        <v>15.562913907284768</v>
      </c>
      <c r="Y893" s="19">
        <v>4609715</v>
      </c>
      <c r="Z893" s="24">
        <f t="shared" si="36"/>
        <v>76738195</v>
      </c>
    </row>
    <row r="894" spans="1:26" ht="43.5">
      <c r="A894" s="25" t="s">
        <v>3487</v>
      </c>
      <c r="B894" s="17" t="s">
        <v>30</v>
      </c>
      <c r="C894" s="25" t="s">
        <v>3487</v>
      </c>
      <c r="D894" s="18">
        <v>400003025</v>
      </c>
      <c r="E894" s="16" t="s">
        <v>3488</v>
      </c>
      <c r="F894" s="19">
        <v>84302150</v>
      </c>
      <c r="G894" s="19">
        <v>84302150</v>
      </c>
      <c r="H894" s="19">
        <v>8430215</v>
      </c>
      <c r="I894" s="20" t="s">
        <v>3489</v>
      </c>
      <c r="J894" s="17" t="s">
        <v>87</v>
      </c>
      <c r="K894" s="15" t="s">
        <v>88</v>
      </c>
      <c r="L894" s="25" t="s">
        <v>2412</v>
      </c>
      <c r="M894" s="28">
        <v>45699</v>
      </c>
      <c r="N894" s="29">
        <v>45701</v>
      </c>
      <c r="O894" s="29">
        <v>46003</v>
      </c>
      <c r="P894" s="21" t="s">
        <v>38</v>
      </c>
      <c r="Q894" s="15" t="s">
        <v>3490</v>
      </c>
      <c r="R894" s="15" t="s">
        <v>83</v>
      </c>
      <c r="S894" s="22">
        <v>42105511</v>
      </c>
      <c r="T894" s="22">
        <v>7</v>
      </c>
      <c r="U894" s="4">
        <v>302</v>
      </c>
      <c r="V894" s="5"/>
      <c r="W894" s="6">
        <v>45747</v>
      </c>
      <c r="X894" s="23">
        <f t="shared" si="35"/>
        <v>15.231788079470199</v>
      </c>
      <c r="Y894" s="19">
        <v>4496115</v>
      </c>
      <c r="Z894" s="24">
        <f t="shared" si="36"/>
        <v>79806035</v>
      </c>
    </row>
    <row r="895" spans="1:26" ht="43.5">
      <c r="A895" s="25" t="s">
        <v>3491</v>
      </c>
      <c r="B895" s="17" t="s">
        <v>30</v>
      </c>
      <c r="C895" s="25" t="s">
        <v>3491</v>
      </c>
      <c r="D895" s="18">
        <v>200001225</v>
      </c>
      <c r="E895" s="16" t="s">
        <v>3492</v>
      </c>
      <c r="F895" s="19">
        <v>44836781</v>
      </c>
      <c r="G895" s="19">
        <v>44836781</v>
      </c>
      <c r="H895" s="19">
        <v>4076071</v>
      </c>
      <c r="I895" s="20" t="s">
        <v>3493</v>
      </c>
      <c r="J895" s="17" t="s">
        <v>117</v>
      </c>
      <c r="K895" s="15" t="s">
        <v>88</v>
      </c>
      <c r="L895" s="25" t="s">
        <v>1762</v>
      </c>
      <c r="M895" s="28">
        <v>45696</v>
      </c>
      <c r="N895" s="29">
        <v>45698</v>
      </c>
      <c r="O895" s="29">
        <v>46000</v>
      </c>
      <c r="P895" s="21" t="s">
        <v>38</v>
      </c>
      <c r="Q895" s="15" t="s">
        <v>3494</v>
      </c>
      <c r="R895" s="15" t="s">
        <v>83</v>
      </c>
      <c r="S895" s="22">
        <v>1026250694</v>
      </c>
      <c r="T895" s="22">
        <v>9</v>
      </c>
      <c r="U895" s="4">
        <v>302</v>
      </c>
      <c r="V895" s="5"/>
      <c r="W895" s="6">
        <v>45747</v>
      </c>
      <c r="X895" s="23">
        <f t="shared" si="35"/>
        <v>16.225165562913908</v>
      </c>
      <c r="Y895" s="19">
        <v>6657583</v>
      </c>
      <c r="Z895" s="24">
        <f t="shared" si="36"/>
        <v>38179198</v>
      </c>
    </row>
    <row r="896" spans="1:26" ht="43.5">
      <c r="A896" s="25" t="s">
        <v>3495</v>
      </c>
      <c r="B896" s="17" t="s">
        <v>30</v>
      </c>
      <c r="C896" s="25" t="s">
        <v>3495</v>
      </c>
      <c r="D896" s="18">
        <v>200025325</v>
      </c>
      <c r="E896" s="16" t="s">
        <v>3496</v>
      </c>
      <c r="F896" s="19">
        <v>86411432</v>
      </c>
      <c r="G896" s="19">
        <v>86411432</v>
      </c>
      <c r="H896" s="19">
        <v>8126467</v>
      </c>
      <c r="I896" s="20" t="s">
        <v>3497</v>
      </c>
      <c r="J896" s="17" t="s">
        <v>87</v>
      </c>
      <c r="K896" s="15" t="s">
        <v>88</v>
      </c>
      <c r="L896" s="25" t="s">
        <v>1762</v>
      </c>
      <c r="M896" s="28">
        <v>45696</v>
      </c>
      <c r="N896" s="29">
        <v>45699</v>
      </c>
      <c r="O896" s="29">
        <v>46022</v>
      </c>
      <c r="P896" s="21" t="s">
        <v>38</v>
      </c>
      <c r="Q896" s="15" t="s">
        <v>3498</v>
      </c>
      <c r="R896" s="15" t="s">
        <v>83</v>
      </c>
      <c r="S896" s="22">
        <v>80857331</v>
      </c>
      <c r="T896" s="22">
        <v>2</v>
      </c>
      <c r="U896" s="4">
        <v>323</v>
      </c>
      <c r="V896" s="5"/>
      <c r="W896" s="6">
        <v>45747</v>
      </c>
      <c r="X896" s="23">
        <f t="shared" si="35"/>
        <v>14.860681114551083</v>
      </c>
      <c r="Y896" s="19">
        <v>13002347</v>
      </c>
      <c r="Z896" s="24">
        <f t="shared" si="36"/>
        <v>73409085</v>
      </c>
    </row>
    <row r="897" spans="1:26" ht="43.5">
      <c r="A897" s="25" t="s">
        <v>3499</v>
      </c>
      <c r="B897" s="17" t="s">
        <v>30</v>
      </c>
      <c r="C897" s="25" t="s">
        <v>3499</v>
      </c>
      <c r="D897" s="18">
        <v>500014525</v>
      </c>
      <c r="E897" s="16" t="s">
        <v>3500</v>
      </c>
      <c r="F897" s="19">
        <v>53166667</v>
      </c>
      <c r="G897" s="19">
        <v>53166667</v>
      </c>
      <c r="H897" s="19">
        <v>5000000</v>
      </c>
      <c r="I897" s="20" t="s">
        <v>3501</v>
      </c>
      <c r="J897" s="17" t="s">
        <v>87</v>
      </c>
      <c r="K897" s="15" t="s">
        <v>88</v>
      </c>
      <c r="L897" s="25" t="s">
        <v>52</v>
      </c>
      <c r="M897" s="28">
        <v>45696</v>
      </c>
      <c r="N897" s="29">
        <v>45700</v>
      </c>
      <c r="O897" s="29">
        <v>46022</v>
      </c>
      <c r="P897" s="21" t="s">
        <v>38</v>
      </c>
      <c r="Q897" s="15" t="s">
        <v>3502</v>
      </c>
      <c r="R897" s="15" t="s">
        <v>83</v>
      </c>
      <c r="S897" s="22">
        <v>1033728998</v>
      </c>
      <c r="T897" s="22">
        <v>1</v>
      </c>
      <c r="U897" s="4">
        <v>322</v>
      </c>
      <c r="V897" s="5"/>
      <c r="W897" s="6">
        <v>45747</v>
      </c>
      <c r="X897" s="23">
        <f t="shared" si="35"/>
        <v>14.596273291925465</v>
      </c>
      <c r="Y897" s="19">
        <v>2833333</v>
      </c>
      <c r="Z897" s="24">
        <f t="shared" si="36"/>
        <v>50333334</v>
      </c>
    </row>
    <row r="898" spans="1:26" ht="43.5">
      <c r="A898" s="25" t="s">
        <v>3503</v>
      </c>
      <c r="B898" s="17" t="s">
        <v>30</v>
      </c>
      <c r="C898" s="25" t="s">
        <v>3503</v>
      </c>
      <c r="D898" s="18">
        <v>200003525</v>
      </c>
      <c r="E898" s="16" t="s">
        <v>3504</v>
      </c>
      <c r="F898" s="19">
        <v>33150170</v>
      </c>
      <c r="G898" s="19">
        <v>33150170</v>
      </c>
      <c r="H898" s="19">
        <v>3326104</v>
      </c>
      <c r="I898" s="20" t="s">
        <v>3505</v>
      </c>
      <c r="J898" s="17" t="s">
        <v>117</v>
      </c>
      <c r="K898" s="15" t="s">
        <v>88</v>
      </c>
      <c r="L898" s="25" t="s">
        <v>1762</v>
      </c>
      <c r="M898" s="28">
        <v>45696</v>
      </c>
      <c r="N898" s="29">
        <v>45699</v>
      </c>
      <c r="O898" s="29">
        <v>46000</v>
      </c>
      <c r="P898" s="21" t="s">
        <v>38</v>
      </c>
      <c r="Q898" s="15" t="s">
        <v>3506</v>
      </c>
      <c r="R898" s="15" t="s">
        <v>83</v>
      </c>
      <c r="S898" s="22">
        <v>1004320441</v>
      </c>
      <c r="T898" s="22">
        <v>3</v>
      </c>
      <c r="U898" s="4">
        <v>301</v>
      </c>
      <c r="V898" s="5"/>
      <c r="W898" s="6">
        <v>45747</v>
      </c>
      <c r="X898" s="23">
        <f t="shared" si="35"/>
        <v>15.946843853820598</v>
      </c>
      <c r="Y898" s="19">
        <v>1995662</v>
      </c>
      <c r="Z898" s="24">
        <f t="shared" si="36"/>
        <v>31154508</v>
      </c>
    </row>
    <row r="899" spans="1:26" ht="43.5">
      <c r="A899" s="25" t="s">
        <v>3507</v>
      </c>
      <c r="B899" s="17" t="s">
        <v>30</v>
      </c>
      <c r="C899" s="25" t="s">
        <v>3507</v>
      </c>
      <c r="D899" s="18">
        <v>200009425</v>
      </c>
      <c r="E899" s="16" t="s">
        <v>3508</v>
      </c>
      <c r="F899" s="19">
        <v>34974214</v>
      </c>
      <c r="G899" s="19">
        <v>34974214</v>
      </c>
      <c r="H899" s="19">
        <v>3289111</v>
      </c>
      <c r="I899" s="20" t="s">
        <v>3509</v>
      </c>
      <c r="J899" s="17" t="s">
        <v>117</v>
      </c>
      <c r="K899" s="15" t="s">
        <v>88</v>
      </c>
      <c r="L899" s="25" t="s">
        <v>1762</v>
      </c>
      <c r="M899" s="28">
        <v>45696</v>
      </c>
      <c r="N899" s="29">
        <v>45700</v>
      </c>
      <c r="O899" s="29">
        <v>46022</v>
      </c>
      <c r="P899" s="21" t="s">
        <v>38</v>
      </c>
      <c r="Q899" s="15" t="s">
        <v>3510</v>
      </c>
      <c r="R899" s="15" t="s">
        <v>83</v>
      </c>
      <c r="S899" s="22">
        <v>1010042631</v>
      </c>
      <c r="T899" s="22">
        <v>5</v>
      </c>
      <c r="U899" s="4">
        <v>322</v>
      </c>
      <c r="V899" s="5"/>
      <c r="W899" s="6">
        <v>45747</v>
      </c>
      <c r="X899" s="23">
        <f t="shared" si="35"/>
        <v>14.596273291925465</v>
      </c>
      <c r="Y899" s="19">
        <v>5152941</v>
      </c>
      <c r="Z899" s="24">
        <f t="shared" si="36"/>
        <v>29821273</v>
      </c>
    </row>
    <row r="900" spans="1:26" ht="72.599999999999994">
      <c r="A900" s="25" t="s">
        <v>3511</v>
      </c>
      <c r="B900" s="17" t="s">
        <v>30</v>
      </c>
      <c r="C900" s="25" t="s">
        <v>3511</v>
      </c>
      <c r="D900" s="18">
        <v>120000625</v>
      </c>
      <c r="E900" s="16" t="s">
        <v>3512</v>
      </c>
      <c r="F900" s="19">
        <v>81347910</v>
      </c>
      <c r="G900" s="19">
        <v>81347910</v>
      </c>
      <c r="H900" s="19">
        <v>8134791</v>
      </c>
      <c r="I900" s="20" t="s">
        <v>2760</v>
      </c>
      <c r="J900" s="17" t="s">
        <v>117</v>
      </c>
      <c r="K900" s="15" t="s">
        <v>88</v>
      </c>
      <c r="L900" s="25" t="s">
        <v>89</v>
      </c>
      <c r="M900" s="28">
        <v>45696</v>
      </c>
      <c r="N900" s="29">
        <v>45699</v>
      </c>
      <c r="O900" s="29">
        <v>46001</v>
      </c>
      <c r="P900" s="21" t="s">
        <v>38</v>
      </c>
      <c r="Q900" s="15" t="s">
        <v>3513</v>
      </c>
      <c r="R900" s="15" t="s">
        <v>83</v>
      </c>
      <c r="S900" s="22">
        <v>1094927104</v>
      </c>
      <c r="T900" s="22">
        <v>1</v>
      </c>
      <c r="U900" s="4">
        <v>302</v>
      </c>
      <c r="V900" s="5"/>
      <c r="W900" s="6">
        <v>45747</v>
      </c>
      <c r="X900" s="23">
        <f t="shared" si="35"/>
        <v>15.894039735099337</v>
      </c>
      <c r="Y900" s="19">
        <v>4880875</v>
      </c>
      <c r="Z900" s="24">
        <f t="shared" si="36"/>
        <v>76467035</v>
      </c>
    </row>
    <row r="901" spans="1:26" ht="72.599999999999994">
      <c r="A901" s="25" t="s">
        <v>3514</v>
      </c>
      <c r="B901" s="17" t="s">
        <v>30</v>
      </c>
      <c r="C901" s="25" t="s">
        <v>3514</v>
      </c>
      <c r="D901" s="18">
        <v>400012925</v>
      </c>
      <c r="E901" s="16" t="s">
        <v>3515</v>
      </c>
      <c r="F901" s="19">
        <v>122797940</v>
      </c>
      <c r="G901" s="19">
        <v>122797940</v>
      </c>
      <c r="H901" s="19">
        <v>12279794</v>
      </c>
      <c r="I901" s="20" t="s">
        <v>3516</v>
      </c>
      <c r="J901" s="17" t="s">
        <v>87</v>
      </c>
      <c r="K901" s="15" t="s">
        <v>88</v>
      </c>
      <c r="L901" s="25" t="s">
        <v>2412</v>
      </c>
      <c r="M901" s="28">
        <v>45699</v>
      </c>
      <c r="N901" s="29">
        <v>45701</v>
      </c>
      <c r="O901" s="29">
        <v>46003</v>
      </c>
      <c r="P901" s="21" t="s">
        <v>38</v>
      </c>
      <c r="Q901" s="15" t="s">
        <v>3517</v>
      </c>
      <c r="R901" s="15" t="s">
        <v>83</v>
      </c>
      <c r="S901" s="22">
        <v>1022340601</v>
      </c>
      <c r="T901" s="22">
        <v>6</v>
      </c>
      <c r="U901" s="4">
        <v>302</v>
      </c>
      <c r="V901" s="5"/>
      <c r="W901" s="6">
        <v>45747</v>
      </c>
      <c r="X901" s="23">
        <f t="shared" si="35"/>
        <v>15.231788079470199</v>
      </c>
      <c r="Y901" s="19">
        <v>18829017</v>
      </c>
      <c r="Z901" s="24">
        <f t="shared" si="36"/>
        <v>103968923</v>
      </c>
    </row>
    <row r="902" spans="1:26" ht="43.5">
      <c r="A902" s="25" t="s">
        <v>3518</v>
      </c>
      <c r="B902" s="17" t="s">
        <v>30</v>
      </c>
      <c r="C902" s="25" t="s">
        <v>3518</v>
      </c>
      <c r="D902" s="18">
        <v>130006025</v>
      </c>
      <c r="E902" s="16" t="s">
        <v>3519</v>
      </c>
      <c r="F902" s="19">
        <v>108150000</v>
      </c>
      <c r="G902" s="19">
        <v>108150000</v>
      </c>
      <c r="H902" s="19">
        <v>10300000</v>
      </c>
      <c r="I902" s="20" t="s">
        <v>3520</v>
      </c>
      <c r="J902" s="17" t="s">
        <v>87</v>
      </c>
      <c r="K902" s="15" t="s">
        <v>88</v>
      </c>
      <c r="L902" s="25" t="s">
        <v>37</v>
      </c>
      <c r="M902" s="28">
        <v>45696</v>
      </c>
      <c r="N902" s="29">
        <v>45700</v>
      </c>
      <c r="O902" s="29">
        <v>46017</v>
      </c>
      <c r="P902" s="21" t="s">
        <v>38</v>
      </c>
      <c r="Q902" s="15" t="s">
        <v>3521</v>
      </c>
      <c r="R902" s="15" t="s">
        <v>83</v>
      </c>
      <c r="S902" s="22">
        <v>17339702</v>
      </c>
      <c r="T902" s="22">
        <v>0</v>
      </c>
      <c r="U902" s="4">
        <v>317</v>
      </c>
      <c r="V902" s="5"/>
      <c r="W902" s="6">
        <v>45747</v>
      </c>
      <c r="X902" s="23">
        <f t="shared" si="35"/>
        <v>14.826498422712934</v>
      </c>
      <c r="Y902" s="19">
        <v>0</v>
      </c>
      <c r="Z902" s="24">
        <f t="shared" si="36"/>
        <v>108150000</v>
      </c>
    </row>
    <row r="903" spans="1:26" ht="57.95">
      <c r="A903" s="25" t="s">
        <v>3522</v>
      </c>
      <c r="B903" s="17" t="s">
        <v>30</v>
      </c>
      <c r="C903" s="25" t="s">
        <v>3522</v>
      </c>
      <c r="D903" s="18">
        <v>500018225</v>
      </c>
      <c r="E903" s="16" t="s">
        <v>3523</v>
      </c>
      <c r="F903" s="19">
        <v>96106660</v>
      </c>
      <c r="G903" s="19">
        <v>96106660</v>
      </c>
      <c r="H903" s="19">
        <v>9010000</v>
      </c>
      <c r="I903" s="20" t="s">
        <v>3524</v>
      </c>
      <c r="J903" s="17" t="s">
        <v>87</v>
      </c>
      <c r="K903" s="15" t="s">
        <v>88</v>
      </c>
      <c r="L903" s="25" t="s">
        <v>52</v>
      </c>
      <c r="M903" s="28">
        <v>45696</v>
      </c>
      <c r="N903" s="29">
        <v>45700</v>
      </c>
      <c r="O903" s="29">
        <v>46022</v>
      </c>
      <c r="P903" s="21" t="s">
        <v>38</v>
      </c>
      <c r="Q903" s="15" t="s">
        <v>3525</v>
      </c>
      <c r="R903" s="15" t="s">
        <v>83</v>
      </c>
      <c r="S903" s="22">
        <v>1014245470</v>
      </c>
      <c r="T903" s="22">
        <v>2</v>
      </c>
      <c r="U903" s="4">
        <v>322</v>
      </c>
      <c r="V903" s="5"/>
      <c r="W903" s="6">
        <v>45747</v>
      </c>
      <c r="X903" s="23">
        <f t="shared" si="35"/>
        <v>14.596273291925465</v>
      </c>
      <c r="Y903" s="19">
        <v>5105667</v>
      </c>
      <c r="Z903" s="24">
        <f t="shared" si="36"/>
        <v>91000993</v>
      </c>
    </row>
    <row r="904" spans="1:26" ht="101.45">
      <c r="A904" s="25" t="s">
        <v>3526</v>
      </c>
      <c r="B904" s="17" t="s">
        <v>30</v>
      </c>
      <c r="C904" s="25" t="s">
        <v>3526</v>
      </c>
      <c r="D904" s="18">
        <v>200007225</v>
      </c>
      <c r="E904" s="16" t="s">
        <v>3527</v>
      </c>
      <c r="F904" s="19">
        <v>46827900</v>
      </c>
      <c r="G904" s="19">
        <v>46827900</v>
      </c>
      <c r="H904" s="19">
        <v>4682790</v>
      </c>
      <c r="I904" s="20" t="s">
        <v>3528</v>
      </c>
      <c r="J904" s="17" t="s">
        <v>87</v>
      </c>
      <c r="K904" s="15" t="s">
        <v>88</v>
      </c>
      <c r="L904" s="25" t="s">
        <v>1762</v>
      </c>
      <c r="M904" s="28">
        <v>45696</v>
      </c>
      <c r="N904" s="29">
        <v>45699</v>
      </c>
      <c r="O904" s="29">
        <v>46001</v>
      </c>
      <c r="P904" s="21" t="s">
        <v>38</v>
      </c>
      <c r="Q904" s="15" t="s">
        <v>3529</v>
      </c>
      <c r="R904" s="15" t="s">
        <v>83</v>
      </c>
      <c r="S904" s="22">
        <v>1082987711</v>
      </c>
      <c r="T904" s="22">
        <v>3</v>
      </c>
      <c r="U904" s="4">
        <v>302</v>
      </c>
      <c r="V904" s="5"/>
      <c r="W904" s="6">
        <v>45747</v>
      </c>
      <c r="X904" s="23">
        <f t="shared" si="35"/>
        <v>15.894039735099337</v>
      </c>
      <c r="Y904" s="19">
        <v>7492464</v>
      </c>
      <c r="Z904" s="24">
        <f t="shared" si="36"/>
        <v>39335436</v>
      </c>
    </row>
    <row r="905" spans="1:26" ht="43.5">
      <c r="A905" s="25" t="s">
        <v>3530</v>
      </c>
      <c r="B905" s="17" t="s">
        <v>30</v>
      </c>
      <c r="C905" s="25" t="s">
        <v>3530</v>
      </c>
      <c r="D905" s="18">
        <v>200003125</v>
      </c>
      <c r="E905" s="16" t="s">
        <v>3531</v>
      </c>
      <c r="F905" s="19">
        <v>57355563</v>
      </c>
      <c r="G905" s="19">
        <v>57355563</v>
      </c>
      <c r="H905" s="19">
        <v>5327143</v>
      </c>
      <c r="I905" s="20" t="s">
        <v>3532</v>
      </c>
      <c r="J905" s="17" t="s">
        <v>87</v>
      </c>
      <c r="K905" s="15" t="s">
        <v>88</v>
      </c>
      <c r="L905" s="25" t="s">
        <v>1762</v>
      </c>
      <c r="M905" s="28">
        <v>45699</v>
      </c>
      <c r="N905" s="29">
        <v>45700</v>
      </c>
      <c r="O905" s="29">
        <v>46022</v>
      </c>
      <c r="P905" s="21" t="s">
        <v>38</v>
      </c>
      <c r="Q905" s="15" t="s">
        <v>3533</v>
      </c>
      <c r="R905" s="15" t="s">
        <v>83</v>
      </c>
      <c r="S905" s="22">
        <v>9433763</v>
      </c>
      <c r="T905" s="22">
        <v>2</v>
      </c>
      <c r="U905" s="4">
        <v>322</v>
      </c>
      <c r="V905" s="5"/>
      <c r="W905" s="6">
        <v>45747</v>
      </c>
      <c r="X905" s="23">
        <f t="shared" si="35"/>
        <v>14.596273291925465</v>
      </c>
      <c r="Y905" s="19">
        <v>8345857</v>
      </c>
      <c r="Z905" s="24">
        <f t="shared" si="36"/>
        <v>49009706</v>
      </c>
    </row>
    <row r="906" spans="1:26" ht="43.5">
      <c r="A906" s="25" t="s">
        <v>3534</v>
      </c>
      <c r="B906" s="17" t="s">
        <v>30</v>
      </c>
      <c r="C906" s="25" t="s">
        <v>3534</v>
      </c>
      <c r="D906" s="18">
        <v>400002525</v>
      </c>
      <c r="E906" s="16" t="s">
        <v>3535</v>
      </c>
      <c r="F906" s="19">
        <v>84302150</v>
      </c>
      <c r="G906" s="19">
        <v>84302150</v>
      </c>
      <c r="H906" s="19">
        <v>8430215</v>
      </c>
      <c r="I906" s="20" t="s">
        <v>3536</v>
      </c>
      <c r="J906" s="17" t="s">
        <v>87</v>
      </c>
      <c r="K906" s="15" t="s">
        <v>88</v>
      </c>
      <c r="L906" s="25" t="s">
        <v>2412</v>
      </c>
      <c r="M906" s="28">
        <v>45699</v>
      </c>
      <c r="N906" s="29">
        <v>45701</v>
      </c>
      <c r="O906" s="29">
        <v>46003</v>
      </c>
      <c r="P906" s="21" t="s">
        <v>38</v>
      </c>
      <c r="Q906" s="15" t="s">
        <v>3537</v>
      </c>
      <c r="R906" s="15" t="s">
        <v>83</v>
      </c>
      <c r="S906" s="22">
        <v>71712219</v>
      </c>
      <c r="T906" s="22">
        <v>1</v>
      </c>
      <c r="U906" s="4">
        <v>302</v>
      </c>
      <c r="V906" s="5"/>
      <c r="W906" s="6">
        <v>45747</v>
      </c>
      <c r="X906" s="23">
        <f t="shared" si="35"/>
        <v>15.231788079470199</v>
      </c>
      <c r="Y906" s="19">
        <v>12926330</v>
      </c>
      <c r="Z906" s="24">
        <f t="shared" si="36"/>
        <v>71375820</v>
      </c>
    </row>
    <row r="907" spans="1:26" ht="57.95">
      <c r="A907" s="25" t="s">
        <v>3538</v>
      </c>
      <c r="B907" s="17" t="s">
        <v>30</v>
      </c>
      <c r="C907" s="25" t="s">
        <v>3538</v>
      </c>
      <c r="D907" s="18">
        <v>200012325</v>
      </c>
      <c r="E907" s="16" t="s">
        <v>3539</v>
      </c>
      <c r="F907" s="19">
        <v>84302150</v>
      </c>
      <c r="G907" s="19">
        <v>84302150</v>
      </c>
      <c r="H907" s="19">
        <v>8430215</v>
      </c>
      <c r="I907" s="20" t="s">
        <v>3540</v>
      </c>
      <c r="J907" s="17" t="s">
        <v>87</v>
      </c>
      <c r="K907" s="15" t="s">
        <v>88</v>
      </c>
      <c r="L907" s="25" t="s">
        <v>1762</v>
      </c>
      <c r="M907" s="28">
        <v>45699</v>
      </c>
      <c r="N907" s="29">
        <v>45701</v>
      </c>
      <c r="O907" s="29">
        <v>46003</v>
      </c>
      <c r="P907" s="21" t="s">
        <v>38</v>
      </c>
      <c r="Q907" s="15" t="s">
        <v>3541</v>
      </c>
      <c r="R907" s="15" t="s">
        <v>83</v>
      </c>
      <c r="S907" s="22">
        <v>1032397672</v>
      </c>
      <c r="T907" s="22">
        <v>0</v>
      </c>
      <c r="U907" s="4">
        <v>302</v>
      </c>
      <c r="V907" s="5"/>
      <c r="W907" s="6">
        <v>45747</v>
      </c>
      <c r="X907" s="23">
        <f t="shared" si="35"/>
        <v>15.231788079470199</v>
      </c>
      <c r="Y907" s="19">
        <v>12926330</v>
      </c>
      <c r="Z907" s="24">
        <f t="shared" si="36"/>
        <v>71375820</v>
      </c>
    </row>
    <row r="908" spans="1:26" ht="72.599999999999994">
      <c r="A908" s="25" t="s">
        <v>3542</v>
      </c>
      <c r="B908" s="17" t="s">
        <v>30</v>
      </c>
      <c r="C908" s="25" t="s">
        <v>3542</v>
      </c>
      <c r="D908" s="18">
        <v>120002225</v>
      </c>
      <c r="E908" s="16" t="s">
        <v>3543</v>
      </c>
      <c r="F908" s="19">
        <v>47062180</v>
      </c>
      <c r="G908" s="19">
        <v>47062180</v>
      </c>
      <c r="H908" s="19">
        <v>4706218</v>
      </c>
      <c r="I908" s="20" t="s">
        <v>3544</v>
      </c>
      <c r="J908" s="17" t="s">
        <v>87</v>
      </c>
      <c r="K908" s="15" t="s">
        <v>88</v>
      </c>
      <c r="L908" s="25" t="s">
        <v>89</v>
      </c>
      <c r="M908" s="28">
        <v>45699</v>
      </c>
      <c r="N908" s="29">
        <v>45701</v>
      </c>
      <c r="O908" s="29">
        <v>46003</v>
      </c>
      <c r="P908" s="21" t="s">
        <v>38</v>
      </c>
      <c r="Q908" s="15" t="s">
        <v>3545</v>
      </c>
      <c r="R908" s="15" t="s">
        <v>83</v>
      </c>
      <c r="S908" s="22">
        <v>1078828875</v>
      </c>
      <c r="T908" s="22">
        <v>7</v>
      </c>
      <c r="U908" s="4">
        <v>302</v>
      </c>
      <c r="V908" s="5"/>
      <c r="W908" s="6">
        <v>45747</v>
      </c>
      <c r="X908" s="23">
        <f t="shared" si="35"/>
        <v>15.231788079470199</v>
      </c>
      <c r="Y908" s="19">
        <v>7216201</v>
      </c>
      <c r="Z908" s="24">
        <f t="shared" si="36"/>
        <v>39845979</v>
      </c>
    </row>
    <row r="909" spans="1:26" ht="43.5">
      <c r="A909" s="25" t="s">
        <v>3546</v>
      </c>
      <c r="B909" s="17" t="s">
        <v>30</v>
      </c>
      <c r="C909" s="25" t="s">
        <v>3546</v>
      </c>
      <c r="D909" s="18">
        <v>130007025</v>
      </c>
      <c r="E909" s="16" t="s">
        <v>3547</v>
      </c>
      <c r="F909" s="19">
        <v>121516667</v>
      </c>
      <c r="G909" s="19">
        <v>121516667</v>
      </c>
      <c r="H909" s="19">
        <v>11500000</v>
      </c>
      <c r="I909" s="20" t="s">
        <v>3548</v>
      </c>
      <c r="J909" s="17" t="s">
        <v>87</v>
      </c>
      <c r="K909" s="15" t="s">
        <v>88</v>
      </c>
      <c r="L909" s="25" t="s">
        <v>37</v>
      </c>
      <c r="M909" s="28">
        <v>45699</v>
      </c>
      <c r="N909" s="29">
        <v>45701</v>
      </c>
      <c r="O909" s="29">
        <v>46022</v>
      </c>
      <c r="P909" s="21" t="s">
        <v>38</v>
      </c>
      <c r="Q909" s="15" t="s">
        <v>3549</v>
      </c>
      <c r="R909" s="15" t="s">
        <v>83</v>
      </c>
      <c r="S909" s="22">
        <v>33367427</v>
      </c>
      <c r="T909" s="22">
        <v>7</v>
      </c>
      <c r="U909" s="4">
        <v>321</v>
      </c>
      <c r="V909" s="5"/>
      <c r="W909" s="6">
        <v>45747</v>
      </c>
      <c r="X909" s="23">
        <f t="shared" si="35"/>
        <v>14.330218068535826</v>
      </c>
      <c r="Y909" s="19">
        <v>17633333</v>
      </c>
      <c r="Z909" s="24">
        <f t="shared" si="36"/>
        <v>103883334</v>
      </c>
    </row>
    <row r="910" spans="1:26" ht="43.5">
      <c r="A910" s="25" t="s">
        <v>3550</v>
      </c>
      <c r="B910" s="17" t="s">
        <v>30</v>
      </c>
      <c r="C910" s="25" t="s">
        <v>3550</v>
      </c>
      <c r="D910" s="18">
        <v>130003325</v>
      </c>
      <c r="E910" s="16" t="s">
        <v>3551</v>
      </c>
      <c r="F910" s="19">
        <v>157500000</v>
      </c>
      <c r="G910" s="19">
        <v>157500000</v>
      </c>
      <c r="H910" s="19">
        <v>15000000</v>
      </c>
      <c r="I910" s="20" t="s">
        <v>3552</v>
      </c>
      <c r="J910" s="17" t="s">
        <v>87</v>
      </c>
      <c r="K910" s="15" t="s">
        <v>88</v>
      </c>
      <c r="L910" s="25" t="s">
        <v>37</v>
      </c>
      <c r="M910" s="28">
        <v>45699</v>
      </c>
      <c r="N910" s="29">
        <v>45701</v>
      </c>
      <c r="O910" s="29">
        <v>46018</v>
      </c>
      <c r="P910" s="21" t="s">
        <v>38</v>
      </c>
      <c r="Q910" s="15" t="s">
        <v>3553</v>
      </c>
      <c r="R910" s="15" t="s">
        <v>83</v>
      </c>
      <c r="S910" s="22">
        <v>79648697</v>
      </c>
      <c r="T910" s="22">
        <v>2</v>
      </c>
      <c r="U910" s="4">
        <v>317</v>
      </c>
      <c r="V910" s="5"/>
      <c r="W910" s="6">
        <v>45747</v>
      </c>
      <c r="X910" s="23">
        <f t="shared" si="35"/>
        <v>14.511041009463723</v>
      </c>
      <c r="Y910" s="19">
        <v>23000000</v>
      </c>
      <c r="Z910" s="24">
        <f t="shared" si="36"/>
        <v>134500000</v>
      </c>
    </row>
    <row r="911" spans="1:26" ht="72.599999999999994">
      <c r="A911" s="25" t="s">
        <v>3554</v>
      </c>
      <c r="B911" s="17" t="s">
        <v>30</v>
      </c>
      <c r="C911" s="25" t="s">
        <v>3554</v>
      </c>
      <c r="D911" s="18">
        <v>200006925</v>
      </c>
      <c r="E911" s="16" t="s">
        <v>3555</v>
      </c>
      <c r="F911" s="19">
        <v>47296460</v>
      </c>
      <c r="G911" s="19">
        <v>47296460</v>
      </c>
      <c r="H911" s="19">
        <v>4729646</v>
      </c>
      <c r="I911" s="20" t="s">
        <v>3556</v>
      </c>
      <c r="J911" s="17" t="s">
        <v>87</v>
      </c>
      <c r="K911" s="15" t="s">
        <v>88</v>
      </c>
      <c r="L911" s="25" t="s">
        <v>1762</v>
      </c>
      <c r="M911" s="28">
        <v>45699</v>
      </c>
      <c r="N911" s="29">
        <v>45705</v>
      </c>
      <c r="O911" s="29">
        <v>46007</v>
      </c>
      <c r="P911" s="21" t="s">
        <v>38</v>
      </c>
      <c r="Q911" s="15" t="s">
        <v>3557</v>
      </c>
      <c r="R911" s="15" t="s">
        <v>83</v>
      </c>
      <c r="S911" s="22">
        <v>1032497352</v>
      </c>
      <c r="T911" s="22">
        <v>8</v>
      </c>
      <c r="U911" s="4">
        <v>302</v>
      </c>
      <c r="V911" s="5"/>
      <c r="W911" s="6">
        <v>45747</v>
      </c>
      <c r="X911" s="23">
        <f t="shared" si="35"/>
        <v>13.907284768211921</v>
      </c>
      <c r="Y911" s="19">
        <v>1891858</v>
      </c>
      <c r="Z911" s="24">
        <f t="shared" si="36"/>
        <v>45404602</v>
      </c>
    </row>
    <row r="912" spans="1:26" ht="43.5">
      <c r="A912" s="25" t="s">
        <v>3558</v>
      </c>
      <c r="B912" s="17" t="s">
        <v>30</v>
      </c>
      <c r="C912" s="25" t="s">
        <v>3558</v>
      </c>
      <c r="D912" s="18">
        <v>400006525</v>
      </c>
      <c r="E912" s="16" t="s">
        <v>3559</v>
      </c>
      <c r="F912" s="19">
        <v>89641286</v>
      </c>
      <c r="G912" s="19">
        <v>89641286</v>
      </c>
      <c r="H912" s="19">
        <v>8430215</v>
      </c>
      <c r="I912" s="20" t="s">
        <v>3560</v>
      </c>
      <c r="J912" s="17" t="s">
        <v>87</v>
      </c>
      <c r="K912" s="15" t="s">
        <v>88</v>
      </c>
      <c r="L912" s="25" t="s">
        <v>2412</v>
      </c>
      <c r="M912" s="28">
        <v>45700</v>
      </c>
      <c r="N912" s="29">
        <v>45702</v>
      </c>
      <c r="O912" s="29">
        <v>46022</v>
      </c>
      <c r="P912" s="21" t="s">
        <v>38</v>
      </c>
      <c r="Q912" s="15" t="s">
        <v>3561</v>
      </c>
      <c r="R912" s="15" t="s">
        <v>83</v>
      </c>
      <c r="S912" s="22">
        <v>40042435</v>
      </c>
      <c r="T912" s="22">
        <v>6</v>
      </c>
      <c r="U912" s="4">
        <v>320</v>
      </c>
      <c r="V912" s="5"/>
      <c r="W912" s="6">
        <v>45747</v>
      </c>
      <c r="X912" s="23">
        <f t="shared" si="35"/>
        <v>14.0625</v>
      </c>
      <c r="Y912" s="19">
        <v>4215108</v>
      </c>
      <c r="Z912" s="24">
        <f t="shared" si="36"/>
        <v>85426178</v>
      </c>
    </row>
    <row r="913" spans="1:26" ht="101.45">
      <c r="A913" s="25" t="s">
        <v>3562</v>
      </c>
      <c r="B913" s="17" t="s">
        <v>30</v>
      </c>
      <c r="C913" s="25" t="s">
        <v>3562</v>
      </c>
      <c r="D913" s="18">
        <v>200012025</v>
      </c>
      <c r="E913" s="16" t="s">
        <v>3563</v>
      </c>
      <c r="F913" s="19">
        <v>84302150</v>
      </c>
      <c r="G913" s="19">
        <v>84302150</v>
      </c>
      <c r="H913" s="19">
        <v>8430215</v>
      </c>
      <c r="I913" s="20" t="s">
        <v>3564</v>
      </c>
      <c r="J913" s="17" t="s">
        <v>87</v>
      </c>
      <c r="K913" s="15" t="s">
        <v>88</v>
      </c>
      <c r="L913" s="25" t="s">
        <v>1762</v>
      </c>
      <c r="M913" s="28">
        <v>45699</v>
      </c>
      <c r="N913" s="29">
        <v>45701</v>
      </c>
      <c r="O913" s="29">
        <v>46003</v>
      </c>
      <c r="P913" s="21" t="s">
        <v>38</v>
      </c>
      <c r="Q913" s="15" t="s">
        <v>3565</v>
      </c>
      <c r="R913" s="15" t="s">
        <v>83</v>
      </c>
      <c r="S913" s="22">
        <v>1022373334</v>
      </c>
      <c r="T913" s="22">
        <v>6</v>
      </c>
      <c r="U913" s="4">
        <v>302</v>
      </c>
      <c r="V913" s="5"/>
      <c r="W913" s="6">
        <v>45747</v>
      </c>
      <c r="X913" s="23">
        <f t="shared" si="35"/>
        <v>15.231788079470199</v>
      </c>
      <c r="Y913" s="19">
        <v>4496115</v>
      </c>
      <c r="Z913" s="24">
        <f t="shared" si="36"/>
        <v>79806035</v>
      </c>
    </row>
    <row r="914" spans="1:26" ht="43.5">
      <c r="A914" s="25" t="s">
        <v>3566</v>
      </c>
      <c r="B914" s="17" t="s">
        <v>30</v>
      </c>
      <c r="C914" s="25" t="s">
        <v>3566</v>
      </c>
      <c r="D914" s="18">
        <v>200021625</v>
      </c>
      <c r="E914" s="16" t="s">
        <v>3567</v>
      </c>
      <c r="F914" s="19">
        <v>28663070</v>
      </c>
      <c r="G914" s="19">
        <v>28663070</v>
      </c>
      <c r="H914" s="19">
        <v>6369571</v>
      </c>
      <c r="I914" s="20" t="s">
        <v>3568</v>
      </c>
      <c r="J914" s="17" t="s">
        <v>87</v>
      </c>
      <c r="K914" s="15" t="s">
        <v>88</v>
      </c>
      <c r="L914" s="25" t="s">
        <v>1762</v>
      </c>
      <c r="M914" s="28">
        <v>45699</v>
      </c>
      <c r="N914" s="29">
        <v>45700</v>
      </c>
      <c r="O914" s="29">
        <v>45834</v>
      </c>
      <c r="P914" s="21" t="s">
        <v>38</v>
      </c>
      <c r="Q914" s="15" t="s">
        <v>3569</v>
      </c>
      <c r="R914" s="15" t="s">
        <v>83</v>
      </c>
      <c r="S914" s="22">
        <v>1081420004</v>
      </c>
      <c r="T914" s="22">
        <v>7</v>
      </c>
      <c r="U914" s="4">
        <v>134</v>
      </c>
      <c r="V914" s="5"/>
      <c r="W914" s="6">
        <v>45747</v>
      </c>
      <c r="X914" s="23">
        <f t="shared" ref="X914:X977" si="37">((W914-N914)*100)/U914</f>
        <v>35.07462686567164</v>
      </c>
      <c r="Y914" s="19">
        <v>9978995</v>
      </c>
      <c r="Z914" s="24">
        <f t="shared" ref="Z914:Z977" si="38">G914-Y914</f>
        <v>18684075</v>
      </c>
    </row>
    <row r="915" spans="1:26" ht="43.5">
      <c r="A915" s="25" t="s">
        <v>3570</v>
      </c>
      <c r="B915" s="17" t="s">
        <v>30</v>
      </c>
      <c r="C915" s="25" t="s">
        <v>3570</v>
      </c>
      <c r="D915" s="18">
        <v>200019725</v>
      </c>
      <c r="E915" s="16" t="s">
        <v>3571</v>
      </c>
      <c r="F915" s="19">
        <v>46249312</v>
      </c>
      <c r="G915" s="19">
        <v>46249312</v>
      </c>
      <c r="H915" s="19">
        <v>5781164</v>
      </c>
      <c r="I915" s="20" t="s">
        <v>3572</v>
      </c>
      <c r="J915" s="17" t="s">
        <v>87</v>
      </c>
      <c r="K915" s="15" t="s">
        <v>88</v>
      </c>
      <c r="L915" s="25" t="s">
        <v>2412</v>
      </c>
      <c r="M915" s="28">
        <v>45701</v>
      </c>
      <c r="N915" s="29">
        <v>45709</v>
      </c>
      <c r="O915" s="29">
        <v>45950</v>
      </c>
      <c r="P915" s="21" t="s">
        <v>38</v>
      </c>
      <c r="Q915" s="15" t="s">
        <v>3573</v>
      </c>
      <c r="R915" s="15" t="s">
        <v>83</v>
      </c>
      <c r="S915" s="22">
        <v>1018470239</v>
      </c>
      <c r="T915" s="22">
        <v>5</v>
      </c>
      <c r="U915" s="4">
        <v>241</v>
      </c>
      <c r="V915" s="5"/>
      <c r="W915" s="6">
        <v>45747</v>
      </c>
      <c r="X915" s="23">
        <f t="shared" si="37"/>
        <v>15.767634854771785</v>
      </c>
      <c r="Y915" s="19">
        <v>0</v>
      </c>
      <c r="Z915" s="24">
        <f t="shared" si="38"/>
        <v>46249312</v>
      </c>
    </row>
    <row r="916" spans="1:26" ht="43.5">
      <c r="A916" s="25" t="s">
        <v>3574</v>
      </c>
      <c r="B916" s="17" t="s">
        <v>30</v>
      </c>
      <c r="C916" s="25" t="s">
        <v>3574</v>
      </c>
      <c r="D916" s="18">
        <v>130004125</v>
      </c>
      <c r="E916" s="16" t="s">
        <v>3575</v>
      </c>
      <c r="F916" s="19">
        <v>98580000</v>
      </c>
      <c r="G916" s="19">
        <v>98580000</v>
      </c>
      <c r="H916" s="19">
        <v>9300000</v>
      </c>
      <c r="I916" s="20" t="s">
        <v>3576</v>
      </c>
      <c r="J916" s="17" t="s">
        <v>87</v>
      </c>
      <c r="K916" s="15" t="s">
        <v>88</v>
      </c>
      <c r="L916" s="25" t="s">
        <v>37</v>
      </c>
      <c r="M916" s="28">
        <v>45699</v>
      </c>
      <c r="N916" s="29">
        <v>45701</v>
      </c>
      <c r="O916" s="29">
        <v>46022</v>
      </c>
      <c r="P916" s="21" t="s">
        <v>38</v>
      </c>
      <c r="Q916" s="15" t="s">
        <v>3577</v>
      </c>
      <c r="R916" s="15" t="s">
        <v>83</v>
      </c>
      <c r="S916" s="22">
        <v>1110480575</v>
      </c>
      <c r="T916" s="22">
        <v>1</v>
      </c>
      <c r="U916" s="4">
        <v>321</v>
      </c>
      <c r="V916" s="5"/>
      <c r="W916" s="6">
        <v>45747</v>
      </c>
      <c r="X916" s="23">
        <f t="shared" si="37"/>
        <v>14.330218068535826</v>
      </c>
      <c r="Y916" s="19">
        <v>14260000</v>
      </c>
      <c r="Z916" s="24">
        <f t="shared" si="38"/>
        <v>84320000</v>
      </c>
    </row>
    <row r="917" spans="1:26" ht="72.599999999999994">
      <c r="A917" s="25" t="s">
        <v>3578</v>
      </c>
      <c r="B917" s="17" t="s">
        <v>30</v>
      </c>
      <c r="C917" s="25" t="s">
        <v>3578</v>
      </c>
      <c r="D917" s="18">
        <v>400010325</v>
      </c>
      <c r="E917" s="16" t="s">
        <v>3579</v>
      </c>
      <c r="F917" s="19">
        <v>88236250</v>
      </c>
      <c r="G917" s="19">
        <v>88236250</v>
      </c>
      <c r="H917" s="19">
        <v>8430215</v>
      </c>
      <c r="I917" s="20" t="s">
        <v>3580</v>
      </c>
      <c r="J917" s="17" t="s">
        <v>87</v>
      </c>
      <c r="K917" s="15" t="s">
        <v>403</v>
      </c>
      <c r="L917" s="25" t="s">
        <v>2412</v>
      </c>
      <c r="M917" s="28">
        <v>45699</v>
      </c>
      <c r="N917" s="29">
        <v>45700</v>
      </c>
      <c r="O917" s="29">
        <v>46018</v>
      </c>
      <c r="P917" s="21" t="s">
        <v>38</v>
      </c>
      <c r="Q917" s="15" t="s">
        <v>3581</v>
      </c>
      <c r="R917" s="15" t="s">
        <v>83</v>
      </c>
      <c r="S917" s="22">
        <v>1065582345</v>
      </c>
      <c r="T917" s="22">
        <v>1</v>
      </c>
      <c r="U917" s="4">
        <v>318</v>
      </c>
      <c r="V917" s="5"/>
      <c r="W917" s="6">
        <v>45747</v>
      </c>
      <c r="X917" s="23">
        <f t="shared" si="37"/>
        <v>14.779874213836479</v>
      </c>
      <c r="Y917" s="19">
        <v>13207337</v>
      </c>
      <c r="Z917" s="24">
        <f t="shared" si="38"/>
        <v>75028913</v>
      </c>
    </row>
    <row r="918" spans="1:26" ht="43.5">
      <c r="A918" s="25" t="s">
        <v>3582</v>
      </c>
      <c r="B918" s="17" t="s">
        <v>30</v>
      </c>
      <c r="C918" s="25" t="s">
        <v>3582</v>
      </c>
      <c r="D918" s="18">
        <v>200020525</v>
      </c>
      <c r="E918" s="16" t="s">
        <v>3583</v>
      </c>
      <c r="F918" s="19">
        <v>21072555</v>
      </c>
      <c r="G918" s="19">
        <v>21072555</v>
      </c>
      <c r="H918" s="19">
        <v>4682790</v>
      </c>
      <c r="I918" s="20" t="s">
        <v>3584</v>
      </c>
      <c r="J918" s="17" t="s">
        <v>87</v>
      </c>
      <c r="K918" s="15" t="s">
        <v>88</v>
      </c>
      <c r="L918" s="25" t="s">
        <v>1762</v>
      </c>
      <c r="M918" s="28">
        <v>45699</v>
      </c>
      <c r="N918" s="29">
        <v>45700</v>
      </c>
      <c r="O918" s="29">
        <v>45834</v>
      </c>
      <c r="P918" s="21" t="s">
        <v>38</v>
      </c>
      <c r="Q918" s="15" t="s">
        <v>3585</v>
      </c>
      <c r="R918" s="15" t="s">
        <v>83</v>
      </c>
      <c r="S918" s="22">
        <v>1018481581</v>
      </c>
      <c r="T918" s="22">
        <v>7</v>
      </c>
      <c r="U918" s="4">
        <v>134</v>
      </c>
      <c r="V918" s="5"/>
      <c r="W918" s="6">
        <v>45747</v>
      </c>
      <c r="X918" s="23">
        <f t="shared" si="37"/>
        <v>35.07462686567164</v>
      </c>
      <c r="Y918" s="19">
        <v>7336371</v>
      </c>
      <c r="Z918" s="24">
        <f t="shared" si="38"/>
        <v>13736184</v>
      </c>
    </row>
    <row r="919" spans="1:26" ht="43.5">
      <c r="A919" s="25" t="s">
        <v>3586</v>
      </c>
      <c r="B919" s="17" t="s">
        <v>30</v>
      </c>
      <c r="C919" s="25" t="s">
        <v>3586</v>
      </c>
      <c r="D919" s="18">
        <v>200018025</v>
      </c>
      <c r="E919" s="16" t="s">
        <v>3587</v>
      </c>
      <c r="F919" s="19">
        <v>86411433</v>
      </c>
      <c r="G919" s="19">
        <v>86411433</v>
      </c>
      <c r="H919" s="19">
        <v>8126467</v>
      </c>
      <c r="I919" s="20" t="s">
        <v>3588</v>
      </c>
      <c r="J919" s="17" t="s">
        <v>87</v>
      </c>
      <c r="K919" s="15" t="s">
        <v>88</v>
      </c>
      <c r="L919" s="25" t="s">
        <v>1762</v>
      </c>
      <c r="M919" s="28">
        <v>45699</v>
      </c>
      <c r="N919" s="29">
        <v>45700</v>
      </c>
      <c r="O919" s="29">
        <v>46022</v>
      </c>
      <c r="P919" s="21" t="s">
        <v>38</v>
      </c>
      <c r="Q919" s="15" t="s">
        <v>3589</v>
      </c>
      <c r="R919" s="15" t="s">
        <v>83</v>
      </c>
      <c r="S919" s="22">
        <v>1085268077</v>
      </c>
      <c r="T919" s="22">
        <v>8</v>
      </c>
      <c r="U919" s="4">
        <v>322</v>
      </c>
      <c r="V919" s="5"/>
      <c r="W919" s="6">
        <v>45747</v>
      </c>
      <c r="X919" s="23">
        <f t="shared" si="37"/>
        <v>14.596273291925465</v>
      </c>
      <c r="Y919" s="19">
        <v>4604998</v>
      </c>
      <c r="Z919" s="24">
        <f t="shared" si="38"/>
        <v>81806435</v>
      </c>
    </row>
    <row r="920" spans="1:26" ht="43.5">
      <c r="A920" s="25" t="s">
        <v>3590</v>
      </c>
      <c r="B920" s="17" t="s">
        <v>30</v>
      </c>
      <c r="C920" s="25" t="s">
        <v>3590</v>
      </c>
      <c r="D920" s="18">
        <v>400013325</v>
      </c>
      <c r="E920" s="16" t="s">
        <v>3591</v>
      </c>
      <c r="F920" s="19">
        <v>84302150</v>
      </c>
      <c r="G920" s="19">
        <v>84302150</v>
      </c>
      <c r="H920" s="19">
        <v>8430215</v>
      </c>
      <c r="I920" s="20" t="s">
        <v>3431</v>
      </c>
      <c r="J920" s="17" t="s">
        <v>87</v>
      </c>
      <c r="K920" s="15" t="s">
        <v>88</v>
      </c>
      <c r="L920" s="25" t="s">
        <v>2412</v>
      </c>
      <c r="M920" s="28">
        <v>45700</v>
      </c>
      <c r="N920" s="29">
        <v>45706</v>
      </c>
      <c r="O920" s="29">
        <v>46008</v>
      </c>
      <c r="P920" s="21" t="s">
        <v>38</v>
      </c>
      <c r="Q920" s="15" t="s">
        <v>3592</v>
      </c>
      <c r="R920" s="15" t="s">
        <v>83</v>
      </c>
      <c r="S920" s="22">
        <v>80469182</v>
      </c>
      <c r="T920" s="22">
        <v>7</v>
      </c>
      <c r="U920" s="4">
        <v>302</v>
      </c>
      <c r="V920" s="5"/>
      <c r="W920" s="6">
        <v>45747</v>
      </c>
      <c r="X920" s="23">
        <f t="shared" si="37"/>
        <v>13.576158940397351</v>
      </c>
      <c r="Y920" s="19">
        <v>0</v>
      </c>
      <c r="Z920" s="24">
        <f t="shared" si="38"/>
        <v>84302150</v>
      </c>
    </row>
    <row r="921" spans="1:26" ht="43.5">
      <c r="A921" s="25" t="s">
        <v>3593</v>
      </c>
      <c r="B921" s="17" t="s">
        <v>30</v>
      </c>
      <c r="C921" s="25" t="s">
        <v>3593</v>
      </c>
      <c r="D921" s="18">
        <v>400018325</v>
      </c>
      <c r="E921" s="16" t="s">
        <v>3594</v>
      </c>
      <c r="F921" s="19">
        <v>110626797</v>
      </c>
      <c r="G921" s="19">
        <v>110626797</v>
      </c>
      <c r="H921" s="19">
        <v>10403774</v>
      </c>
      <c r="I921" s="20" t="s">
        <v>3595</v>
      </c>
      <c r="J921" s="17" t="s">
        <v>87</v>
      </c>
      <c r="K921" s="15" t="s">
        <v>88</v>
      </c>
      <c r="L921" s="25" t="s">
        <v>2412</v>
      </c>
      <c r="M921" s="28">
        <v>45700</v>
      </c>
      <c r="N921" s="29">
        <v>45702</v>
      </c>
      <c r="O921" s="29">
        <v>46022</v>
      </c>
      <c r="P921" s="21" t="s">
        <v>38</v>
      </c>
      <c r="Q921" s="15" t="s">
        <v>3596</v>
      </c>
      <c r="R921" s="15" t="s">
        <v>83</v>
      </c>
      <c r="S921" s="22">
        <v>80387746</v>
      </c>
      <c r="T921" s="22">
        <v>8</v>
      </c>
      <c r="U921" s="4">
        <v>320</v>
      </c>
      <c r="V921" s="5"/>
      <c r="W921" s="6">
        <v>45747</v>
      </c>
      <c r="X921" s="23">
        <f t="shared" si="37"/>
        <v>14.0625</v>
      </c>
      <c r="Y921" s="19">
        <v>15605661</v>
      </c>
      <c r="Z921" s="24">
        <f t="shared" si="38"/>
        <v>95021136</v>
      </c>
    </row>
    <row r="922" spans="1:26" ht="57.95">
      <c r="A922" s="25" t="s">
        <v>3597</v>
      </c>
      <c r="B922" s="17" t="s">
        <v>30</v>
      </c>
      <c r="C922" s="25" t="s">
        <v>3597</v>
      </c>
      <c r="D922" s="18">
        <v>200022325</v>
      </c>
      <c r="E922" s="16" t="s">
        <v>3598</v>
      </c>
      <c r="F922" s="19">
        <v>37935968</v>
      </c>
      <c r="G922" s="19">
        <v>37935968</v>
      </c>
      <c r="H922" s="19">
        <v>8430215</v>
      </c>
      <c r="I922" s="20" t="s">
        <v>3599</v>
      </c>
      <c r="J922" s="17" t="s">
        <v>87</v>
      </c>
      <c r="K922" s="15" t="s">
        <v>88</v>
      </c>
      <c r="L922" s="25" t="s">
        <v>1762</v>
      </c>
      <c r="M922" s="28">
        <v>45699</v>
      </c>
      <c r="N922" s="29">
        <v>45700</v>
      </c>
      <c r="O922" s="29">
        <v>45834</v>
      </c>
      <c r="P922" s="21" t="s">
        <v>38</v>
      </c>
      <c r="Q922" s="15" t="s">
        <v>3600</v>
      </c>
      <c r="R922" s="15" t="s">
        <v>83</v>
      </c>
      <c r="S922" s="22">
        <v>1061710987</v>
      </c>
      <c r="T922" s="22">
        <v>3</v>
      </c>
      <c r="U922" s="4">
        <v>134</v>
      </c>
      <c r="V922" s="5"/>
      <c r="W922" s="6">
        <v>45747</v>
      </c>
      <c r="X922" s="23">
        <f t="shared" si="37"/>
        <v>35.07462686567164</v>
      </c>
      <c r="Y922" s="19">
        <v>12926330</v>
      </c>
      <c r="Z922" s="24">
        <f t="shared" si="38"/>
        <v>25009638</v>
      </c>
    </row>
    <row r="923" spans="1:26" ht="43.5">
      <c r="A923" s="25" t="s">
        <v>3601</v>
      </c>
      <c r="B923" s="17" t="s">
        <v>30</v>
      </c>
      <c r="C923" s="25" t="s">
        <v>3601</v>
      </c>
      <c r="D923" s="18">
        <v>500017125</v>
      </c>
      <c r="E923" s="16" t="s">
        <v>3602</v>
      </c>
      <c r="F923" s="19">
        <v>58483333</v>
      </c>
      <c r="G923" s="19">
        <v>58483333</v>
      </c>
      <c r="H923" s="19">
        <v>5500000</v>
      </c>
      <c r="I923" s="20" t="s">
        <v>3603</v>
      </c>
      <c r="J923" s="17" t="s">
        <v>87</v>
      </c>
      <c r="K923" s="15" t="s">
        <v>88</v>
      </c>
      <c r="L923" s="25" t="s">
        <v>52</v>
      </c>
      <c r="M923" s="28">
        <v>45700</v>
      </c>
      <c r="N923" s="29">
        <v>45702</v>
      </c>
      <c r="O923" s="29">
        <v>46022</v>
      </c>
      <c r="P923" s="21" t="s">
        <v>38</v>
      </c>
      <c r="Q923" s="15" t="s">
        <v>3604</v>
      </c>
      <c r="R923" s="15" t="s">
        <v>83</v>
      </c>
      <c r="S923" s="22">
        <v>1032458656</v>
      </c>
      <c r="T923" s="22">
        <v>5</v>
      </c>
      <c r="U923" s="4">
        <v>320</v>
      </c>
      <c r="V923" s="5"/>
      <c r="W923" s="6">
        <v>45747</v>
      </c>
      <c r="X923" s="23">
        <f t="shared" si="37"/>
        <v>14.0625</v>
      </c>
      <c r="Y923" s="19">
        <v>2750000</v>
      </c>
      <c r="Z923" s="24">
        <f t="shared" si="38"/>
        <v>55733333</v>
      </c>
    </row>
    <row r="924" spans="1:26" ht="43.5">
      <c r="A924" s="25" t="s">
        <v>3605</v>
      </c>
      <c r="B924" s="17" t="s">
        <v>30</v>
      </c>
      <c r="C924" s="25" t="s">
        <v>3605</v>
      </c>
      <c r="D924" s="18">
        <v>130004725</v>
      </c>
      <c r="E924" s="16" t="s">
        <v>3606</v>
      </c>
      <c r="F924" s="19">
        <v>108493334</v>
      </c>
      <c r="G924" s="19">
        <v>108493334</v>
      </c>
      <c r="H924" s="19">
        <v>10300000</v>
      </c>
      <c r="I924" s="20" t="s">
        <v>3607</v>
      </c>
      <c r="J924" s="17" t="s">
        <v>87</v>
      </c>
      <c r="K924" s="15" t="s">
        <v>88</v>
      </c>
      <c r="L924" s="25" t="s">
        <v>37</v>
      </c>
      <c r="M924" s="28">
        <v>45700</v>
      </c>
      <c r="N924" s="29">
        <v>45702</v>
      </c>
      <c r="O924" s="29">
        <v>46022</v>
      </c>
      <c r="P924" s="21" t="s">
        <v>38</v>
      </c>
      <c r="Q924" s="15" t="s">
        <v>3608</v>
      </c>
      <c r="R924" s="15" t="s">
        <v>83</v>
      </c>
      <c r="S924" s="22">
        <v>80007765</v>
      </c>
      <c r="T924" s="22">
        <v>9</v>
      </c>
      <c r="U924" s="4">
        <v>320</v>
      </c>
      <c r="V924" s="5"/>
      <c r="W924" s="6">
        <v>45747</v>
      </c>
      <c r="X924" s="23">
        <f t="shared" si="37"/>
        <v>14.0625</v>
      </c>
      <c r="Y924" s="19">
        <v>15450000</v>
      </c>
      <c r="Z924" s="24">
        <f t="shared" si="38"/>
        <v>93043334</v>
      </c>
    </row>
    <row r="925" spans="1:26" ht="87">
      <c r="A925" s="25" t="s">
        <v>3609</v>
      </c>
      <c r="B925" s="17" t="s">
        <v>30</v>
      </c>
      <c r="C925" s="25" t="s">
        <v>3609</v>
      </c>
      <c r="D925" s="18">
        <v>200003025</v>
      </c>
      <c r="E925" s="16" t="s">
        <v>3610</v>
      </c>
      <c r="F925" s="19">
        <v>63695710</v>
      </c>
      <c r="G925" s="19">
        <v>63695710</v>
      </c>
      <c r="H925" s="19">
        <v>6369571</v>
      </c>
      <c r="I925" s="20" t="s">
        <v>3611</v>
      </c>
      <c r="J925" s="17" t="s">
        <v>87</v>
      </c>
      <c r="K925" s="15" t="s">
        <v>88</v>
      </c>
      <c r="L925" s="25" t="s">
        <v>1762</v>
      </c>
      <c r="M925" s="28">
        <v>45699</v>
      </c>
      <c r="N925" s="29">
        <v>45701</v>
      </c>
      <c r="O925" s="29">
        <v>46003</v>
      </c>
      <c r="P925" s="21" t="s">
        <v>38</v>
      </c>
      <c r="Q925" s="15" t="s">
        <v>3612</v>
      </c>
      <c r="R925" s="15" t="s">
        <v>83</v>
      </c>
      <c r="S925" s="22">
        <v>63548484</v>
      </c>
      <c r="T925" s="22">
        <v>3</v>
      </c>
      <c r="U925" s="4">
        <v>302</v>
      </c>
      <c r="V925" s="5"/>
      <c r="W925" s="6">
        <v>45747</v>
      </c>
      <c r="X925" s="23">
        <f t="shared" si="37"/>
        <v>15.231788079470199</v>
      </c>
      <c r="Y925" s="19">
        <v>9766676</v>
      </c>
      <c r="Z925" s="24">
        <f t="shared" si="38"/>
        <v>53929034</v>
      </c>
    </row>
    <row r="926" spans="1:26" ht="72.599999999999994">
      <c r="A926" s="25" t="s">
        <v>3613</v>
      </c>
      <c r="B926" s="17" t="s">
        <v>30</v>
      </c>
      <c r="C926" s="25" t="s">
        <v>3613</v>
      </c>
      <c r="D926" s="18">
        <v>100002025</v>
      </c>
      <c r="E926" s="16" t="s">
        <v>3614</v>
      </c>
      <c r="F926" s="19">
        <v>48081600</v>
      </c>
      <c r="G926" s="19">
        <v>48081600</v>
      </c>
      <c r="H926" s="19">
        <v>4536000</v>
      </c>
      <c r="I926" s="20" t="s">
        <v>3615</v>
      </c>
      <c r="J926" s="17" t="s">
        <v>117</v>
      </c>
      <c r="K926" s="15" t="s">
        <v>88</v>
      </c>
      <c r="L926" s="25" t="s">
        <v>2375</v>
      </c>
      <c r="M926" s="28">
        <v>45699</v>
      </c>
      <c r="N926" s="29">
        <v>45701</v>
      </c>
      <c r="O926" s="29">
        <v>46022</v>
      </c>
      <c r="P926" s="21" t="s">
        <v>38</v>
      </c>
      <c r="Q926" s="15" t="s">
        <v>3616</v>
      </c>
      <c r="R926" s="15" t="s">
        <v>83</v>
      </c>
      <c r="S926" s="22">
        <v>80130117</v>
      </c>
      <c r="T926" s="22">
        <v>1</v>
      </c>
      <c r="U926" s="4">
        <v>321</v>
      </c>
      <c r="V926" s="5"/>
      <c r="W926" s="6">
        <v>45747</v>
      </c>
      <c r="X926" s="23">
        <f t="shared" si="37"/>
        <v>14.330218068535826</v>
      </c>
      <c r="Y926" s="19">
        <v>6955200</v>
      </c>
      <c r="Z926" s="24">
        <f t="shared" si="38"/>
        <v>41126400</v>
      </c>
    </row>
    <row r="927" spans="1:26" ht="101.45">
      <c r="A927" s="25" t="s">
        <v>3617</v>
      </c>
      <c r="B927" s="17" t="s">
        <v>30</v>
      </c>
      <c r="C927" s="25" t="s">
        <v>3617</v>
      </c>
      <c r="D927" s="18">
        <v>130006525</v>
      </c>
      <c r="E927" s="16" t="s">
        <v>3618</v>
      </c>
      <c r="F927" s="19">
        <v>84000000</v>
      </c>
      <c r="G927" s="19">
        <v>84000000</v>
      </c>
      <c r="H927" s="19">
        <v>8000000</v>
      </c>
      <c r="I927" s="20" t="s">
        <v>3619</v>
      </c>
      <c r="J927" s="17" t="s">
        <v>87</v>
      </c>
      <c r="K927" s="15" t="s">
        <v>88</v>
      </c>
      <c r="L927" s="25" t="s">
        <v>37</v>
      </c>
      <c r="M927" s="28">
        <v>45700</v>
      </c>
      <c r="N927" s="29">
        <v>45702</v>
      </c>
      <c r="O927" s="29">
        <v>46022</v>
      </c>
      <c r="P927" s="21" t="s">
        <v>38</v>
      </c>
      <c r="Q927" s="15" t="s">
        <v>3620</v>
      </c>
      <c r="R927" s="15" t="s">
        <v>83</v>
      </c>
      <c r="S927" s="22">
        <v>1032447449</v>
      </c>
      <c r="T927" s="22">
        <v>1</v>
      </c>
      <c r="U927" s="4">
        <v>320</v>
      </c>
      <c r="V927" s="5"/>
      <c r="W927" s="6">
        <v>45747</v>
      </c>
      <c r="X927" s="23">
        <f t="shared" si="37"/>
        <v>14.0625</v>
      </c>
      <c r="Y927" s="19">
        <v>12000000</v>
      </c>
      <c r="Z927" s="24">
        <f t="shared" si="38"/>
        <v>72000000</v>
      </c>
    </row>
    <row r="928" spans="1:26" ht="43.5">
      <c r="A928" s="25" t="s">
        <v>3621</v>
      </c>
      <c r="B928" s="17" t="s">
        <v>30</v>
      </c>
      <c r="C928" s="25" t="s">
        <v>3621</v>
      </c>
      <c r="D928" s="18">
        <v>130005125</v>
      </c>
      <c r="E928" s="16" t="s">
        <v>3622</v>
      </c>
      <c r="F928" s="19">
        <v>120750000</v>
      </c>
      <c r="G928" s="19">
        <v>120750000</v>
      </c>
      <c r="H928" s="19">
        <v>11500000</v>
      </c>
      <c r="I928" s="20" t="s">
        <v>3623</v>
      </c>
      <c r="J928" s="17" t="s">
        <v>87</v>
      </c>
      <c r="K928" s="15" t="s">
        <v>88</v>
      </c>
      <c r="L928" s="25" t="s">
        <v>37</v>
      </c>
      <c r="M928" s="28">
        <v>45701</v>
      </c>
      <c r="N928" s="29">
        <v>45706</v>
      </c>
      <c r="O928" s="29">
        <v>46022</v>
      </c>
      <c r="P928" s="21" t="s">
        <v>38</v>
      </c>
      <c r="Q928" s="15" t="s">
        <v>3624</v>
      </c>
      <c r="R928" s="15" t="s">
        <v>83</v>
      </c>
      <c r="S928" s="22">
        <v>79169336</v>
      </c>
      <c r="T928" s="22">
        <v>3</v>
      </c>
      <c r="U928" s="4">
        <v>316</v>
      </c>
      <c r="V928" s="5"/>
      <c r="W928" s="6">
        <v>45747</v>
      </c>
      <c r="X928" s="23">
        <f t="shared" si="37"/>
        <v>12.974683544303797</v>
      </c>
      <c r="Y928" s="19">
        <v>4216667</v>
      </c>
      <c r="Z928" s="24">
        <f t="shared" si="38"/>
        <v>116533333</v>
      </c>
    </row>
    <row r="929" spans="1:26" ht="72.599999999999994">
      <c r="A929" s="25" t="s">
        <v>3625</v>
      </c>
      <c r="B929" s="17" t="s">
        <v>30</v>
      </c>
      <c r="C929" s="25" t="s">
        <v>3625</v>
      </c>
      <c r="D929" s="18">
        <v>400018525</v>
      </c>
      <c r="E929" s="16" t="s">
        <v>3626</v>
      </c>
      <c r="F929" s="19">
        <v>95986000</v>
      </c>
      <c r="G929" s="19">
        <v>95986000</v>
      </c>
      <c r="H929" s="19">
        <v>9022283</v>
      </c>
      <c r="I929" s="20" t="s">
        <v>3627</v>
      </c>
      <c r="J929" s="17" t="s">
        <v>87</v>
      </c>
      <c r="K929" s="15" t="s">
        <v>88</v>
      </c>
      <c r="L929" s="25" t="s">
        <v>2412</v>
      </c>
      <c r="M929" s="28">
        <v>45700</v>
      </c>
      <c r="N929" s="29">
        <v>45702</v>
      </c>
      <c r="O929" s="29">
        <v>46022</v>
      </c>
      <c r="P929" s="21" t="s">
        <v>38</v>
      </c>
      <c r="Q929" s="15" t="s">
        <v>3628</v>
      </c>
      <c r="R929" s="15" t="s">
        <v>83</v>
      </c>
      <c r="S929" s="22">
        <v>46381570</v>
      </c>
      <c r="T929" s="22">
        <v>8</v>
      </c>
      <c r="U929" s="4">
        <v>320</v>
      </c>
      <c r="V929" s="5"/>
      <c r="W929" s="6">
        <v>45747</v>
      </c>
      <c r="X929" s="23">
        <f t="shared" si="37"/>
        <v>14.0625</v>
      </c>
      <c r="Y929" s="19">
        <v>13533425</v>
      </c>
      <c r="Z929" s="24">
        <f t="shared" si="38"/>
        <v>82452575</v>
      </c>
    </row>
    <row r="930" spans="1:26" ht="43.5">
      <c r="A930" s="25" t="s">
        <v>3629</v>
      </c>
      <c r="B930" s="17" t="s">
        <v>30</v>
      </c>
      <c r="C930" s="25" t="s">
        <v>3629</v>
      </c>
      <c r="D930" s="18">
        <v>300008025</v>
      </c>
      <c r="E930" s="16" t="s">
        <v>3630</v>
      </c>
      <c r="F930" s="19">
        <v>118419867</v>
      </c>
      <c r="G930" s="19">
        <v>118419867</v>
      </c>
      <c r="H930" s="19">
        <v>11314000</v>
      </c>
      <c r="I930" s="20" t="s">
        <v>3631</v>
      </c>
      <c r="J930" s="17" t="s">
        <v>87</v>
      </c>
      <c r="K930" s="15" t="s">
        <v>88</v>
      </c>
      <c r="L930" s="25" t="s">
        <v>95</v>
      </c>
      <c r="M930" s="28">
        <v>45701</v>
      </c>
      <c r="N930" s="29">
        <v>45702</v>
      </c>
      <c r="O930" s="29">
        <v>46018</v>
      </c>
      <c r="P930" s="21" t="s">
        <v>38</v>
      </c>
      <c r="Q930" s="15" t="s">
        <v>3632</v>
      </c>
      <c r="R930" s="15" t="s">
        <v>83</v>
      </c>
      <c r="S930" s="22">
        <v>52710952</v>
      </c>
      <c r="T930" s="22">
        <v>2</v>
      </c>
      <c r="U930" s="4">
        <v>316</v>
      </c>
      <c r="V930" s="5"/>
      <c r="W930" s="6">
        <v>45747</v>
      </c>
      <c r="X930" s="23">
        <f t="shared" si="37"/>
        <v>14.240506329113924</v>
      </c>
      <c r="Y930" s="19">
        <v>16971000</v>
      </c>
      <c r="Z930" s="24">
        <f t="shared" si="38"/>
        <v>101448867</v>
      </c>
    </row>
    <row r="931" spans="1:26" ht="43.5">
      <c r="A931" s="25" t="s">
        <v>3633</v>
      </c>
      <c r="B931" s="17" t="s">
        <v>30</v>
      </c>
      <c r="C931" s="25" t="s">
        <v>3633</v>
      </c>
      <c r="D931" s="18">
        <v>130004225</v>
      </c>
      <c r="E931" s="16" t="s">
        <v>3634</v>
      </c>
      <c r="F931" s="19">
        <v>97960000</v>
      </c>
      <c r="G931" s="19">
        <v>97960000</v>
      </c>
      <c r="H931" s="19">
        <v>9300000</v>
      </c>
      <c r="I931" s="20" t="s">
        <v>3635</v>
      </c>
      <c r="J931" s="17" t="s">
        <v>87</v>
      </c>
      <c r="K931" s="15" t="s">
        <v>88</v>
      </c>
      <c r="L931" s="25" t="s">
        <v>37</v>
      </c>
      <c r="M931" s="28">
        <v>45700</v>
      </c>
      <c r="N931" s="29">
        <v>45702</v>
      </c>
      <c r="O931" s="29">
        <v>46022</v>
      </c>
      <c r="P931" s="21" t="s">
        <v>38</v>
      </c>
      <c r="Q931" s="15" t="s">
        <v>3636</v>
      </c>
      <c r="R931" s="15" t="s">
        <v>83</v>
      </c>
      <c r="S931" s="22">
        <v>28205912</v>
      </c>
      <c r="T931" s="22">
        <v>5</v>
      </c>
      <c r="U931" s="4">
        <v>320</v>
      </c>
      <c r="V931" s="5"/>
      <c r="W931" s="6">
        <v>45747</v>
      </c>
      <c r="X931" s="23">
        <f t="shared" si="37"/>
        <v>14.0625</v>
      </c>
      <c r="Y931" s="19">
        <v>13950000</v>
      </c>
      <c r="Z931" s="24">
        <f t="shared" si="38"/>
        <v>84010000</v>
      </c>
    </row>
    <row r="932" spans="1:26" ht="72.599999999999994">
      <c r="A932" s="25" t="s">
        <v>3637</v>
      </c>
      <c r="B932" s="17" t="s">
        <v>30</v>
      </c>
      <c r="C932" s="25" t="s">
        <v>3637</v>
      </c>
      <c r="D932" s="18">
        <v>200011925</v>
      </c>
      <c r="E932" s="16" t="s">
        <v>3638</v>
      </c>
      <c r="F932" s="19">
        <v>84302150</v>
      </c>
      <c r="G932" s="19">
        <v>84302150</v>
      </c>
      <c r="H932" s="19">
        <v>8430215</v>
      </c>
      <c r="I932" s="20" t="s">
        <v>3639</v>
      </c>
      <c r="J932" s="17" t="s">
        <v>87</v>
      </c>
      <c r="K932" s="15" t="s">
        <v>88</v>
      </c>
      <c r="L932" s="25" t="s">
        <v>1762</v>
      </c>
      <c r="M932" s="28">
        <v>45700</v>
      </c>
      <c r="N932" s="29">
        <v>45701</v>
      </c>
      <c r="O932" s="29">
        <v>46003</v>
      </c>
      <c r="P932" s="21" t="s">
        <v>38</v>
      </c>
      <c r="Q932" s="15" t="s">
        <v>3640</v>
      </c>
      <c r="R932" s="15" t="s">
        <v>83</v>
      </c>
      <c r="S932" s="22">
        <v>30239440</v>
      </c>
      <c r="T932" s="22">
        <v>4</v>
      </c>
      <c r="U932" s="4">
        <v>302</v>
      </c>
      <c r="V932" s="5"/>
      <c r="W932" s="6">
        <v>45747</v>
      </c>
      <c r="X932" s="23">
        <f t="shared" si="37"/>
        <v>15.231788079470199</v>
      </c>
      <c r="Y932" s="19">
        <v>12926330</v>
      </c>
      <c r="Z932" s="24">
        <f t="shared" si="38"/>
        <v>71375820</v>
      </c>
    </row>
    <row r="933" spans="1:26" ht="43.5">
      <c r="A933" s="25" t="s">
        <v>3641</v>
      </c>
      <c r="B933" s="17" t="s">
        <v>30</v>
      </c>
      <c r="C933" s="25" t="s">
        <v>3641</v>
      </c>
      <c r="D933" s="18">
        <v>200010725</v>
      </c>
      <c r="E933" s="16" t="s">
        <v>3642</v>
      </c>
      <c r="F933" s="19">
        <v>111034534</v>
      </c>
      <c r="G933" s="19">
        <v>111034534</v>
      </c>
      <c r="H933" s="19">
        <v>10508000</v>
      </c>
      <c r="I933" s="20" t="s">
        <v>3643</v>
      </c>
      <c r="J933" s="17" t="s">
        <v>87</v>
      </c>
      <c r="K933" s="15" t="s">
        <v>88</v>
      </c>
      <c r="L933" s="25" t="s">
        <v>1762</v>
      </c>
      <c r="M933" s="28">
        <v>45700</v>
      </c>
      <c r="N933" s="29">
        <v>45702</v>
      </c>
      <c r="O933" s="29">
        <v>46022</v>
      </c>
      <c r="P933" s="21" t="s">
        <v>38</v>
      </c>
      <c r="Q933" s="15" t="s">
        <v>3644</v>
      </c>
      <c r="R933" s="15" t="s">
        <v>83</v>
      </c>
      <c r="S933" s="22">
        <v>51990020</v>
      </c>
      <c r="T933" s="22">
        <v>1</v>
      </c>
      <c r="U933" s="4">
        <v>320</v>
      </c>
      <c r="V933" s="5"/>
      <c r="W933" s="6">
        <v>45747</v>
      </c>
      <c r="X933" s="23">
        <f t="shared" si="37"/>
        <v>14.0625</v>
      </c>
      <c r="Y933" s="19">
        <v>15762000</v>
      </c>
      <c r="Z933" s="24">
        <f t="shared" si="38"/>
        <v>95272534</v>
      </c>
    </row>
    <row r="934" spans="1:26" ht="57.95">
      <c r="A934" s="25" t="s">
        <v>3645</v>
      </c>
      <c r="B934" s="17" t="s">
        <v>30</v>
      </c>
      <c r="C934" s="25" t="s">
        <v>3645</v>
      </c>
      <c r="D934" s="18">
        <v>400014125</v>
      </c>
      <c r="E934" s="16" t="s">
        <v>3646</v>
      </c>
      <c r="F934" s="19">
        <v>157500000</v>
      </c>
      <c r="G934" s="19">
        <v>157500000</v>
      </c>
      <c r="H934" s="19">
        <v>5781164</v>
      </c>
      <c r="I934" s="20" t="s">
        <v>3647</v>
      </c>
      <c r="J934" s="17" t="s">
        <v>87</v>
      </c>
      <c r="K934" s="15" t="s">
        <v>88</v>
      </c>
      <c r="L934" s="25" t="s">
        <v>2412</v>
      </c>
      <c r="M934" s="28">
        <v>45700</v>
      </c>
      <c r="N934" s="29">
        <v>45701</v>
      </c>
      <c r="O934" s="29">
        <v>46018</v>
      </c>
      <c r="P934" s="21" t="s">
        <v>38</v>
      </c>
      <c r="Q934" s="15" t="s">
        <v>3648</v>
      </c>
      <c r="R934" s="15" t="s">
        <v>83</v>
      </c>
      <c r="S934" s="22">
        <v>1069305985</v>
      </c>
      <c r="T934" s="22">
        <v>1</v>
      </c>
      <c r="U934" s="4">
        <v>317</v>
      </c>
      <c r="V934" s="5"/>
      <c r="W934" s="6">
        <v>45747</v>
      </c>
      <c r="X934" s="23">
        <f t="shared" si="37"/>
        <v>14.511041009463723</v>
      </c>
      <c r="Y934" s="19">
        <v>8864451</v>
      </c>
      <c r="Z934" s="24">
        <f t="shared" si="38"/>
        <v>148635549</v>
      </c>
    </row>
    <row r="935" spans="1:26" ht="43.5">
      <c r="A935" s="25" t="s">
        <v>3649</v>
      </c>
      <c r="B935" s="17" t="s">
        <v>30</v>
      </c>
      <c r="C935" s="25" t="s">
        <v>3649</v>
      </c>
      <c r="D935" s="18">
        <v>200025225</v>
      </c>
      <c r="E935" s="16" t="s">
        <v>3650</v>
      </c>
      <c r="F935" s="19">
        <v>85869668</v>
      </c>
      <c r="G935" s="19">
        <v>85869668</v>
      </c>
      <c r="H935" s="19">
        <v>8126467</v>
      </c>
      <c r="I935" s="20" t="s">
        <v>3651</v>
      </c>
      <c r="J935" s="17" t="s">
        <v>87</v>
      </c>
      <c r="K935" s="15" t="s">
        <v>88</v>
      </c>
      <c r="L935" s="25" t="s">
        <v>1762</v>
      </c>
      <c r="M935" s="28">
        <v>45700</v>
      </c>
      <c r="N935" s="29">
        <v>45702</v>
      </c>
      <c r="O935" s="29">
        <v>46022</v>
      </c>
      <c r="P935" s="21" t="s">
        <v>38</v>
      </c>
      <c r="Q935" s="15" t="s">
        <v>3652</v>
      </c>
      <c r="R935" s="15" t="s">
        <v>83</v>
      </c>
      <c r="S935" s="22">
        <v>1117506088</v>
      </c>
      <c r="T935" s="22">
        <v>6</v>
      </c>
      <c r="U935" s="4">
        <v>320</v>
      </c>
      <c r="V935" s="5"/>
      <c r="W935" s="6">
        <v>45747</v>
      </c>
      <c r="X935" s="23">
        <f t="shared" si="37"/>
        <v>14.0625</v>
      </c>
      <c r="Y935" s="19">
        <v>12189701</v>
      </c>
      <c r="Z935" s="24">
        <f t="shared" si="38"/>
        <v>73679967</v>
      </c>
    </row>
    <row r="936" spans="1:26" ht="72.599999999999994">
      <c r="A936" s="25" t="s">
        <v>3653</v>
      </c>
      <c r="B936" s="17" t="s">
        <v>30</v>
      </c>
      <c r="C936" s="25" t="s">
        <v>3653</v>
      </c>
      <c r="D936" s="18">
        <v>400011025</v>
      </c>
      <c r="E936" s="16" t="s">
        <v>3654</v>
      </c>
      <c r="F936" s="19">
        <v>191627230</v>
      </c>
      <c r="G936" s="19">
        <v>191627230</v>
      </c>
      <c r="H936" s="19">
        <v>19162723</v>
      </c>
      <c r="I936" s="20" t="s">
        <v>3655</v>
      </c>
      <c r="J936" s="17" t="s">
        <v>87</v>
      </c>
      <c r="K936" s="15" t="s">
        <v>88</v>
      </c>
      <c r="L936" s="25" t="s">
        <v>2412</v>
      </c>
      <c r="M936" s="28">
        <v>45700</v>
      </c>
      <c r="N936" s="29">
        <v>45702</v>
      </c>
      <c r="O936" s="29">
        <v>46022</v>
      </c>
      <c r="P936" s="21" t="s">
        <v>38</v>
      </c>
      <c r="Q936" s="15" t="s">
        <v>3656</v>
      </c>
      <c r="R936" s="15" t="s">
        <v>83</v>
      </c>
      <c r="S936" s="22">
        <v>91235347</v>
      </c>
      <c r="T936" s="22">
        <v>0</v>
      </c>
      <c r="U936" s="4">
        <v>320</v>
      </c>
      <c r="V936" s="5"/>
      <c r="W936" s="6">
        <v>45747</v>
      </c>
      <c r="X936" s="23">
        <f t="shared" si="37"/>
        <v>14.0625</v>
      </c>
      <c r="Y936" s="19">
        <v>28744085</v>
      </c>
      <c r="Z936" s="24">
        <f t="shared" si="38"/>
        <v>162883145</v>
      </c>
    </row>
    <row r="937" spans="1:26" ht="57.95">
      <c r="A937" s="25" t="s">
        <v>3657</v>
      </c>
      <c r="B937" s="17" t="s">
        <v>30</v>
      </c>
      <c r="C937" s="25" t="s">
        <v>3657</v>
      </c>
      <c r="D937" s="18">
        <v>400002425</v>
      </c>
      <c r="E937" s="16" t="s">
        <v>3658</v>
      </c>
      <c r="F937" s="19">
        <v>99192347</v>
      </c>
      <c r="G937" s="19">
        <v>99192347</v>
      </c>
      <c r="H937" s="19">
        <v>9416995</v>
      </c>
      <c r="I937" s="20" t="s">
        <v>3659</v>
      </c>
      <c r="J937" s="17" t="s">
        <v>87</v>
      </c>
      <c r="K937" s="15" t="s">
        <v>94</v>
      </c>
      <c r="L937" s="25" t="s">
        <v>2412</v>
      </c>
      <c r="M937" s="28">
        <v>45700</v>
      </c>
      <c r="N937" s="29">
        <v>45691</v>
      </c>
      <c r="O937" s="29">
        <v>46020</v>
      </c>
      <c r="P937" s="21" t="s">
        <v>38</v>
      </c>
      <c r="Q937" s="15" t="s">
        <v>3660</v>
      </c>
      <c r="R937" s="15" t="s">
        <v>83</v>
      </c>
      <c r="S937" s="22">
        <v>32108400</v>
      </c>
      <c r="T937" s="22">
        <v>5</v>
      </c>
      <c r="U937" s="4">
        <v>329</v>
      </c>
      <c r="V937" s="5"/>
      <c r="W937" s="6">
        <v>45747</v>
      </c>
      <c r="X937" s="23">
        <f t="shared" si="37"/>
        <v>17.021276595744681</v>
      </c>
      <c r="Y937" s="19">
        <v>14439392</v>
      </c>
      <c r="Z937" s="24">
        <f t="shared" si="38"/>
        <v>84752955</v>
      </c>
    </row>
    <row r="938" spans="1:26" ht="43.5">
      <c r="A938" s="25" t="s">
        <v>3661</v>
      </c>
      <c r="B938" s="17" t="s">
        <v>30</v>
      </c>
      <c r="C938" s="25" t="s">
        <v>3661</v>
      </c>
      <c r="D938" s="18">
        <v>400019625</v>
      </c>
      <c r="E938" s="16" t="s">
        <v>3662</v>
      </c>
      <c r="F938" s="19">
        <v>119581170</v>
      </c>
      <c r="G938" s="19">
        <v>119581170</v>
      </c>
      <c r="H938" s="19">
        <v>11316830</v>
      </c>
      <c r="I938" s="20" t="s">
        <v>3663</v>
      </c>
      <c r="J938" s="17" t="s">
        <v>87</v>
      </c>
      <c r="K938" s="15" t="s">
        <v>88</v>
      </c>
      <c r="L938" s="25" t="s">
        <v>2412</v>
      </c>
      <c r="M938" s="28">
        <v>45700</v>
      </c>
      <c r="N938" s="29">
        <v>45702</v>
      </c>
      <c r="O938" s="29">
        <v>46021</v>
      </c>
      <c r="P938" s="21" t="s">
        <v>38</v>
      </c>
      <c r="Q938" s="15" t="s">
        <v>3664</v>
      </c>
      <c r="R938" s="15" t="s">
        <v>83</v>
      </c>
      <c r="S938" s="22">
        <v>1013556662</v>
      </c>
      <c r="T938" s="22">
        <v>0</v>
      </c>
      <c r="U938" s="4">
        <v>319</v>
      </c>
      <c r="V938" s="5"/>
      <c r="W938" s="6">
        <v>45747</v>
      </c>
      <c r="X938" s="23">
        <f t="shared" si="37"/>
        <v>14.106583072100314</v>
      </c>
      <c r="Y938" s="19">
        <v>5658415</v>
      </c>
      <c r="Z938" s="24">
        <f t="shared" si="38"/>
        <v>113922755</v>
      </c>
    </row>
    <row r="939" spans="1:26" ht="43.5">
      <c r="A939" s="25" t="s">
        <v>3665</v>
      </c>
      <c r="B939" s="17" t="s">
        <v>30</v>
      </c>
      <c r="C939" s="25" t="s">
        <v>3665</v>
      </c>
      <c r="D939" s="18">
        <v>100001225</v>
      </c>
      <c r="E939" s="16" t="s">
        <v>3666</v>
      </c>
      <c r="F939" s="19">
        <v>67626667</v>
      </c>
      <c r="G939" s="19">
        <v>67626667</v>
      </c>
      <c r="H939" s="19">
        <v>6400000</v>
      </c>
      <c r="I939" s="20" t="s">
        <v>3667</v>
      </c>
      <c r="J939" s="17" t="s">
        <v>87</v>
      </c>
      <c r="K939" s="15" t="s">
        <v>88</v>
      </c>
      <c r="L939" s="25" t="s">
        <v>2375</v>
      </c>
      <c r="M939" s="28">
        <v>45700</v>
      </c>
      <c r="N939" s="29">
        <v>45701</v>
      </c>
      <c r="O939" s="29">
        <v>46022</v>
      </c>
      <c r="P939" s="21" t="s">
        <v>38</v>
      </c>
      <c r="Q939" s="15" t="s">
        <v>3668</v>
      </c>
      <c r="R939" s="15" t="s">
        <v>83</v>
      </c>
      <c r="S939" s="22">
        <v>1032485670</v>
      </c>
      <c r="T939" s="22">
        <v>3</v>
      </c>
      <c r="U939" s="4">
        <v>321</v>
      </c>
      <c r="V939" s="5"/>
      <c r="W939" s="6">
        <v>45747</v>
      </c>
      <c r="X939" s="23">
        <f t="shared" si="37"/>
        <v>14.330218068535826</v>
      </c>
      <c r="Y939" s="19">
        <v>9600000</v>
      </c>
      <c r="Z939" s="24">
        <f t="shared" si="38"/>
        <v>58026667</v>
      </c>
    </row>
    <row r="940" spans="1:26" ht="57.95">
      <c r="A940" s="25" t="s">
        <v>3669</v>
      </c>
      <c r="B940" s="17" t="s">
        <v>30</v>
      </c>
      <c r="C940" s="25" t="s">
        <v>3669</v>
      </c>
      <c r="D940" s="18">
        <v>400014225</v>
      </c>
      <c r="E940" s="16" t="s">
        <v>3670</v>
      </c>
      <c r="F940" s="19">
        <v>105078117</v>
      </c>
      <c r="G940" s="19">
        <v>105078117</v>
      </c>
      <c r="H940" s="19">
        <v>10403774</v>
      </c>
      <c r="I940" s="20" t="s">
        <v>3671</v>
      </c>
      <c r="J940" s="17" t="s">
        <v>87</v>
      </c>
      <c r="K940" s="15" t="s">
        <v>88</v>
      </c>
      <c r="L940" s="25" t="s">
        <v>2412</v>
      </c>
      <c r="M940" s="28">
        <v>45700</v>
      </c>
      <c r="N940" s="29">
        <v>45701</v>
      </c>
      <c r="O940" s="29">
        <v>46007</v>
      </c>
      <c r="P940" s="21" t="s">
        <v>38</v>
      </c>
      <c r="Q940" s="15" t="s">
        <v>3672</v>
      </c>
      <c r="R940" s="15" t="s">
        <v>83</v>
      </c>
      <c r="S940" s="22">
        <v>53133446</v>
      </c>
      <c r="T940" s="22">
        <v>5</v>
      </c>
      <c r="U940" s="4">
        <v>306</v>
      </c>
      <c r="V940" s="5"/>
      <c r="W940" s="6">
        <v>45747</v>
      </c>
      <c r="X940" s="23">
        <f t="shared" si="37"/>
        <v>15.032679738562091</v>
      </c>
      <c r="Y940" s="19">
        <v>15952453</v>
      </c>
      <c r="Z940" s="24">
        <f t="shared" si="38"/>
        <v>89125664</v>
      </c>
    </row>
    <row r="941" spans="1:26" ht="43.5">
      <c r="A941" s="25" t="s">
        <v>3673</v>
      </c>
      <c r="B941" s="17" t="s">
        <v>30</v>
      </c>
      <c r="C941" s="25" t="s">
        <v>3673</v>
      </c>
      <c r="D941" s="18">
        <v>200018425</v>
      </c>
      <c r="E941" s="16" t="s">
        <v>3674</v>
      </c>
      <c r="F941" s="19">
        <v>38862087</v>
      </c>
      <c r="G941" s="19">
        <v>38862087</v>
      </c>
      <c r="H941" s="19">
        <v>3677800</v>
      </c>
      <c r="I941" s="20" t="s">
        <v>3675</v>
      </c>
      <c r="J941" s="17" t="s">
        <v>117</v>
      </c>
      <c r="K941" s="15" t="s">
        <v>88</v>
      </c>
      <c r="L941" s="25" t="s">
        <v>1762</v>
      </c>
      <c r="M941" s="28">
        <v>45700</v>
      </c>
      <c r="N941" s="29">
        <v>45702</v>
      </c>
      <c r="O941" s="29">
        <v>46022</v>
      </c>
      <c r="P941" s="21" t="s">
        <v>38</v>
      </c>
      <c r="Q941" s="15" t="s">
        <v>3676</v>
      </c>
      <c r="R941" s="15" t="s">
        <v>83</v>
      </c>
      <c r="S941" s="22">
        <v>1020802879</v>
      </c>
      <c r="T941" s="22">
        <v>2</v>
      </c>
      <c r="U941" s="4">
        <v>320</v>
      </c>
      <c r="V941" s="5"/>
      <c r="W941" s="6">
        <v>45747</v>
      </c>
      <c r="X941" s="23">
        <f t="shared" si="37"/>
        <v>14.0625</v>
      </c>
      <c r="Y941" s="19">
        <v>1838900</v>
      </c>
      <c r="Z941" s="24">
        <f t="shared" si="38"/>
        <v>37023187</v>
      </c>
    </row>
    <row r="942" spans="1:26" ht="43.5">
      <c r="A942" s="25" t="s">
        <v>3677</v>
      </c>
      <c r="B942" s="17" t="s">
        <v>30</v>
      </c>
      <c r="C942" s="25" t="s">
        <v>3677</v>
      </c>
      <c r="D942" s="18">
        <v>400018825</v>
      </c>
      <c r="E942" s="16" t="s">
        <v>3678</v>
      </c>
      <c r="F942" s="19">
        <v>108199250</v>
      </c>
      <c r="G942" s="19">
        <v>108199250</v>
      </c>
      <c r="H942" s="19">
        <v>10403774</v>
      </c>
      <c r="I942" s="20" t="s">
        <v>3679</v>
      </c>
      <c r="J942" s="17" t="s">
        <v>87</v>
      </c>
      <c r="K942" s="15" t="s">
        <v>88</v>
      </c>
      <c r="L942" s="25" t="s">
        <v>2412</v>
      </c>
      <c r="M942" s="28">
        <v>45705</v>
      </c>
      <c r="N942" s="29">
        <v>45707</v>
      </c>
      <c r="O942" s="29">
        <v>46022</v>
      </c>
      <c r="P942" s="21" t="s">
        <v>38</v>
      </c>
      <c r="Q942" s="15" t="s">
        <v>3680</v>
      </c>
      <c r="R942" s="15" t="s">
        <v>83</v>
      </c>
      <c r="S942" s="22">
        <v>30405312</v>
      </c>
      <c r="T942" s="22">
        <v>1</v>
      </c>
      <c r="U942" s="4">
        <v>315</v>
      </c>
      <c r="V942" s="5"/>
      <c r="W942" s="6">
        <v>45747</v>
      </c>
      <c r="X942" s="23">
        <f t="shared" si="37"/>
        <v>12.698412698412698</v>
      </c>
      <c r="Y942" s="19">
        <v>13871699</v>
      </c>
      <c r="Z942" s="24">
        <f t="shared" si="38"/>
        <v>94327551</v>
      </c>
    </row>
    <row r="943" spans="1:26" ht="43.5">
      <c r="A943" s="25" t="s">
        <v>3681</v>
      </c>
      <c r="B943" s="17" t="s">
        <v>30</v>
      </c>
      <c r="C943" s="25" t="s">
        <v>3681</v>
      </c>
      <c r="D943" s="18">
        <v>400006225</v>
      </c>
      <c r="E943" s="16" t="s">
        <v>3682</v>
      </c>
      <c r="F943" s="19">
        <v>89079272</v>
      </c>
      <c r="G943" s="19">
        <v>89079272</v>
      </c>
      <c r="H943" s="19">
        <v>8430215</v>
      </c>
      <c r="I943" s="20" t="s">
        <v>3683</v>
      </c>
      <c r="J943" s="17" t="s">
        <v>87</v>
      </c>
      <c r="K943" s="15" t="s">
        <v>88</v>
      </c>
      <c r="L943" s="25" t="s">
        <v>2412</v>
      </c>
      <c r="M943" s="28">
        <v>45700</v>
      </c>
      <c r="N943" s="29">
        <v>45701</v>
      </c>
      <c r="O943" s="29">
        <v>46022</v>
      </c>
      <c r="P943" s="21" t="s">
        <v>38</v>
      </c>
      <c r="Q943" s="15" t="s">
        <v>3684</v>
      </c>
      <c r="R943" s="15" t="s">
        <v>83</v>
      </c>
      <c r="S943" s="22">
        <v>1026282650</v>
      </c>
      <c r="T943" s="22">
        <v>2</v>
      </c>
      <c r="U943" s="4">
        <v>321</v>
      </c>
      <c r="V943" s="5"/>
      <c r="W943" s="6">
        <v>45747</v>
      </c>
      <c r="X943" s="23">
        <f t="shared" si="37"/>
        <v>14.330218068535826</v>
      </c>
      <c r="Y943" s="19">
        <v>4496115</v>
      </c>
      <c r="Z943" s="24">
        <f t="shared" si="38"/>
        <v>84583157</v>
      </c>
    </row>
    <row r="944" spans="1:26" ht="57.95">
      <c r="A944" s="25" t="s">
        <v>3685</v>
      </c>
      <c r="B944" s="17" t="s">
        <v>30</v>
      </c>
      <c r="C944" s="25" t="s">
        <v>3685</v>
      </c>
      <c r="D944" s="18">
        <v>200006825</v>
      </c>
      <c r="E944" s="16" t="s">
        <v>3686</v>
      </c>
      <c r="F944" s="19">
        <v>84302150</v>
      </c>
      <c r="G944" s="19">
        <v>84302150</v>
      </c>
      <c r="H944" s="19">
        <v>8430215</v>
      </c>
      <c r="I944" s="20" t="s">
        <v>3687</v>
      </c>
      <c r="J944" s="17" t="s">
        <v>87</v>
      </c>
      <c r="K944" s="15" t="s">
        <v>88</v>
      </c>
      <c r="L944" s="25" t="s">
        <v>1762</v>
      </c>
      <c r="M944" s="28">
        <v>45700</v>
      </c>
      <c r="N944" s="29">
        <v>45701</v>
      </c>
      <c r="O944" s="29">
        <v>46003</v>
      </c>
      <c r="P944" s="21" t="s">
        <v>38</v>
      </c>
      <c r="Q944" s="15" t="s">
        <v>3688</v>
      </c>
      <c r="R944" s="15" t="s">
        <v>83</v>
      </c>
      <c r="S944" s="22">
        <v>80058809</v>
      </c>
      <c r="T944" s="22">
        <v>2</v>
      </c>
      <c r="U944" s="4">
        <v>302</v>
      </c>
      <c r="V944" s="5"/>
      <c r="W944" s="6">
        <v>45747</v>
      </c>
      <c r="X944" s="23">
        <f t="shared" si="37"/>
        <v>15.231788079470199</v>
      </c>
      <c r="Y944" s="19">
        <v>12926330</v>
      </c>
      <c r="Z944" s="24">
        <f t="shared" si="38"/>
        <v>71375820</v>
      </c>
    </row>
    <row r="945" spans="1:26" ht="57.95">
      <c r="A945" s="25" t="s">
        <v>3689</v>
      </c>
      <c r="B945" s="17" t="s">
        <v>30</v>
      </c>
      <c r="C945" s="25" t="s">
        <v>3689</v>
      </c>
      <c r="D945" s="18">
        <v>130001325</v>
      </c>
      <c r="E945" s="16" t="s">
        <v>3690</v>
      </c>
      <c r="F945" s="19">
        <v>68820000</v>
      </c>
      <c r="G945" s="19">
        <v>68820000</v>
      </c>
      <c r="H945" s="19">
        <v>7400000</v>
      </c>
      <c r="I945" s="20" t="s">
        <v>3691</v>
      </c>
      <c r="J945" s="17" t="s">
        <v>87</v>
      </c>
      <c r="K945" s="15" t="s">
        <v>88</v>
      </c>
      <c r="L945" s="25" t="s">
        <v>2375</v>
      </c>
      <c r="M945" s="28">
        <v>45701</v>
      </c>
      <c r="N945" s="29">
        <v>45705</v>
      </c>
      <c r="O945" s="29">
        <v>45986</v>
      </c>
      <c r="P945" s="21" t="s">
        <v>38</v>
      </c>
      <c r="Q945" s="15" t="s">
        <v>3692</v>
      </c>
      <c r="R945" s="15" t="s">
        <v>83</v>
      </c>
      <c r="S945" s="22">
        <v>80210961</v>
      </c>
      <c r="T945" s="22">
        <v>5</v>
      </c>
      <c r="U945" s="4">
        <v>281</v>
      </c>
      <c r="V945" s="5"/>
      <c r="W945" s="6">
        <v>45747</v>
      </c>
      <c r="X945" s="23">
        <f t="shared" si="37"/>
        <v>14.946619217081851</v>
      </c>
      <c r="Y945" s="19">
        <v>10360000</v>
      </c>
      <c r="Z945" s="24">
        <f t="shared" si="38"/>
        <v>58460000</v>
      </c>
    </row>
    <row r="946" spans="1:26" ht="57.95">
      <c r="A946" s="25" t="s">
        <v>3693</v>
      </c>
      <c r="B946" s="17" t="s">
        <v>30</v>
      </c>
      <c r="C946" s="25" t="s">
        <v>3693</v>
      </c>
      <c r="D946" s="18">
        <v>100000625</v>
      </c>
      <c r="E946" s="16" t="s">
        <v>3694</v>
      </c>
      <c r="F946" s="19">
        <v>76080000</v>
      </c>
      <c r="G946" s="19">
        <v>76080000</v>
      </c>
      <c r="H946" s="19">
        <v>7200000</v>
      </c>
      <c r="I946" s="20" t="s">
        <v>3695</v>
      </c>
      <c r="J946" s="17" t="s">
        <v>87</v>
      </c>
      <c r="K946" s="15" t="s">
        <v>88</v>
      </c>
      <c r="L946" s="25" t="s">
        <v>2375</v>
      </c>
      <c r="M946" s="28">
        <v>45701</v>
      </c>
      <c r="N946" s="29">
        <v>45705</v>
      </c>
      <c r="O946" s="29">
        <v>46022</v>
      </c>
      <c r="P946" s="21" t="s">
        <v>38</v>
      </c>
      <c r="Q946" s="15" t="s">
        <v>3696</v>
      </c>
      <c r="R946" s="15" t="s">
        <v>83</v>
      </c>
      <c r="S946" s="22">
        <v>1018428478</v>
      </c>
      <c r="T946" s="22">
        <v>1</v>
      </c>
      <c r="U946" s="4">
        <v>317</v>
      </c>
      <c r="V946" s="5"/>
      <c r="W946" s="6">
        <v>45747</v>
      </c>
      <c r="X946" s="23">
        <f t="shared" si="37"/>
        <v>13.249211356466876</v>
      </c>
      <c r="Y946" s="19">
        <v>2880000</v>
      </c>
      <c r="Z946" s="24">
        <f t="shared" si="38"/>
        <v>73200000</v>
      </c>
    </row>
    <row r="947" spans="1:26" ht="57.95">
      <c r="A947" s="25" t="s">
        <v>3697</v>
      </c>
      <c r="B947" s="17" t="s">
        <v>30</v>
      </c>
      <c r="C947" s="25" t="s">
        <v>3697</v>
      </c>
      <c r="D947" s="18">
        <v>400017825</v>
      </c>
      <c r="E947" s="16" t="s">
        <v>3698</v>
      </c>
      <c r="F947" s="19">
        <v>97701966</v>
      </c>
      <c r="G947" s="19">
        <v>97701966</v>
      </c>
      <c r="H947" s="19">
        <v>11316830</v>
      </c>
      <c r="I947" s="20" t="s">
        <v>3699</v>
      </c>
      <c r="J947" s="17" t="s">
        <v>87</v>
      </c>
      <c r="K947" s="15" t="s">
        <v>88</v>
      </c>
      <c r="L947" s="25" t="s">
        <v>2412</v>
      </c>
      <c r="M947" s="28">
        <v>45700</v>
      </c>
      <c r="N947" s="29">
        <v>45705</v>
      </c>
      <c r="O947" s="29">
        <v>45965</v>
      </c>
      <c r="P947" s="21" t="s">
        <v>38</v>
      </c>
      <c r="Q947" s="15" t="s">
        <v>3700</v>
      </c>
      <c r="R947" s="15" t="s">
        <v>83</v>
      </c>
      <c r="S947" s="22">
        <v>1024509106</v>
      </c>
      <c r="T947" s="22">
        <v>7</v>
      </c>
      <c r="U947" s="4">
        <v>260</v>
      </c>
      <c r="V947" s="5"/>
      <c r="W947" s="6">
        <v>45747</v>
      </c>
      <c r="X947" s="23">
        <f t="shared" si="37"/>
        <v>16.153846153846153</v>
      </c>
      <c r="Y947" s="19">
        <v>15843562</v>
      </c>
      <c r="Z947" s="24">
        <f t="shared" si="38"/>
        <v>81858404</v>
      </c>
    </row>
    <row r="948" spans="1:26" ht="43.5">
      <c r="A948" s="25" t="s">
        <v>3701</v>
      </c>
      <c r="B948" s="17" t="s">
        <v>30</v>
      </c>
      <c r="C948" s="25" t="s">
        <v>3701</v>
      </c>
      <c r="D948" s="18">
        <v>200012825</v>
      </c>
      <c r="E948" s="16" t="s">
        <v>3702</v>
      </c>
      <c r="F948" s="19">
        <v>63695710</v>
      </c>
      <c r="G948" s="19">
        <v>63695710</v>
      </c>
      <c r="H948" s="19">
        <v>6369571</v>
      </c>
      <c r="I948" s="20" t="s">
        <v>3703</v>
      </c>
      <c r="J948" s="17" t="s">
        <v>87</v>
      </c>
      <c r="K948" s="15" t="s">
        <v>88</v>
      </c>
      <c r="L948" s="25" t="s">
        <v>1762</v>
      </c>
      <c r="M948" s="28">
        <v>45700</v>
      </c>
      <c r="N948" s="29">
        <v>45702</v>
      </c>
      <c r="O948" s="29">
        <v>46004</v>
      </c>
      <c r="P948" s="21" t="s">
        <v>38</v>
      </c>
      <c r="Q948" s="15" t="s">
        <v>3704</v>
      </c>
      <c r="R948" s="15" t="s">
        <v>83</v>
      </c>
      <c r="S948" s="22">
        <v>1152444970</v>
      </c>
      <c r="T948" s="22">
        <v>8</v>
      </c>
      <c r="U948" s="4">
        <v>302</v>
      </c>
      <c r="V948" s="5"/>
      <c r="W948" s="6">
        <v>45747</v>
      </c>
      <c r="X948" s="23">
        <f t="shared" si="37"/>
        <v>14.900662251655628</v>
      </c>
      <c r="Y948" s="19">
        <v>9554357</v>
      </c>
      <c r="Z948" s="24">
        <f t="shared" si="38"/>
        <v>54141353</v>
      </c>
    </row>
    <row r="949" spans="1:26" ht="43.5">
      <c r="A949" s="25" t="s">
        <v>3705</v>
      </c>
      <c r="B949" s="17" t="s">
        <v>30</v>
      </c>
      <c r="C949" s="25" t="s">
        <v>3705</v>
      </c>
      <c r="D949" s="18">
        <v>400004625</v>
      </c>
      <c r="E949" s="16" t="s">
        <v>3706</v>
      </c>
      <c r="F949" s="19">
        <v>84302150</v>
      </c>
      <c r="G949" s="19">
        <v>84302150</v>
      </c>
      <c r="H949" s="19">
        <v>8430215</v>
      </c>
      <c r="I949" s="20" t="s">
        <v>3707</v>
      </c>
      <c r="J949" s="17" t="s">
        <v>87</v>
      </c>
      <c r="K949" s="15" t="s">
        <v>88</v>
      </c>
      <c r="L949" s="25" t="s">
        <v>2412</v>
      </c>
      <c r="M949" s="28">
        <v>45703</v>
      </c>
      <c r="N949" s="29">
        <v>45706</v>
      </c>
      <c r="O949" s="29">
        <v>46008</v>
      </c>
      <c r="P949" s="21" t="s">
        <v>38</v>
      </c>
      <c r="Q949" s="15" t="s">
        <v>3708</v>
      </c>
      <c r="R949" s="15" t="s">
        <v>83</v>
      </c>
      <c r="S949" s="22">
        <v>71373795</v>
      </c>
      <c r="T949" s="22">
        <v>5</v>
      </c>
      <c r="U949" s="4">
        <v>302</v>
      </c>
      <c r="V949" s="5"/>
      <c r="W949" s="6">
        <v>45747</v>
      </c>
      <c r="X949" s="23">
        <f t="shared" si="37"/>
        <v>13.576158940397351</v>
      </c>
      <c r="Y949" s="19">
        <v>11521294</v>
      </c>
      <c r="Z949" s="24">
        <f t="shared" si="38"/>
        <v>72780856</v>
      </c>
    </row>
    <row r="950" spans="1:26" ht="43.5">
      <c r="A950" s="25" t="s">
        <v>3709</v>
      </c>
      <c r="B950" s="17" t="s">
        <v>30</v>
      </c>
      <c r="C950" s="25" t="s">
        <v>3709</v>
      </c>
      <c r="D950" s="18">
        <v>300007825</v>
      </c>
      <c r="E950" s="16" t="s">
        <v>3710</v>
      </c>
      <c r="F950" s="19">
        <v>104130440</v>
      </c>
      <c r="G950" s="19">
        <v>104130440</v>
      </c>
      <c r="H950" s="19">
        <v>10413044</v>
      </c>
      <c r="I950" s="20" t="s">
        <v>3711</v>
      </c>
      <c r="J950" s="17" t="s">
        <v>87</v>
      </c>
      <c r="K950" s="15" t="s">
        <v>88</v>
      </c>
      <c r="L950" s="25" t="s">
        <v>95</v>
      </c>
      <c r="M950" s="28">
        <v>45701</v>
      </c>
      <c r="N950" s="29">
        <v>45705</v>
      </c>
      <c r="O950" s="29">
        <v>46007</v>
      </c>
      <c r="P950" s="21" t="s">
        <v>38</v>
      </c>
      <c r="Q950" s="15" t="s">
        <v>3712</v>
      </c>
      <c r="R950" s="15" t="s">
        <v>83</v>
      </c>
      <c r="S950" s="22">
        <v>3229933</v>
      </c>
      <c r="T950" s="22">
        <v>2</v>
      </c>
      <c r="U950" s="4">
        <v>302</v>
      </c>
      <c r="V950" s="5"/>
      <c r="W950" s="6">
        <v>45747</v>
      </c>
      <c r="X950" s="23">
        <f t="shared" si="37"/>
        <v>13.907284768211921</v>
      </c>
      <c r="Y950" s="19">
        <v>14578262</v>
      </c>
      <c r="Z950" s="24">
        <f t="shared" si="38"/>
        <v>89552178</v>
      </c>
    </row>
    <row r="951" spans="1:26" ht="57.95">
      <c r="A951" s="25" t="s">
        <v>3713</v>
      </c>
      <c r="B951" s="17" t="s">
        <v>30</v>
      </c>
      <c r="C951" s="25" t="s">
        <v>3713</v>
      </c>
      <c r="D951" s="18">
        <v>400001225</v>
      </c>
      <c r="E951" s="16" t="s">
        <v>3714</v>
      </c>
      <c r="F951" s="19">
        <v>88236251</v>
      </c>
      <c r="G951" s="19">
        <v>88236251</v>
      </c>
      <c r="H951" s="19">
        <v>8430215</v>
      </c>
      <c r="I951" s="20" t="s">
        <v>3715</v>
      </c>
      <c r="J951" s="17" t="s">
        <v>87</v>
      </c>
      <c r="K951" s="15" t="s">
        <v>88</v>
      </c>
      <c r="L951" s="25" t="s">
        <v>2412</v>
      </c>
      <c r="M951" s="28">
        <v>45700</v>
      </c>
      <c r="N951" s="29">
        <v>45702</v>
      </c>
      <c r="O951" s="29">
        <v>46019</v>
      </c>
      <c r="P951" s="21" t="s">
        <v>38</v>
      </c>
      <c r="Q951" s="15" t="s">
        <v>3716</v>
      </c>
      <c r="R951" s="15" t="s">
        <v>83</v>
      </c>
      <c r="S951" s="22">
        <v>88270433</v>
      </c>
      <c r="T951" s="22">
        <v>3</v>
      </c>
      <c r="U951" s="4">
        <v>317</v>
      </c>
      <c r="V951" s="5"/>
      <c r="W951" s="6">
        <v>45747</v>
      </c>
      <c r="X951" s="23">
        <f t="shared" si="37"/>
        <v>14.195583596214512</v>
      </c>
      <c r="Y951" s="19">
        <v>12645323</v>
      </c>
      <c r="Z951" s="24">
        <f t="shared" si="38"/>
        <v>75590928</v>
      </c>
    </row>
    <row r="952" spans="1:26" ht="87">
      <c r="A952" s="25" t="s">
        <v>3717</v>
      </c>
      <c r="B952" s="17" t="s">
        <v>30</v>
      </c>
      <c r="C952" s="25" t="s">
        <v>3717</v>
      </c>
      <c r="D952" s="18">
        <v>120000825</v>
      </c>
      <c r="E952" s="16" t="s">
        <v>3718</v>
      </c>
      <c r="F952" s="19">
        <v>46827900</v>
      </c>
      <c r="G952" s="19">
        <v>46827900</v>
      </c>
      <c r="H952" s="19">
        <v>4682790</v>
      </c>
      <c r="I952" s="20" t="s">
        <v>3719</v>
      </c>
      <c r="J952" s="17" t="s">
        <v>87</v>
      </c>
      <c r="K952" s="15" t="s">
        <v>88</v>
      </c>
      <c r="L952" s="25" t="s">
        <v>89</v>
      </c>
      <c r="M952" s="28">
        <v>45700</v>
      </c>
      <c r="N952" s="29">
        <v>45702</v>
      </c>
      <c r="O952" s="29">
        <v>46004</v>
      </c>
      <c r="P952" s="21" t="s">
        <v>38</v>
      </c>
      <c r="Q952" s="15" t="s">
        <v>3720</v>
      </c>
      <c r="R952" s="15" t="s">
        <v>83</v>
      </c>
      <c r="S952" s="22">
        <v>1002558410</v>
      </c>
      <c r="T952" s="22">
        <v>0</v>
      </c>
      <c r="U952" s="4">
        <v>302</v>
      </c>
      <c r="V952" s="5"/>
      <c r="W952" s="6">
        <v>45747</v>
      </c>
      <c r="X952" s="23">
        <f t="shared" si="37"/>
        <v>14.900662251655628</v>
      </c>
      <c r="Y952" s="19">
        <v>7024185</v>
      </c>
      <c r="Z952" s="24">
        <f t="shared" si="38"/>
        <v>39803715</v>
      </c>
    </row>
    <row r="953" spans="1:26" ht="43.5">
      <c r="A953" s="25" t="s">
        <v>3721</v>
      </c>
      <c r="B953" s="17" t="s">
        <v>30</v>
      </c>
      <c r="C953" s="25" t="s">
        <v>3721</v>
      </c>
      <c r="D953" s="18">
        <v>400018025</v>
      </c>
      <c r="E953" s="16" t="s">
        <v>3722</v>
      </c>
      <c r="F953" s="19">
        <v>99245114</v>
      </c>
      <c r="G953" s="19">
        <v>99245114</v>
      </c>
      <c r="H953" s="19">
        <v>9022283</v>
      </c>
      <c r="I953" s="20" t="s">
        <v>3723</v>
      </c>
      <c r="J953" s="17" t="s">
        <v>87</v>
      </c>
      <c r="K953" s="15" t="s">
        <v>88</v>
      </c>
      <c r="L953" s="25" t="s">
        <v>2412</v>
      </c>
      <c r="M953" s="28">
        <v>45701</v>
      </c>
      <c r="N953" s="29">
        <v>45705</v>
      </c>
      <c r="O953" s="29">
        <v>46022</v>
      </c>
      <c r="P953" s="21" t="s">
        <v>38</v>
      </c>
      <c r="Q953" s="15" t="s">
        <v>3724</v>
      </c>
      <c r="R953" s="15" t="s">
        <v>83</v>
      </c>
      <c r="S953" s="22">
        <v>80793525</v>
      </c>
      <c r="T953" s="22">
        <v>8</v>
      </c>
      <c r="U953" s="4">
        <v>317</v>
      </c>
      <c r="V953" s="5"/>
      <c r="W953" s="6">
        <v>45747</v>
      </c>
      <c r="X953" s="23">
        <f t="shared" si="37"/>
        <v>13.249211356466876</v>
      </c>
      <c r="Y953" s="19">
        <v>3608913</v>
      </c>
      <c r="Z953" s="24">
        <f t="shared" si="38"/>
        <v>95636201</v>
      </c>
    </row>
    <row r="954" spans="1:26" ht="43.5">
      <c r="A954" s="25" t="s">
        <v>3725</v>
      </c>
      <c r="B954" s="17" t="s">
        <v>30</v>
      </c>
      <c r="C954" s="25" t="s">
        <v>3725</v>
      </c>
      <c r="D954" s="18">
        <v>400017925</v>
      </c>
      <c r="E954" s="16" t="s">
        <v>3726</v>
      </c>
      <c r="F954" s="19">
        <v>99245114</v>
      </c>
      <c r="G954" s="19">
        <v>99245114</v>
      </c>
      <c r="H954" s="19">
        <v>9022283</v>
      </c>
      <c r="I954" s="20" t="s">
        <v>3723</v>
      </c>
      <c r="J954" s="17" t="s">
        <v>87</v>
      </c>
      <c r="K954" s="15" t="s">
        <v>88</v>
      </c>
      <c r="L954" s="25" t="s">
        <v>2412</v>
      </c>
      <c r="M954" s="28">
        <v>45701</v>
      </c>
      <c r="N954" s="29">
        <v>45708</v>
      </c>
      <c r="O954" s="29">
        <v>46022</v>
      </c>
      <c r="P954" s="21" t="s">
        <v>38</v>
      </c>
      <c r="Q954" s="15" t="s">
        <v>3727</v>
      </c>
      <c r="R954" s="15" t="s">
        <v>83</v>
      </c>
      <c r="S954" s="22">
        <v>40045174</v>
      </c>
      <c r="T954" s="22">
        <v>2</v>
      </c>
      <c r="U954" s="4">
        <v>314</v>
      </c>
      <c r="V954" s="5"/>
      <c r="W954" s="6">
        <v>45747</v>
      </c>
      <c r="X954" s="23">
        <f t="shared" si="37"/>
        <v>12.420382165605096</v>
      </c>
      <c r="Y954" s="19">
        <v>2706685</v>
      </c>
      <c r="Z954" s="24">
        <f t="shared" si="38"/>
        <v>96538429</v>
      </c>
    </row>
    <row r="955" spans="1:26" ht="43.5">
      <c r="A955" s="25" t="s">
        <v>3728</v>
      </c>
      <c r="B955" s="17" t="s">
        <v>30</v>
      </c>
      <c r="C955" s="25" t="s">
        <v>3728</v>
      </c>
      <c r="D955" s="18">
        <v>500019425</v>
      </c>
      <c r="E955" s="16" t="s">
        <v>3729</v>
      </c>
      <c r="F955" s="19">
        <v>60666667</v>
      </c>
      <c r="G955" s="19">
        <v>60666667</v>
      </c>
      <c r="H955" s="19">
        <v>6500000</v>
      </c>
      <c r="I955" s="20" t="s">
        <v>3730</v>
      </c>
      <c r="J955" s="17" t="s">
        <v>87</v>
      </c>
      <c r="K955" s="15" t="s">
        <v>88</v>
      </c>
      <c r="L955" s="25" t="s">
        <v>52</v>
      </c>
      <c r="M955" s="28">
        <v>45701</v>
      </c>
      <c r="N955" s="29">
        <v>45705</v>
      </c>
      <c r="O955" s="29">
        <v>45987</v>
      </c>
      <c r="P955" s="21" t="s">
        <v>38</v>
      </c>
      <c r="Q955" s="15" t="s">
        <v>3731</v>
      </c>
      <c r="R955" s="15" t="s">
        <v>83</v>
      </c>
      <c r="S955" s="22">
        <v>1016022522</v>
      </c>
      <c r="T955" s="22">
        <v>7</v>
      </c>
      <c r="U955" s="4">
        <v>282</v>
      </c>
      <c r="V955" s="5"/>
      <c r="W955" s="6">
        <v>45747</v>
      </c>
      <c r="X955" s="23">
        <f t="shared" si="37"/>
        <v>14.893617021276595</v>
      </c>
      <c r="Y955" s="19">
        <v>2600000</v>
      </c>
      <c r="Z955" s="24">
        <f t="shared" si="38"/>
        <v>58066667</v>
      </c>
    </row>
    <row r="956" spans="1:26" ht="43.5">
      <c r="A956" s="25" t="s">
        <v>3732</v>
      </c>
      <c r="B956" s="17" t="s">
        <v>30</v>
      </c>
      <c r="C956" s="25" t="s">
        <v>3732</v>
      </c>
      <c r="D956" s="18">
        <v>400003725</v>
      </c>
      <c r="E956" s="16" t="s">
        <v>3733</v>
      </c>
      <c r="F956" s="19">
        <v>84302150</v>
      </c>
      <c r="G956" s="19">
        <v>84302150</v>
      </c>
      <c r="H956" s="19">
        <v>8430215</v>
      </c>
      <c r="I956" s="20" t="s">
        <v>3734</v>
      </c>
      <c r="J956" s="17" t="s">
        <v>87</v>
      </c>
      <c r="K956" s="15" t="s">
        <v>111</v>
      </c>
      <c r="L956" s="25" t="s">
        <v>2412</v>
      </c>
      <c r="M956" s="28">
        <v>45701</v>
      </c>
      <c r="N956" s="29">
        <v>45705</v>
      </c>
      <c r="O956" s="29">
        <v>46007</v>
      </c>
      <c r="P956" s="21" t="s">
        <v>38</v>
      </c>
      <c r="Q956" s="15" t="s">
        <v>3735</v>
      </c>
      <c r="R956" s="15" t="s">
        <v>83</v>
      </c>
      <c r="S956" s="22">
        <v>16079888</v>
      </c>
      <c r="T956" s="22">
        <v>1</v>
      </c>
      <c r="U956" s="4">
        <v>302</v>
      </c>
      <c r="V956" s="5"/>
      <c r="W956" s="6">
        <v>45747</v>
      </c>
      <c r="X956" s="23">
        <f t="shared" si="37"/>
        <v>13.907284768211921</v>
      </c>
      <c r="Y956" s="19">
        <v>3372086</v>
      </c>
      <c r="Z956" s="24">
        <f t="shared" si="38"/>
        <v>80930064</v>
      </c>
    </row>
    <row r="957" spans="1:26" ht="43.5">
      <c r="A957" s="25" t="s">
        <v>3736</v>
      </c>
      <c r="B957" s="17" t="s">
        <v>30</v>
      </c>
      <c r="C957" s="25" t="s">
        <v>3736</v>
      </c>
      <c r="D957" s="18">
        <v>300007725</v>
      </c>
      <c r="E957" s="16" t="s">
        <v>3737</v>
      </c>
      <c r="F957" s="19">
        <v>118797000</v>
      </c>
      <c r="G957" s="19">
        <v>118797000</v>
      </c>
      <c r="H957" s="19">
        <v>11314000</v>
      </c>
      <c r="I957" s="20" t="s">
        <v>3738</v>
      </c>
      <c r="J957" s="17" t="s">
        <v>87</v>
      </c>
      <c r="K957" s="15" t="s">
        <v>88</v>
      </c>
      <c r="L957" s="25" t="s">
        <v>95</v>
      </c>
      <c r="M957" s="28">
        <v>45701</v>
      </c>
      <c r="N957" s="29">
        <v>45705</v>
      </c>
      <c r="O957" s="29">
        <v>46022</v>
      </c>
      <c r="P957" s="21" t="s">
        <v>38</v>
      </c>
      <c r="Q957" s="15" t="s">
        <v>3739</v>
      </c>
      <c r="R957" s="15" t="s">
        <v>83</v>
      </c>
      <c r="S957" s="22">
        <v>46372267</v>
      </c>
      <c r="T957" s="22">
        <v>2</v>
      </c>
      <c r="U957" s="4">
        <v>317</v>
      </c>
      <c r="V957" s="5"/>
      <c r="W957" s="6">
        <v>45747</v>
      </c>
      <c r="X957" s="23">
        <f t="shared" si="37"/>
        <v>13.249211356466876</v>
      </c>
      <c r="Y957" s="19">
        <v>15839600</v>
      </c>
      <c r="Z957" s="24">
        <f t="shared" si="38"/>
        <v>102957400</v>
      </c>
    </row>
    <row r="958" spans="1:26" ht="43.5">
      <c r="A958" s="25" t="s">
        <v>3740</v>
      </c>
      <c r="B958" s="17" t="s">
        <v>30</v>
      </c>
      <c r="C958" s="25" t="s">
        <v>3740</v>
      </c>
      <c r="D958" s="18">
        <v>400003125</v>
      </c>
      <c r="E958" s="16" t="s">
        <v>3741</v>
      </c>
      <c r="F958" s="19">
        <v>84302150</v>
      </c>
      <c r="G958" s="19">
        <v>84302150</v>
      </c>
      <c r="H958" s="19">
        <v>8430215</v>
      </c>
      <c r="I958" s="20" t="s">
        <v>3439</v>
      </c>
      <c r="J958" s="17" t="s">
        <v>87</v>
      </c>
      <c r="K958" s="15" t="s">
        <v>111</v>
      </c>
      <c r="L958" s="25" t="s">
        <v>2412</v>
      </c>
      <c r="M958" s="28">
        <v>45701</v>
      </c>
      <c r="N958" s="29">
        <v>45705</v>
      </c>
      <c r="O958" s="29">
        <v>46007</v>
      </c>
      <c r="P958" s="21" t="s">
        <v>38</v>
      </c>
      <c r="Q958" s="15" t="s">
        <v>3742</v>
      </c>
      <c r="R958" s="15" t="s">
        <v>83</v>
      </c>
      <c r="S958" s="22">
        <v>14889013</v>
      </c>
      <c r="T958" s="22">
        <v>2</v>
      </c>
      <c r="U958" s="4">
        <v>302</v>
      </c>
      <c r="V958" s="5"/>
      <c r="W958" s="6">
        <v>45747</v>
      </c>
      <c r="X958" s="23">
        <f t="shared" si="37"/>
        <v>13.907284768211921</v>
      </c>
      <c r="Y958" s="19">
        <v>3372086</v>
      </c>
      <c r="Z958" s="24">
        <f t="shared" si="38"/>
        <v>80930064</v>
      </c>
    </row>
    <row r="959" spans="1:26" ht="43.5">
      <c r="A959" s="25" t="s">
        <v>3743</v>
      </c>
      <c r="B959" s="17" t="s">
        <v>30</v>
      </c>
      <c r="C959" s="25" t="s">
        <v>3743</v>
      </c>
      <c r="D959" s="18">
        <v>200021325</v>
      </c>
      <c r="E959" s="16" t="s">
        <v>3744</v>
      </c>
      <c r="F959" s="19">
        <v>28663070</v>
      </c>
      <c r="G959" s="19">
        <v>28663070</v>
      </c>
      <c r="H959" s="19">
        <v>6369571</v>
      </c>
      <c r="I959" s="20" t="s">
        <v>2456</v>
      </c>
      <c r="J959" s="17" t="s">
        <v>87</v>
      </c>
      <c r="K959" s="15" t="s">
        <v>88</v>
      </c>
      <c r="L959" s="25" t="s">
        <v>1762</v>
      </c>
      <c r="M959" s="28">
        <v>45701</v>
      </c>
      <c r="N959" s="29">
        <v>45705</v>
      </c>
      <c r="O959" s="29">
        <v>45839</v>
      </c>
      <c r="P959" s="21" t="s">
        <v>38</v>
      </c>
      <c r="Q959" s="15" t="s">
        <v>3745</v>
      </c>
      <c r="R959" s="15" t="s">
        <v>83</v>
      </c>
      <c r="S959" s="22">
        <v>1010177409</v>
      </c>
      <c r="T959" s="22">
        <v>6</v>
      </c>
      <c r="U959" s="4">
        <v>134</v>
      </c>
      <c r="V959" s="5"/>
      <c r="W959" s="6">
        <v>45747</v>
      </c>
      <c r="X959" s="23">
        <f t="shared" si="37"/>
        <v>31.343283582089551</v>
      </c>
      <c r="Y959" s="19">
        <v>6369571</v>
      </c>
      <c r="Z959" s="24">
        <f t="shared" si="38"/>
        <v>22293499</v>
      </c>
    </row>
    <row r="960" spans="1:26" ht="43.5">
      <c r="A960" s="25" t="s">
        <v>3746</v>
      </c>
      <c r="B960" s="17" t="s">
        <v>30</v>
      </c>
      <c r="C960" s="25" t="s">
        <v>3746</v>
      </c>
      <c r="D960" s="18">
        <v>400013725</v>
      </c>
      <c r="E960" s="16" t="s">
        <v>3747</v>
      </c>
      <c r="F960" s="19">
        <v>88798265</v>
      </c>
      <c r="G960" s="19">
        <v>88798265</v>
      </c>
      <c r="H960" s="19">
        <v>8430215</v>
      </c>
      <c r="I960" s="20" t="s">
        <v>3748</v>
      </c>
      <c r="J960" s="17" t="s">
        <v>87</v>
      </c>
      <c r="K960" s="15" t="s">
        <v>111</v>
      </c>
      <c r="L960" s="25" t="s">
        <v>2412</v>
      </c>
      <c r="M960" s="28">
        <v>45701</v>
      </c>
      <c r="N960" s="29">
        <v>45702</v>
      </c>
      <c r="O960" s="29">
        <v>46022</v>
      </c>
      <c r="P960" s="21" t="s">
        <v>38</v>
      </c>
      <c r="Q960" s="15" t="s">
        <v>3749</v>
      </c>
      <c r="R960" s="15" t="s">
        <v>83</v>
      </c>
      <c r="S960" s="22">
        <v>1143853667</v>
      </c>
      <c r="T960" s="22">
        <v>2</v>
      </c>
      <c r="U960" s="4">
        <v>320</v>
      </c>
      <c r="V960" s="5"/>
      <c r="W960" s="6">
        <v>45747</v>
      </c>
      <c r="X960" s="23">
        <f t="shared" si="37"/>
        <v>14.0625</v>
      </c>
      <c r="Y960" s="19">
        <v>12645323</v>
      </c>
      <c r="Z960" s="24">
        <f t="shared" si="38"/>
        <v>76152942</v>
      </c>
    </row>
    <row r="961" spans="1:26" ht="72.599999999999994">
      <c r="A961" s="25" t="s">
        <v>3750</v>
      </c>
      <c r="B961" s="17" t="s">
        <v>30</v>
      </c>
      <c r="C961" s="25" t="s">
        <v>3750</v>
      </c>
      <c r="D961" s="18">
        <v>400001625</v>
      </c>
      <c r="E961" s="16" t="s">
        <v>3751</v>
      </c>
      <c r="F961" s="19">
        <v>87674236</v>
      </c>
      <c r="G961" s="19">
        <v>87674236</v>
      </c>
      <c r="H961" s="19">
        <v>8430215</v>
      </c>
      <c r="I961" s="20" t="s">
        <v>3752</v>
      </c>
      <c r="J961" s="17" t="s">
        <v>87</v>
      </c>
      <c r="K961" s="15" t="s">
        <v>742</v>
      </c>
      <c r="L961" s="25" t="s">
        <v>2412</v>
      </c>
      <c r="M961" s="28">
        <v>45702</v>
      </c>
      <c r="N961" s="29">
        <v>45706</v>
      </c>
      <c r="O961" s="29">
        <v>46022</v>
      </c>
      <c r="P961" s="21" t="s">
        <v>38</v>
      </c>
      <c r="Q961" s="15" t="s">
        <v>3753</v>
      </c>
      <c r="R961" s="15" t="s">
        <v>83</v>
      </c>
      <c r="S961" s="22">
        <v>39316480</v>
      </c>
      <c r="T961" s="22">
        <v>1</v>
      </c>
      <c r="U961" s="4">
        <v>316</v>
      </c>
      <c r="V961" s="5"/>
      <c r="W961" s="6">
        <v>45747</v>
      </c>
      <c r="X961" s="23">
        <f t="shared" si="37"/>
        <v>12.974683544303797</v>
      </c>
      <c r="Y961" s="19">
        <v>3091079</v>
      </c>
      <c r="Z961" s="24">
        <f t="shared" si="38"/>
        <v>84583157</v>
      </c>
    </row>
    <row r="962" spans="1:26" ht="43.5">
      <c r="A962" s="25" t="s">
        <v>3754</v>
      </c>
      <c r="B962" s="17" t="s">
        <v>30</v>
      </c>
      <c r="C962" s="25" t="s">
        <v>3754</v>
      </c>
      <c r="D962" s="18">
        <v>130004625</v>
      </c>
      <c r="E962" s="16" t="s">
        <v>3755</v>
      </c>
      <c r="F962" s="19">
        <v>109179994</v>
      </c>
      <c r="G962" s="19">
        <v>109179994</v>
      </c>
      <c r="H962" s="19">
        <v>10300000</v>
      </c>
      <c r="I962" s="20" t="s">
        <v>3756</v>
      </c>
      <c r="J962" s="17" t="s">
        <v>87</v>
      </c>
      <c r="K962" s="15" t="s">
        <v>88</v>
      </c>
      <c r="L962" s="25" t="s">
        <v>37</v>
      </c>
      <c r="M962" s="28">
        <v>45706</v>
      </c>
      <c r="N962" s="29">
        <v>45708</v>
      </c>
      <c r="O962" s="29">
        <v>46022</v>
      </c>
      <c r="P962" s="21" t="s">
        <v>38</v>
      </c>
      <c r="Q962" s="15" t="s">
        <v>3757</v>
      </c>
      <c r="R962" s="15" t="s">
        <v>83</v>
      </c>
      <c r="S962" s="22">
        <v>97614062</v>
      </c>
      <c r="T962" s="22">
        <v>5</v>
      </c>
      <c r="U962" s="4">
        <v>314</v>
      </c>
      <c r="V962" s="5"/>
      <c r="W962" s="6">
        <v>45747</v>
      </c>
      <c r="X962" s="23">
        <f t="shared" si="37"/>
        <v>12.420382165605096</v>
      </c>
      <c r="Y962" s="19">
        <v>13390000</v>
      </c>
      <c r="Z962" s="24">
        <f t="shared" si="38"/>
        <v>95789994</v>
      </c>
    </row>
    <row r="963" spans="1:26" ht="43.5">
      <c r="A963" s="25" t="s">
        <v>3758</v>
      </c>
      <c r="B963" s="17" t="s">
        <v>30</v>
      </c>
      <c r="C963" s="25" t="s">
        <v>3758</v>
      </c>
      <c r="D963" s="18">
        <v>300001425</v>
      </c>
      <c r="E963" s="16" t="s">
        <v>3759</v>
      </c>
      <c r="F963" s="19">
        <v>72800000</v>
      </c>
      <c r="G963" s="19">
        <v>72800000</v>
      </c>
      <c r="H963" s="19">
        <v>7000000</v>
      </c>
      <c r="I963" s="20" t="s">
        <v>3760</v>
      </c>
      <c r="J963" s="17" t="s">
        <v>87</v>
      </c>
      <c r="K963" s="15" t="s">
        <v>88</v>
      </c>
      <c r="L963" s="25" t="s">
        <v>95</v>
      </c>
      <c r="M963" s="28">
        <v>45702</v>
      </c>
      <c r="N963" s="29">
        <v>45705</v>
      </c>
      <c r="O963" s="29">
        <v>46019</v>
      </c>
      <c r="P963" s="21" t="s">
        <v>38</v>
      </c>
      <c r="Q963" s="15" t="s">
        <v>3761</v>
      </c>
      <c r="R963" s="15" t="s">
        <v>83</v>
      </c>
      <c r="S963" s="22">
        <v>1018485425</v>
      </c>
      <c r="T963" s="22">
        <v>4</v>
      </c>
      <c r="U963" s="4">
        <v>314</v>
      </c>
      <c r="V963" s="5"/>
      <c r="W963" s="6">
        <v>45747</v>
      </c>
      <c r="X963" s="23">
        <f t="shared" si="37"/>
        <v>13.375796178343949</v>
      </c>
      <c r="Y963" s="19">
        <v>2800000</v>
      </c>
      <c r="Z963" s="24">
        <f t="shared" si="38"/>
        <v>70000000</v>
      </c>
    </row>
    <row r="964" spans="1:26" ht="43.5">
      <c r="A964" s="25" t="s">
        <v>3762</v>
      </c>
      <c r="B964" s="17" t="s">
        <v>30</v>
      </c>
      <c r="C964" s="25" t="s">
        <v>3762</v>
      </c>
      <c r="D964" s="18">
        <v>500011725</v>
      </c>
      <c r="E964" s="16" t="s">
        <v>3763</v>
      </c>
      <c r="F964" s="19">
        <v>39360000</v>
      </c>
      <c r="G964" s="19">
        <v>39360000</v>
      </c>
      <c r="H964" s="19">
        <v>9840000</v>
      </c>
      <c r="I964" s="20" t="s">
        <v>3764</v>
      </c>
      <c r="J964" s="17" t="s">
        <v>2765</v>
      </c>
      <c r="K964" s="15" t="s">
        <v>663</v>
      </c>
      <c r="L964" s="25" t="s">
        <v>52</v>
      </c>
      <c r="M964" s="28">
        <v>45702</v>
      </c>
      <c r="N964" s="29">
        <v>45703</v>
      </c>
      <c r="O964" s="29">
        <v>45808</v>
      </c>
      <c r="P964" s="21" t="s">
        <v>38</v>
      </c>
      <c r="Q964" s="15" t="s">
        <v>3765</v>
      </c>
      <c r="R964" s="15" t="s">
        <v>83</v>
      </c>
      <c r="S964" s="22">
        <v>79160363</v>
      </c>
      <c r="T964" s="22">
        <v>1</v>
      </c>
      <c r="U964" s="4">
        <v>105</v>
      </c>
      <c r="V964" s="5"/>
      <c r="W964" s="6">
        <v>45747</v>
      </c>
      <c r="X964" s="23">
        <f t="shared" si="37"/>
        <v>41.904761904761905</v>
      </c>
      <c r="Y964" s="19">
        <v>19680000</v>
      </c>
      <c r="Z964" s="24">
        <f t="shared" si="38"/>
        <v>19680000</v>
      </c>
    </row>
    <row r="965" spans="1:26" ht="57.95">
      <c r="A965" s="25" t="s">
        <v>3766</v>
      </c>
      <c r="B965" s="17" t="s">
        <v>30</v>
      </c>
      <c r="C965" s="25" t="s">
        <v>3766</v>
      </c>
      <c r="D965" s="18">
        <v>200022625</v>
      </c>
      <c r="E965" s="16" t="s">
        <v>3767</v>
      </c>
      <c r="F965" s="19">
        <v>28663070</v>
      </c>
      <c r="G965" s="19">
        <v>28663070</v>
      </c>
      <c r="H965" s="19">
        <v>6369571</v>
      </c>
      <c r="I965" s="20" t="s">
        <v>3243</v>
      </c>
      <c r="J965" s="17" t="s">
        <v>87</v>
      </c>
      <c r="K965" s="15" t="s">
        <v>88</v>
      </c>
      <c r="L965" s="25" t="s">
        <v>1762</v>
      </c>
      <c r="M965" s="28">
        <v>45702</v>
      </c>
      <c r="N965" s="29">
        <v>45705</v>
      </c>
      <c r="O965" s="29">
        <v>45839</v>
      </c>
      <c r="P965" s="21" t="s">
        <v>38</v>
      </c>
      <c r="Q965" s="15" t="s">
        <v>3768</v>
      </c>
      <c r="R965" s="15" t="s">
        <v>83</v>
      </c>
      <c r="S965" s="22">
        <v>77097693</v>
      </c>
      <c r="T965" s="22">
        <v>0</v>
      </c>
      <c r="U965" s="4">
        <v>134</v>
      </c>
      <c r="V965" s="5"/>
      <c r="W965" s="6">
        <v>45747</v>
      </c>
      <c r="X965" s="23">
        <f t="shared" si="37"/>
        <v>31.343283582089551</v>
      </c>
      <c r="Y965" s="19">
        <v>8917399</v>
      </c>
      <c r="Z965" s="24">
        <f t="shared" si="38"/>
        <v>19745671</v>
      </c>
    </row>
    <row r="966" spans="1:26" ht="57.95">
      <c r="A966" s="25" t="s">
        <v>3769</v>
      </c>
      <c r="B966" s="17" t="s">
        <v>30</v>
      </c>
      <c r="C966" s="25" t="s">
        <v>3769</v>
      </c>
      <c r="D966" s="18">
        <v>200022525</v>
      </c>
      <c r="E966" s="16" t="s">
        <v>3770</v>
      </c>
      <c r="F966" s="19">
        <v>28663070</v>
      </c>
      <c r="G966" s="19">
        <v>28663070</v>
      </c>
      <c r="H966" s="19">
        <v>6369571</v>
      </c>
      <c r="I966" s="20" t="s">
        <v>3771</v>
      </c>
      <c r="J966" s="17" t="s">
        <v>87</v>
      </c>
      <c r="K966" s="15" t="s">
        <v>88</v>
      </c>
      <c r="L966" s="25" t="s">
        <v>1762</v>
      </c>
      <c r="M966" s="28">
        <v>45702</v>
      </c>
      <c r="N966" s="29">
        <v>45705</v>
      </c>
      <c r="O966" s="29">
        <v>45839</v>
      </c>
      <c r="P966" s="21" t="s">
        <v>38</v>
      </c>
      <c r="Q966" s="15" t="s">
        <v>3772</v>
      </c>
      <c r="R966" s="15" t="s">
        <v>83</v>
      </c>
      <c r="S966" s="22">
        <v>7220716</v>
      </c>
      <c r="T966" s="22">
        <v>4</v>
      </c>
      <c r="U966" s="4">
        <v>134</v>
      </c>
      <c r="V966" s="5"/>
      <c r="W966" s="6">
        <v>45747</v>
      </c>
      <c r="X966" s="23">
        <f t="shared" si="37"/>
        <v>31.343283582089551</v>
      </c>
      <c r="Y966" s="19">
        <v>8917399</v>
      </c>
      <c r="Z966" s="24">
        <f t="shared" si="38"/>
        <v>19745671</v>
      </c>
    </row>
    <row r="967" spans="1:26" ht="57.95">
      <c r="A967" s="25" t="s">
        <v>3773</v>
      </c>
      <c r="B967" s="17" t="s">
        <v>30</v>
      </c>
      <c r="C967" s="25" t="s">
        <v>3773</v>
      </c>
      <c r="D967" s="18">
        <v>200023125</v>
      </c>
      <c r="E967" s="16" t="s">
        <v>3774</v>
      </c>
      <c r="F967" s="19">
        <v>40183615</v>
      </c>
      <c r="G967" s="19">
        <v>40183615</v>
      </c>
      <c r="H967" s="19">
        <v>8036723</v>
      </c>
      <c r="I967" s="20" t="s">
        <v>3775</v>
      </c>
      <c r="J967" s="17" t="s">
        <v>87</v>
      </c>
      <c r="K967" s="15" t="s">
        <v>88</v>
      </c>
      <c r="L967" s="25" t="s">
        <v>1762</v>
      </c>
      <c r="M967" s="28">
        <v>45702</v>
      </c>
      <c r="N967" s="29">
        <v>45705</v>
      </c>
      <c r="O967" s="29">
        <v>45854</v>
      </c>
      <c r="P967" s="21" t="s">
        <v>38</v>
      </c>
      <c r="Q967" s="15" t="s">
        <v>3776</v>
      </c>
      <c r="R967" s="15" t="s">
        <v>83</v>
      </c>
      <c r="S967" s="22">
        <v>52504195</v>
      </c>
      <c r="T967" s="22">
        <v>0</v>
      </c>
      <c r="U967" s="4">
        <v>149</v>
      </c>
      <c r="V967" s="5"/>
      <c r="W967" s="6">
        <v>45747</v>
      </c>
      <c r="X967" s="23">
        <f t="shared" si="37"/>
        <v>28.187919463087248</v>
      </c>
      <c r="Y967" s="19">
        <v>11251412</v>
      </c>
      <c r="Z967" s="24">
        <f t="shared" si="38"/>
        <v>28932203</v>
      </c>
    </row>
    <row r="968" spans="1:26" ht="43.5">
      <c r="A968" s="25" t="s">
        <v>3777</v>
      </c>
      <c r="B968" s="17" t="s">
        <v>30</v>
      </c>
      <c r="C968" s="25" t="s">
        <v>3777</v>
      </c>
      <c r="D968" s="18">
        <v>200019425</v>
      </c>
      <c r="E968" s="16" t="s">
        <v>3778</v>
      </c>
      <c r="F968" s="19">
        <v>59011505</v>
      </c>
      <c r="G968" s="19">
        <v>59011505</v>
      </c>
      <c r="H968" s="19">
        <v>8430215</v>
      </c>
      <c r="I968" s="20" t="s">
        <v>3779</v>
      </c>
      <c r="J968" s="17" t="s">
        <v>87</v>
      </c>
      <c r="K968" s="15" t="s">
        <v>88</v>
      </c>
      <c r="L968" s="25" t="s">
        <v>2412</v>
      </c>
      <c r="M968" s="28">
        <v>45702</v>
      </c>
      <c r="N968" s="29">
        <v>45712</v>
      </c>
      <c r="O968" s="29">
        <v>45923</v>
      </c>
      <c r="P968" s="21" t="s">
        <v>38</v>
      </c>
      <c r="Q968" s="15" t="s">
        <v>3780</v>
      </c>
      <c r="R968" s="15" t="s">
        <v>83</v>
      </c>
      <c r="S968" s="22">
        <v>1073153756</v>
      </c>
      <c r="T968" s="22">
        <v>2</v>
      </c>
      <c r="U968" s="4">
        <v>211</v>
      </c>
      <c r="V968" s="5"/>
      <c r="W968" s="6">
        <v>45747</v>
      </c>
      <c r="X968" s="23">
        <f t="shared" si="37"/>
        <v>16.587677725118482</v>
      </c>
      <c r="Y968" s="19">
        <v>9835251</v>
      </c>
      <c r="Z968" s="24">
        <f t="shared" si="38"/>
        <v>49176254</v>
      </c>
    </row>
    <row r="969" spans="1:26" ht="43.5">
      <c r="A969" s="25" t="s">
        <v>3781</v>
      </c>
      <c r="B969" s="17" t="s">
        <v>30</v>
      </c>
      <c r="C969" s="25" t="s">
        <v>3781</v>
      </c>
      <c r="D969" s="18">
        <v>400005325</v>
      </c>
      <c r="E969" s="16" t="s">
        <v>3782</v>
      </c>
      <c r="F969" s="19">
        <v>84302150</v>
      </c>
      <c r="G969" s="19">
        <v>84302150</v>
      </c>
      <c r="H969" s="19">
        <v>8430215</v>
      </c>
      <c r="I969" s="20" t="s">
        <v>3783</v>
      </c>
      <c r="J969" s="17" t="s">
        <v>87</v>
      </c>
      <c r="K969" s="15" t="s">
        <v>88</v>
      </c>
      <c r="L969" s="25" t="s">
        <v>2412</v>
      </c>
      <c r="M969" s="28">
        <v>45702</v>
      </c>
      <c r="N969" s="29">
        <v>45707</v>
      </c>
      <c r="O969" s="29">
        <v>46009</v>
      </c>
      <c r="P969" s="21" t="s">
        <v>38</v>
      </c>
      <c r="Q969" s="15" t="s">
        <v>3784</v>
      </c>
      <c r="R969" s="15" t="s">
        <v>83</v>
      </c>
      <c r="S969" s="22">
        <v>80033862</v>
      </c>
      <c r="T969" s="22">
        <v>5</v>
      </c>
      <c r="U969" s="4">
        <v>302</v>
      </c>
      <c r="V969" s="5"/>
      <c r="W969" s="6">
        <v>45747</v>
      </c>
      <c r="X969" s="23">
        <f t="shared" si="37"/>
        <v>13.245033112582782</v>
      </c>
      <c r="Y969" s="19">
        <v>11240287</v>
      </c>
      <c r="Z969" s="24">
        <f t="shared" si="38"/>
        <v>73061863</v>
      </c>
    </row>
    <row r="970" spans="1:26" ht="43.5">
      <c r="A970" s="25" t="s">
        <v>3785</v>
      </c>
      <c r="B970" s="17" t="s">
        <v>30</v>
      </c>
      <c r="C970" s="25" t="s">
        <v>3785</v>
      </c>
      <c r="D970" s="18">
        <v>400018425</v>
      </c>
      <c r="E970" s="16" t="s">
        <v>3786</v>
      </c>
      <c r="F970" s="19">
        <v>109586419</v>
      </c>
      <c r="G970" s="19">
        <v>109586419</v>
      </c>
      <c r="H970" s="19">
        <v>10403774</v>
      </c>
      <c r="I970" s="20" t="s">
        <v>3787</v>
      </c>
      <c r="J970" s="17" t="s">
        <v>87</v>
      </c>
      <c r="K970" s="15" t="s">
        <v>88</v>
      </c>
      <c r="L970" s="25" t="s">
        <v>2412</v>
      </c>
      <c r="M970" s="28">
        <v>45702</v>
      </c>
      <c r="N970" s="29">
        <v>45706</v>
      </c>
      <c r="O970" s="29">
        <v>46022</v>
      </c>
      <c r="P970" s="21" t="s">
        <v>38</v>
      </c>
      <c r="Q970" s="15" t="s">
        <v>3788</v>
      </c>
      <c r="R970" s="15" t="s">
        <v>83</v>
      </c>
      <c r="S970" s="22">
        <v>1082967055</v>
      </c>
      <c r="T970" s="22">
        <v>4</v>
      </c>
      <c r="U970" s="4">
        <v>316</v>
      </c>
      <c r="V970" s="5"/>
      <c r="W970" s="6">
        <v>45747</v>
      </c>
      <c r="X970" s="23">
        <f t="shared" si="37"/>
        <v>12.974683544303797</v>
      </c>
      <c r="Y970" s="19">
        <v>3814717</v>
      </c>
      <c r="Z970" s="24">
        <f t="shared" si="38"/>
        <v>105771702</v>
      </c>
    </row>
    <row r="971" spans="1:26" ht="43.5">
      <c r="A971" s="25" t="s">
        <v>3789</v>
      </c>
      <c r="B971" s="17" t="s">
        <v>30</v>
      </c>
      <c r="C971" s="25" t="s">
        <v>3789</v>
      </c>
      <c r="D971" s="18">
        <v>400005525</v>
      </c>
      <c r="E971" s="16" t="s">
        <v>3790</v>
      </c>
      <c r="F971" s="19">
        <v>84302150</v>
      </c>
      <c r="G971" s="19">
        <v>84302150</v>
      </c>
      <c r="H971" s="19">
        <v>8430215</v>
      </c>
      <c r="I971" s="20" t="s">
        <v>3791</v>
      </c>
      <c r="J971" s="17" t="s">
        <v>87</v>
      </c>
      <c r="K971" s="15" t="s">
        <v>88</v>
      </c>
      <c r="L971" s="25" t="s">
        <v>2412</v>
      </c>
      <c r="M971" s="28">
        <v>45703</v>
      </c>
      <c r="N971" s="29">
        <v>45707</v>
      </c>
      <c r="O971" s="29">
        <v>46009</v>
      </c>
      <c r="P971" s="21" t="s">
        <v>38</v>
      </c>
      <c r="Q971" s="15" t="s">
        <v>3792</v>
      </c>
      <c r="R971" s="15" t="s">
        <v>83</v>
      </c>
      <c r="S971" s="22">
        <v>33703089</v>
      </c>
      <c r="T971" s="22">
        <v>2</v>
      </c>
      <c r="U971" s="4">
        <v>302</v>
      </c>
      <c r="V971" s="5"/>
      <c r="W971" s="6">
        <v>45747</v>
      </c>
      <c r="X971" s="23">
        <f t="shared" si="37"/>
        <v>13.245033112582782</v>
      </c>
      <c r="Y971" s="19">
        <v>11240287</v>
      </c>
      <c r="Z971" s="24">
        <f t="shared" si="38"/>
        <v>73061863</v>
      </c>
    </row>
    <row r="972" spans="1:26" ht="43.5">
      <c r="A972" s="25" t="s">
        <v>3793</v>
      </c>
      <c r="B972" s="17" t="s">
        <v>30</v>
      </c>
      <c r="C972" s="25" t="s">
        <v>3793</v>
      </c>
      <c r="D972" s="18">
        <v>400005825</v>
      </c>
      <c r="E972" s="16" t="s">
        <v>3794</v>
      </c>
      <c r="F972" s="19">
        <v>84302150</v>
      </c>
      <c r="G972" s="19">
        <v>84302150</v>
      </c>
      <c r="H972" s="19">
        <v>8430215</v>
      </c>
      <c r="I972" s="20" t="s">
        <v>3795</v>
      </c>
      <c r="J972" s="17" t="s">
        <v>87</v>
      </c>
      <c r="K972" s="15" t="s">
        <v>88</v>
      </c>
      <c r="L972" s="25" t="s">
        <v>2412</v>
      </c>
      <c r="M972" s="28">
        <v>45702</v>
      </c>
      <c r="N972" s="29">
        <v>45705</v>
      </c>
      <c r="O972" s="29">
        <v>46007</v>
      </c>
      <c r="P972" s="21" t="s">
        <v>38</v>
      </c>
      <c r="Q972" s="15" t="s">
        <v>3796</v>
      </c>
      <c r="R972" s="15" t="s">
        <v>83</v>
      </c>
      <c r="S972" s="22">
        <v>53119040</v>
      </c>
      <c r="T972" s="22">
        <v>0</v>
      </c>
      <c r="U972" s="4">
        <v>302</v>
      </c>
      <c r="V972" s="5"/>
      <c r="W972" s="6">
        <v>45747</v>
      </c>
      <c r="X972" s="23">
        <f t="shared" si="37"/>
        <v>13.907284768211921</v>
      </c>
      <c r="Y972" s="19">
        <v>3372086</v>
      </c>
      <c r="Z972" s="24">
        <f t="shared" si="38"/>
        <v>80930064</v>
      </c>
    </row>
    <row r="973" spans="1:26" ht="43.5">
      <c r="A973" s="25" t="s">
        <v>3797</v>
      </c>
      <c r="B973" s="17" t="s">
        <v>30</v>
      </c>
      <c r="C973" s="25" t="s">
        <v>3797</v>
      </c>
      <c r="D973" s="18">
        <v>400003625</v>
      </c>
      <c r="E973" s="16" t="s">
        <v>3798</v>
      </c>
      <c r="F973" s="19">
        <v>84302150</v>
      </c>
      <c r="G973" s="19">
        <v>84302150</v>
      </c>
      <c r="H973" s="19">
        <v>8430215</v>
      </c>
      <c r="I973" s="20" t="s">
        <v>3799</v>
      </c>
      <c r="J973" s="17" t="s">
        <v>87</v>
      </c>
      <c r="K973" s="15" t="s">
        <v>88</v>
      </c>
      <c r="L973" s="25" t="s">
        <v>2412</v>
      </c>
      <c r="M973" s="28">
        <v>45702</v>
      </c>
      <c r="N973" s="29">
        <v>45705</v>
      </c>
      <c r="O973" s="29">
        <v>46007</v>
      </c>
      <c r="P973" s="21" t="s">
        <v>38</v>
      </c>
      <c r="Q973" s="15" t="s">
        <v>3800</v>
      </c>
      <c r="R973" s="15" t="s">
        <v>83</v>
      </c>
      <c r="S973" s="22">
        <v>4825150</v>
      </c>
      <c r="T973" s="22">
        <v>2</v>
      </c>
      <c r="U973" s="4">
        <v>302</v>
      </c>
      <c r="V973" s="5"/>
      <c r="W973" s="6">
        <v>45747</v>
      </c>
      <c r="X973" s="23">
        <f t="shared" si="37"/>
        <v>13.907284768211921</v>
      </c>
      <c r="Y973" s="19">
        <v>11802301</v>
      </c>
      <c r="Z973" s="24">
        <f t="shared" si="38"/>
        <v>72499849</v>
      </c>
    </row>
    <row r="974" spans="1:26" ht="57.95">
      <c r="A974" s="25" t="s">
        <v>3801</v>
      </c>
      <c r="B974" s="17" t="s">
        <v>30</v>
      </c>
      <c r="C974" s="25" t="s">
        <v>3801</v>
      </c>
      <c r="D974" s="18">
        <v>400013025</v>
      </c>
      <c r="E974" s="16" t="s">
        <v>3802</v>
      </c>
      <c r="F974" s="19">
        <v>100090620</v>
      </c>
      <c r="G974" s="19">
        <v>100090620</v>
      </c>
      <c r="H974" s="19">
        <v>10009062</v>
      </c>
      <c r="I974" s="20" t="s">
        <v>3803</v>
      </c>
      <c r="J974" s="17" t="s">
        <v>87</v>
      </c>
      <c r="K974" s="15" t="s">
        <v>88</v>
      </c>
      <c r="L974" s="25" t="s">
        <v>2412</v>
      </c>
      <c r="M974" s="28">
        <v>45702</v>
      </c>
      <c r="N974" s="29">
        <v>45705</v>
      </c>
      <c r="O974" s="29">
        <v>46007</v>
      </c>
      <c r="P974" s="21" t="s">
        <v>38</v>
      </c>
      <c r="Q974" s="15" t="s">
        <v>3804</v>
      </c>
      <c r="R974" s="15" t="s">
        <v>83</v>
      </c>
      <c r="S974" s="22">
        <v>79983241</v>
      </c>
      <c r="T974" s="22">
        <v>3</v>
      </c>
      <c r="U974" s="4">
        <v>302</v>
      </c>
      <c r="V974" s="5"/>
      <c r="W974" s="6">
        <v>45747</v>
      </c>
      <c r="X974" s="23">
        <f t="shared" si="37"/>
        <v>13.907284768211921</v>
      </c>
      <c r="Y974" s="19">
        <v>4003625</v>
      </c>
      <c r="Z974" s="24">
        <f t="shared" si="38"/>
        <v>96086995</v>
      </c>
    </row>
    <row r="975" spans="1:26" ht="43.5">
      <c r="A975" s="25" t="s">
        <v>3805</v>
      </c>
      <c r="B975" s="17" t="s">
        <v>30</v>
      </c>
      <c r="C975" s="25" t="s">
        <v>3805</v>
      </c>
      <c r="D975" s="18">
        <v>200019225</v>
      </c>
      <c r="E975" s="16" t="s">
        <v>3806</v>
      </c>
      <c r="F975" s="19">
        <v>59011505</v>
      </c>
      <c r="G975" s="19">
        <v>59011505</v>
      </c>
      <c r="H975" s="19">
        <v>8430215</v>
      </c>
      <c r="I975" s="20" t="s">
        <v>3439</v>
      </c>
      <c r="J975" s="17" t="s">
        <v>87</v>
      </c>
      <c r="K975" s="15" t="s">
        <v>88</v>
      </c>
      <c r="L975" s="25" t="s">
        <v>2412</v>
      </c>
      <c r="M975" s="28">
        <v>45702</v>
      </c>
      <c r="N975" s="29">
        <v>45706</v>
      </c>
      <c r="O975" s="29">
        <v>45917</v>
      </c>
      <c r="P975" s="21" t="s">
        <v>38</v>
      </c>
      <c r="Q975" s="15" t="s">
        <v>3807</v>
      </c>
      <c r="R975" s="15" t="s">
        <v>83</v>
      </c>
      <c r="S975" s="22">
        <v>1065602167</v>
      </c>
      <c r="T975" s="22">
        <v>2</v>
      </c>
      <c r="U975" s="4">
        <v>211</v>
      </c>
      <c r="V975" s="5"/>
      <c r="W975" s="6">
        <v>45747</v>
      </c>
      <c r="X975" s="23">
        <f t="shared" si="37"/>
        <v>19.431279620853079</v>
      </c>
      <c r="Y975" s="19">
        <v>11521294</v>
      </c>
      <c r="Z975" s="24">
        <f t="shared" si="38"/>
        <v>47490211</v>
      </c>
    </row>
    <row r="976" spans="1:26" ht="43.5">
      <c r="A976" s="25" t="s">
        <v>3808</v>
      </c>
      <c r="B976" s="17" t="s">
        <v>30</v>
      </c>
      <c r="C976" s="25" t="s">
        <v>3808</v>
      </c>
      <c r="D976" s="18">
        <v>400002825</v>
      </c>
      <c r="E976" s="16" t="s">
        <v>3809</v>
      </c>
      <c r="F976" s="19">
        <v>84302150</v>
      </c>
      <c r="G976" s="19">
        <v>84302150</v>
      </c>
      <c r="H976" s="19">
        <v>8430215</v>
      </c>
      <c r="I976" s="20" t="s">
        <v>3799</v>
      </c>
      <c r="J976" s="17" t="s">
        <v>87</v>
      </c>
      <c r="K976" s="15" t="s">
        <v>88</v>
      </c>
      <c r="L976" s="25" t="s">
        <v>2412</v>
      </c>
      <c r="M976" s="28">
        <v>45702</v>
      </c>
      <c r="N976" s="29">
        <v>45706</v>
      </c>
      <c r="O976" s="29">
        <v>46008</v>
      </c>
      <c r="P976" s="21" t="s">
        <v>38</v>
      </c>
      <c r="Q976" s="15" t="s">
        <v>3810</v>
      </c>
      <c r="R976" s="15" t="s">
        <v>83</v>
      </c>
      <c r="S976" s="22">
        <v>60387918</v>
      </c>
      <c r="T976" s="22">
        <v>5</v>
      </c>
      <c r="U976" s="4">
        <v>302</v>
      </c>
      <c r="V976" s="5"/>
      <c r="W976" s="6">
        <v>45747</v>
      </c>
      <c r="X976" s="23">
        <f t="shared" si="37"/>
        <v>13.576158940397351</v>
      </c>
      <c r="Y976" s="19">
        <v>3091079</v>
      </c>
      <c r="Z976" s="24">
        <f t="shared" si="38"/>
        <v>81211071</v>
      </c>
    </row>
    <row r="977" spans="1:26" ht="43.5">
      <c r="A977" s="25" t="s">
        <v>3811</v>
      </c>
      <c r="B977" s="17" t="s">
        <v>30</v>
      </c>
      <c r="C977" s="25" t="s">
        <v>3811</v>
      </c>
      <c r="D977" s="18">
        <v>400004425</v>
      </c>
      <c r="E977" s="16" t="s">
        <v>3812</v>
      </c>
      <c r="F977" s="19">
        <v>84302150</v>
      </c>
      <c r="G977" s="19">
        <v>84302150</v>
      </c>
      <c r="H977" s="19">
        <v>8430215</v>
      </c>
      <c r="I977" s="20" t="s">
        <v>3813</v>
      </c>
      <c r="J977" s="17" t="s">
        <v>87</v>
      </c>
      <c r="K977" s="15" t="s">
        <v>88</v>
      </c>
      <c r="L977" s="25" t="s">
        <v>2412</v>
      </c>
      <c r="M977" s="28">
        <v>45702</v>
      </c>
      <c r="N977" s="29">
        <v>45706</v>
      </c>
      <c r="O977" s="29">
        <v>46008</v>
      </c>
      <c r="P977" s="21" t="s">
        <v>38</v>
      </c>
      <c r="Q977" s="15" t="s">
        <v>3814</v>
      </c>
      <c r="R977" s="15" t="s">
        <v>83</v>
      </c>
      <c r="S977" s="22">
        <v>75083065</v>
      </c>
      <c r="T977" s="22">
        <v>7</v>
      </c>
      <c r="U977" s="4">
        <v>302</v>
      </c>
      <c r="V977" s="5"/>
      <c r="W977" s="6">
        <v>45747</v>
      </c>
      <c r="X977" s="23">
        <f t="shared" si="37"/>
        <v>13.576158940397351</v>
      </c>
      <c r="Y977" s="19">
        <v>11521294</v>
      </c>
      <c r="Z977" s="24">
        <f t="shared" si="38"/>
        <v>72780856</v>
      </c>
    </row>
    <row r="978" spans="1:26" ht="43.5">
      <c r="A978" s="25" t="s">
        <v>3815</v>
      </c>
      <c r="B978" s="17" t="s">
        <v>30</v>
      </c>
      <c r="C978" s="25" t="s">
        <v>3815</v>
      </c>
      <c r="D978" s="18">
        <v>500018125</v>
      </c>
      <c r="E978" s="16" t="s">
        <v>3816</v>
      </c>
      <c r="F978" s="19">
        <v>114932267</v>
      </c>
      <c r="G978" s="19">
        <v>114932267</v>
      </c>
      <c r="H978" s="19">
        <v>11342000</v>
      </c>
      <c r="I978" s="20" t="s">
        <v>3817</v>
      </c>
      <c r="J978" s="17" t="s">
        <v>87</v>
      </c>
      <c r="K978" s="15" t="s">
        <v>88</v>
      </c>
      <c r="L978" s="25" t="s">
        <v>52</v>
      </c>
      <c r="M978" s="28">
        <v>45713</v>
      </c>
      <c r="N978" s="29">
        <v>45714</v>
      </c>
      <c r="O978" s="29">
        <v>46022</v>
      </c>
      <c r="P978" s="21" t="s">
        <v>38</v>
      </c>
      <c r="Q978" s="15" t="s">
        <v>3818</v>
      </c>
      <c r="R978" s="15" t="s">
        <v>83</v>
      </c>
      <c r="S978" s="22">
        <v>73151267</v>
      </c>
      <c r="T978" s="22">
        <v>2</v>
      </c>
      <c r="U978" s="4">
        <v>308</v>
      </c>
      <c r="V978" s="5"/>
      <c r="W978" s="6">
        <v>45747</v>
      </c>
      <c r="X978" s="23">
        <f t="shared" ref="X978:X1041" si="39">((W978-N978)*100)/U978</f>
        <v>10.714285714285714</v>
      </c>
      <c r="Y978" s="19">
        <v>1134200</v>
      </c>
      <c r="Z978" s="24">
        <f t="shared" ref="Z978:Z1041" si="40">G978-Y978</f>
        <v>113798067</v>
      </c>
    </row>
    <row r="979" spans="1:26" ht="43.5">
      <c r="A979" s="25" t="s">
        <v>3819</v>
      </c>
      <c r="B979" s="17" t="s">
        <v>30</v>
      </c>
      <c r="C979" s="25" t="s">
        <v>3819</v>
      </c>
      <c r="D979" s="18">
        <v>400001425</v>
      </c>
      <c r="E979" s="16" t="s">
        <v>3820</v>
      </c>
      <c r="F979" s="19">
        <v>104094245</v>
      </c>
      <c r="G979" s="19">
        <v>104094245</v>
      </c>
      <c r="H979" s="19">
        <v>10009062</v>
      </c>
      <c r="I979" s="20" t="s">
        <v>3334</v>
      </c>
      <c r="J979" s="17" t="s">
        <v>87</v>
      </c>
      <c r="K979" s="15" t="s">
        <v>88</v>
      </c>
      <c r="L979" s="25" t="s">
        <v>2412</v>
      </c>
      <c r="M979" s="28">
        <v>45705</v>
      </c>
      <c r="N979" s="29">
        <v>45707</v>
      </c>
      <c r="O979" s="29">
        <v>46022</v>
      </c>
      <c r="P979" s="21" t="s">
        <v>38</v>
      </c>
      <c r="Q979" s="15" t="s">
        <v>3821</v>
      </c>
      <c r="R979" s="15" t="s">
        <v>83</v>
      </c>
      <c r="S979" s="22">
        <v>79737396</v>
      </c>
      <c r="T979" s="22">
        <v>2</v>
      </c>
      <c r="U979" s="4">
        <v>315</v>
      </c>
      <c r="V979" s="5"/>
      <c r="W979" s="6">
        <v>45747</v>
      </c>
      <c r="X979" s="23">
        <f t="shared" si="39"/>
        <v>12.698412698412698</v>
      </c>
      <c r="Y979" s="19">
        <v>13345416</v>
      </c>
      <c r="Z979" s="24">
        <f t="shared" si="40"/>
        <v>90748829</v>
      </c>
    </row>
    <row r="980" spans="1:26" ht="57.95">
      <c r="A980" s="25" t="s">
        <v>3822</v>
      </c>
      <c r="B980" s="17" t="s">
        <v>30</v>
      </c>
      <c r="C980" s="25" t="s">
        <v>3822</v>
      </c>
      <c r="D980" s="18">
        <v>130002825</v>
      </c>
      <c r="E980" s="16" t="s">
        <v>3823</v>
      </c>
      <c r="F980" s="19">
        <v>97650000</v>
      </c>
      <c r="G980" s="19">
        <v>97650000</v>
      </c>
      <c r="H980" s="19">
        <v>9300000</v>
      </c>
      <c r="I980" s="20" t="s">
        <v>3824</v>
      </c>
      <c r="J980" s="17" t="s">
        <v>87</v>
      </c>
      <c r="K980" s="15" t="s">
        <v>88</v>
      </c>
      <c r="L980" s="25" t="s">
        <v>37</v>
      </c>
      <c r="M980" s="28">
        <v>45705</v>
      </c>
      <c r="N980" s="29">
        <v>45707</v>
      </c>
      <c r="O980" s="29">
        <v>46022</v>
      </c>
      <c r="P980" s="21" t="s">
        <v>38</v>
      </c>
      <c r="Q980" s="15" t="s">
        <v>3825</v>
      </c>
      <c r="R980" s="15" t="s">
        <v>83</v>
      </c>
      <c r="S980" s="22">
        <v>80040654</v>
      </c>
      <c r="T980" s="22">
        <v>9</v>
      </c>
      <c r="U980" s="4">
        <v>315</v>
      </c>
      <c r="V980" s="5"/>
      <c r="W980" s="6">
        <v>45747</v>
      </c>
      <c r="X980" s="23">
        <f t="shared" si="39"/>
        <v>12.698412698412698</v>
      </c>
      <c r="Y980" s="19">
        <v>12400000</v>
      </c>
      <c r="Z980" s="24">
        <f t="shared" si="40"/>
        <v>85250000</v>
      </c>
    </row>
    <row r="981" spans="1:26" ht="57.95">
      <c r="A981" s="25" t="s">
        <v>3826</v>
      </c>
      <c r="B981" s="17" t="s">
        <v>30</v>
      </c>
      <c r="C981" s="25" t="s">
        <v>3826</v>
      </c>
      <c r="D981" s="18">
        <v>130004325</v>
      </c>
      <c r="E981" s="16" t="s">
        <v>3827</v>
      </c>
      <c r="F981" s="19">
        <v>156053333</v>
      </c>
      <c r="G981" s="19">
        <v>156053333</v>
      </c>
      <c r="H981" s="19">
        <v>15400000</v>
      </c>
      <c r="I981" s="20" t="s">
        <v>3828</v>
      </c>
      <c r="J981" s="17" t="s">
        <v>87</v>
      </c>
      <c r="K981" s="15" t="s">
        <v>88</v>
      </c>
      <c r="L981" s="25" t="s">
        <v>37</v>
      </c>
      <c r="M981" s="28">
        <v>45713</v>
      </c>
      <c r="N981" s="29">
        <v>45719</v>
      </c>
      <c r="O981" s="29">
        <v>46022</v>
      </c>
      <c r="P981" s="21" t="s">
        <v>38</v>
      </c>
      <c r="Q981" s="15" t="s">
        <v>3829</v>
      </c>
      <c r="R981" s="15" t="s">
        <v>83</v>
      </c>
      <c r="S981" s="22">
        <v>79686533</v>
      </c>
      <c r="T981" s="22">
        <v>5</v>
      </c>
      <c r="U981" s="4">
        <v>303</v>
      </c>
      <c r="V981" s="5"/>
      <c r="W981" s="6">
        <v>45747</v>
      </c>
      <c r="X981" s="23">
        <f t="shared" si="39"/>
        <v>9.2409240924092408</v>
      </c>
      <c r="Y981" s="19">
        <v>14886667</v>
      </c>
      <c r="Z981" s="24">
        <f t="shared" si="40"/>
        <v>141166666</v>
      </c>
    </row>
    <row r="982" spans="1:26" ht="43.5">
      <c r="A982" s="25" t="s">
        <v>3830</v>
      </c>
      <c r="B982" s="17" t="s">
        <v>30</v>
      </c>
      <c r="C982" s="25" t="s">
        <v>3830</v>
      </c>
      <c r="D982" s="18">
        <v>400018925</v>
      </c>
      <c r="E982" s="16" t="s">
        <v>3831</v>
      </c>
      <c r="F982" s="19">
        <v>59748780</v>
      </c>
      <c r="G982" s="19">
        <v>59748780</v>
      </c>
      <c r="H982" s="19">
        <v>5690360</v>
      </c>
      <c r="I982" s="20" t="s">
        <v>3832</v>
      </c>
      <c r="J982" s="17" t="s">
        <v>87</v>
      </c>
      <c r="K982" s="15" t="s">
        <v>88</v>
      </c>
      <c r="L982" s="25" t="s">
        <v>2412</v>
      </c>
      <c r="M982" s="28">
        <v>45703</v>
      </c>
      <c r="N982" s="29">
        <v>45706</v>
      </c>
      <c r="O982" s="29">
        <v>46022</v>
      </c>
      <c r="P982" s="21" t="s">
        <v>38</v>
      </c>
      <c r="Q982" s="15" t="s">
        <v>3833</v>
      </c>
      <c r="R982" s="15" t="s">
        <v>83</v>
      </c>
      <c r="S982" s="22">
        <v>1002652625</v>
      </c>
      <c r="T982" s="22">
        <v>9</v>
      </c>
      <c r="U982" s="4">
        <v>316</v>
      </c>
      <c r="V982" s="5"/>
      <c r="W982" s="6">
        <v>45747</v>
      </c>
      <c r="X982" s="23">
        <f t="shared" si="39"/>
        <v>12.974683544303797</v>
      </c>
      <c r="Y982" s="19">
        <v>0</v>
      </c>
      <c r="Z982" s="24">
        <f t="shared" si="40"/>
        <v>59748780</v>
      </c>
    </row>
    <row r="983" spans="1:26" ht="72.599999999999994">
      <c r="A983" s="25" t="s">
        <v>3834</v>
      </c>
      <c r="B983" s="17" t="s">
        <v>30</v>
      </c>
      <c r="C983" s="25" t="s">
        <v>3834</v>
      </c>
      <c r="D983" s="18">
        <v>200010325</v>
      </c>
      <c r="E983" s="16" t="s">
        <v>3835</v>
      </c>
      <c r="F983" s="19">
        <v>92890720</v>
      </c>
      <c r="G983" s="19">
        <v>92890720</v>
      </c>
      <c r="H983" s="19">
        <v>8931800</v>
      </c>
      <c r="I983" s="20" t="s">
        <v>3836</v>
      </c>
      <c r="J983" s="17" t="s">
        <v>87</v>
      </c>
      <c r="K983" s="15" t="s">
        <v>88</v>
      </c>
      <c r="L983" s="25" t="s">
        <v>1762</v>
      </c>
      <c r="M983" s="28">
        <v>45702</v>
      </c>
      <c r="N983" s="29">
        <v>45705</v>
      </c>
      <c r="O983" s="29">
        <v>46022</v>
      </c>
      <c r="P983" s="21" t="s">
        <v>38</v>
      </c>
      <c r="Q983" s="15" t="s">
        <v>3837</v>
      </c>
      <c r="R983" s="15" t="s">
        <v>83</v>
      </c>
      <c r="S983" s="22">
        <v>79790571</v>
      </c>
      <c r="T983" s="22">
        <v>1</v>
      </c>
      <c r="U983" s="4">
        <v>317</v>
      </c>
      <c r="V983" s="5"/>
      <c r="W983" s="6">
        <v>45747</v>
      </c>
      <c r="X983" s="23">
        <f t="shared" si="39"/>
        <v>13.249211356466876</v>
      </c>
      <c r="Y983" s="19">
        <v>12504520</v>
      </c>
      <c r="Z983" s="24">
        <f t="shared" si="40"/>
        <v>80386200</v>
      </c>
    </row>
    <row r="984" spans="1:26" ht="43.5">
      <c r="A984" s="25" t="s">
        <v>3838</v>
      </c>
      <c r="B984" s="17" t="s">
        <v>30</v>
      </c>
      <c r="C984" s="25" t="s">
        <v>3838</v>
      </c>
      <c r="D984" s="18">
        <v>120001525</v>
      </c>
      <c r="E984" s="16" t="s">
        <v>3839</v>
      </c>
      <c r="F984" s="19">
        <v>45367900</v>
      </c>
      <c r="G984" s="19">
        <v>45367900</v>
      </c>
      <c r="H984" s="19">
        <v>4536790</v>
      </c>
      <c r="I984" s="20" t="s">
        <v>3840</v>
      </c>
      <c r="J984" s="17" t="s">
        <v>117</v>
      </c>
      <c r="K984" s="15" t="s">
        <v>88</v>
      </c>
      <c r="L984" s="25" t="s">
        <v>89</v>
      </c>
      <c r="M984" s="28">
        <v>45704</v>
      </c>
      <c r="N984" s="29">
        <v>45707</v>
      </c>
      <c r="O984" s="29">
        <v>46009</v>
      </c>
      <c r="P984" s="21" t="s">
        <v>38</v>
      </c>
      <c r="Q984" s="15" t="s">
        <v>3841</v>
      </c>
      <c r="R984" s="15" t="s">
        <v>83</v>
      </c>
      <c r="S984" s="22">
        <v>1032496329</v>
      </c>
      <c r="T984" s="22">
        <v>3</v>
      </c>
      <c r="U984" s="4">
        <v>302</v>
      </c>
      <c r="V984" s="5"/>
      <c r="W984" s="6">
        <v>45747</v>
      </c>
      <c r="X984" s="23">
        <f t="shared" si="39"/>
        <v>13.245033112582782</v>
      </c>
      <c r="Y984" s="19">
        <v>6049053</v>
      </c>
      <c r="Z984" s="24">
        <f t="shared" si="40"/>
        <v>39318847</v>
      </c>
    </row>
    <row r="985" spans="1:26" ht="43.5">
      <c r="A985" s="25" t="s">
        <v>3842</v>
      </c>
      <c r="B985" s="17" t="s">
        <v>30</v>
      </c>
      <c r="C985" s="25" t="s">
        <v>3842</v>
      </c>
      <c r="D985" s="18">
        <v>130002224</v>
      </c>
      <c r="E985" s="16" t="s">
        <v>3843</v>
      </c>
      <c r="F985" s="19">
        <v>37758747</v>
      </c>
      <c r="G985" s="19">
        <v>37758747</v>
      </c>
      <c r="H985" s="19">
        <v>3677800</v>
      </c>
      <c r="I985" s="20" t="s">
        <v>3844</v>
      </c>
      <c r="J985" s="17" t="s">
        <v>117</v>
      </c>
      <c r="K985" s="15" t="s">
        <v>88</v>
      </c>
      <c r="L985" s="25" t="s">
        <v>1762</v>
      </c>
      <c r="M985" s="28">
        <v>45709</v>
      </c>
      <c r="N985" s="29">
        <v>45715</v>
      </c>
      <c r="O985" s="29">
        <v>46022</v>
      </c>
      <c r="P985" s="21" t="s">
        <v>38</v>
      </c>
      <c r="Q985" s="15" t="s">
        <v>3845</v>
      </c>
      <c r="R985" s="15" t="s">
        <v>83</v>
      </c>
      <c r="S985" s="22">
        <v>1019015676</v>
      </c>
      <c r="T985" s="22">
        <v>4</v>
      </c>
      <c r="U985" s="4">
        <v>307</v>
      </c>
      <c r="V985" s="5"/>
      <c r="W985" s="6">
        <v>45747</v>
      </c>
      <c r="X985" s="23">
        <f t="shared" si="39"/>
        <v>10.423452768729641</v>
      </c>
      <c r="Y985" s="19">
        <v>0</v>
      </c>
      <c r="Z985" s="24">
        <f t="shared" si="40"/>
        <v>37758747</v>
      </c>
    </row>
    <row r="986" spans="1:26" ht="43.5">
      <c r="A986" s="25" t="s">
        <v>3846</v>
      </c>
      <c r="B986" s="17" t="s">
        <v>30</v>
      </c>
      <c r="C986" s="25" t="s">
        <v>3846</v>
      </c>
      <c r="D986" s="18">
        <v>400018225</v>
      </c>
      <c r="E986" s="16" t="s">
        <v>3847</v>
      </c>
      <c r="F986" s="19">
        <v>130628117</v>
      </c>
      <c r="G986" s="19">
        <v>130628117</v>
      </c>
      <c r="H986" s="19">
        <v>12600783</v>
      </c>
      <c r="I986" s="20" t="s">
        <v>3848</v>
      </c>
      <c r="J986" s="17" t="s">
        <v>87</v>
      </c>
      <c r="K986" s="15" t="s">
        <v>88</v>
      </c>
      <c r="L986" s="25" t="s">
        <v>2412</v>
      </c>
      <c r="M986" s="28">
        <v>45707</v>
      </c>
      <c r="N986" s="29">
        <v>45709</v>
      </c>
      <c r="O986" s="29">
        <v>46022</v>
      </c>
      <c r="P986" s="21" t="s">
        <v>38</v>
      </c>
      <c r="Q986" s="15" t="s">
        <v>3849</v>
      </c>
      <c r="R986" s="15" t="s">
        <v>83</v>
      </c>
      <c r="S986" s="22">
        <v>15930787</v>
      </c>
      <c r="T986" s="22">
        <v>2</v>
      </c>
      <c r="U986" s="4">
        <v>313</v>
      </c>
      <c r="V986" s="5"/>
      <c r="W986" s="6">
        <v>45747</v>
      </c>
      <c r="X986" s="23">
        <f t="shared" si="39"/>
        <v>12.140575079872205</v>
      </c>
      <c r="Y986" s="19">
        <v>15960992</v>
      </c>
      <c r="Z986" s="24">
        <f t="shared" si="40"/>
        <v>114667125</v>
      </c>
    </row>
    <row r="987" spans="1:26" ht="43.5">
      <c r="A987" s="25" t="s">
        <v>3850</v>
      </c>
      <c r="B987" s="17" t="s">
        <v>30</v>
      </c>
      <c r="C987" s="25" t="s">
        <v>3850</v>
      </c>
      <c r="D987" s="18">
        <v>400004525</v>
      </c>
      <c r="E987" s="16" t="s">
        <v>3851</v>
      </c>
      <c r="F987" s="19">
        <v>84302150</v>
      </c>
      <c r="G987" s="19">
        <v>84302150</v>
      </c>
      <c r="H987" s="19">
        <v>8430215</v>
      </c>
      <c r="I987" s="20" t="s">
        <v>3852</v>
      </c>
      <c r="J987" s="17" t="s">
        <v>87</v>
      </c>
      <c r="K987" s="15" t="s">
        <v>88</v>
      </c>
      <c r="L987" s="25" t="s">
        <v>2412</v>
      </c>
      <c r="M987" s="28">
        <v>45705</v>
      </c>
      <c r="N987" s="29">
        <v>45708</v>
      </c>
      <c r="O987" s="29">
        <v>46010</v>
      </c>
      <c r="P987" s="21" t="s">
        <v>38</v>
      </c>
      <c r="Q987" s="15" t="s">
        <v>3853</v>
      </c>
      <c r="R987" s="15" t="s">
        <v>83</v>
      </c>
      <c r="S987" s="22">
        <v>98549267</v>
      </c>
      <c r="T987" s="22">
        <v>3</v>
      </c>
      <c r="U987" s="4">
        <v>302</v>
      </c>
      <c r="V987" s="5"/>
      <c r="W987" s="6">
        <v>45747</v>
      </c>
      <c r="X987" s="23">
        <f t="shared" si="39"/>
        <v>12.913907284768213</v>
      </c>
      <c r="Y987" s="19">
        <v>10959280</v>
      </c>
      <c r="Z987" s="24">
        <f t="shared" si="40"/>
        <v>73342870</v>
      </c>
    </row>
    <row r="988" spans="1:26" ht="72.599999999999994">
      <c r="A988" s="25" t="s">
        <v>3854</v>
      </c>
      <c r="B988" s="17" t="s">
        <v>30</v>
      </c>
      <c r="C988" s="25" t="s">
        <v>3854</v>
      </c>
      <c r="D988" s="18">
        <v>120001025</v>
      </c>
      <c r="E988" s="16" t="s">
        <v>3855</v>
      </c>
      <c r="F988" s="19">
        <v>44675334</v>
      </c>
      <c r="G988" s="19">
        <v>44675334</v>
      </c>
      <c r="H988" s="19">
        <v>4963926</v>
      </c>
      <c r="I988" s="20" t="s">
        <v>3856</v>
      </c>
      <c r="J988" s="17" t="s">
        <v>87</v>
      </c>
      <c r="K988" s="15" t="s">
        <v>88</v>
      </c>
      <c r="L988" s="25" t="s">
        <v>89</v>
      </c>
      <c r="M988" s="28">
        <v>45703</v>
      </c>
      <c r="N988" s="29">
        <v>45706</v>
      </c>
      <c r="O988" s="29">
        <v>45978</v>
      </c>
      <c r="P988" s="21" t="s">
        <v>38</v>
      </c>
      <c r="Q988" s="15" t="s">
        <v>3857</v>
      </c>
      <c r="R988" s="15" t="s">
        <v>83</v>
      </c>
      <c r="S988" s="22">
        <v>80140650</v>
      </c>
      <c r="T988" s="22">
        <v>9</v>
      </c>
      <c r="U988" s="4">
        <v>272</v>
      </c>
      <c r="V988" s="5"/>
      <c r="W988" s="6">
        <v>45747</v>
      </c>
      <c r="X988" s="23">
        <f t="shared" si="39"/>
        <v>15.073529411764707</v>
      </c>
      <c r="Y988" s="19">
        <v>6784032</v>
      </c>
      <c r="Z988" s="24">
        <f t="shared" si="40"/>
        <v>37891302</v>
      </c>
    </row>
    <row r="989" spans="1:26" ht="43.5">
      <c r="A989" s="25" t="s">
        <v>3858</v>
      </c>
      <c r="B989" s="17" t="s">
        <v>30</v>
      </c>
      <c r="C989" s="25" t="s">
        <v>3858</v>
      </c>
      <c r="D989" s="18">
        <v>300009425</v>
      </c>
      <c r="E989" s="16" t="s">
        <v>3859</v>
      </c>
      <c r="F989" s="19">
        <v>70000000</v>
      </c>
      <c r="G989" s="19">
        <v>70000000</v>
      </c>
      <c r="H989" s="19">
        <v>7000000</v>
      </c>
      <c r="I989" s="20" t="s">
        <v>3860</v>
      </c>
      <c r="J989" s="17" t="s">
        <v>87</v>
      </c>
      <c r="K989" s="15" t="s">
        <v>88</v>
      </c>
      <c r="L989" s="25" t="s">
        <v>95</v>
      </c>
      <c r="M989" s="28">
        <v>45706</v>
      </c>
      <c r="N989" s="29">
        <v>45707</v>
      </c>
      <c r="O989" s="29">
        <v>46009</v>
      </c>
      <c r="P989" s="21" t="s">
        <v>38</v>
      </c>
      <c r="Q989" s="15" t="s">
        <v>3861</v>
      </c>
      <c r="R989" s="15" t="s">
        <v>83</v>
      </c>
      <c r="S989" s="22">
        <v>80932931</v>
      </c>
      <c r="T989" s="22">
        <v>2</v>
      </c>
      <c r="U989" s="4">
        <v>302</v>
      </c>
      <c r="V989" s="5"/>
      <c r="W989" s="6">
        <v>45747</v>
      </c>
      <c r="X989" s="23">
        <f t="shared" si="39"/>
        <v>13.245033112582782</v>
      </c>
      <c r="Y989" s="19">
        <v>9333333</v>
      </c>
      <c r="Z989" s="24">
        <f t="shared" si="40"/>
        <v>60666667</v>
      </c>
    </row>
    <row r="990" spans="1:26" ht="57.95">
      <c r="A990" s="25" t="s">
        <v>3862</v>
      </c>
      <c r="B990" s="17" t="s">
        <v>30</v>
      </c>
      <c r="C990" s="25" t="s">
        <v>3862</v>
      </c>
      <c r="D990" s="18">
        <v>200022725</v>
      </c>
      <c r="E990" s="16" t="s">
        <v>3863</v>
      </c>
      <c r="F990" s="19">
        <v>28663070</v>
      </c>
      <c r="G990" s="19">
        <v>28663070</v>
      </c>
      <c r="H990" s="19">
        <v>6369571</v>
      </c>
      <c r="I990" s="20" t="s">
        <v>3243</v>
      </c>
      <c r="J990" s="17" t="s">
        <v>87</v>
      </c>
      <c r="K990" s="15" t="s">
        <v>88</v>
      </c>
      <c r="L990" s="25" t="s">
        <v>1762</v>
      </c>
      <c r="M990" s="28">
        <v>45704</v>
      </c>
      <c r="N990" s="29">
        <v>45706</v>
      </c>
      <c r="O990" s="29">
        <v>45840</v>
      </c>
      <c r="P990" s="21" t="s">
        <v>38</v>
      </c>
      <c r="Q990" s="15" t="s">
        <v>3864</v>
      </c>
      <c r="R990" s="15" t="s">
        <v>83</v>
      </c>
      <c r="S990" s="22">
        <v>88152003</v>
      </c>
      <c r="T990" s="22">
        <v>4</v>
      </c>
      <c r="U990" s="4">
        <v>134</v>
      </c>
      <c r="V990" s="5"/>
      <c r="W990" s="6">
        <v>45747</v>
      </c>
      <c r="X990" s="23">
        <f t="shared" si="39"/>
        <v>30.597014925373134</v>
      </c>
      <c r="Y990" s="19">
        <v>2335509</v>
      </c>
      <c r="Z990" s="24">
        <f t="shared" si="40"/>
        <v>26327561</v>
      </c>
    </row>
    <row r="991" spans="1:26" ht="43.5">
      <c r="A991" s="25" t="s">
        <v>3865</v>
      </c>
      <c r="B991" s="17" t="s">
        <v>30</v>
      </c>
      <c r="C991" s="25" t="s">
        <v>3865</v>
      </c>
      <c r="D991" s="18">
        <v>400007425</v>
      </c>
      <c r="E991" s="16" t="s">
        <v>3866</v>
      </c>
      <c r="F991" s="19">
        <v>84302150</v>
      </c>
      <c r="G991" s="19">
        <v>84302150</v>
      </c>
      <c r="H991" s="19">
        <v>8430215</v>
      </c>
      <c r="I991" s="20" t="s">
        <v>3867</v>
      </c>
      <c r="J991" s="17" t="s">
        <v>87</v>
      </c>
      <c r="K991" s="15" t="s">
        <v>88</v>
      </c>
      <c r="L991" s="25" t="s">
        <v>2412</v>
      </c>
      <c r="M991" s="28">
        <v>45706</v>
      </c>
      <c r="N991" s="29">
        <v>45709</v>
      </c>
      <c r="O991" s="29">
        <v>46011</v>
      </c>
      <c r="P991" s="21" t="s">
        <v>38</v>
      </c>
      <c r="Q991" s="15" t="s">
        <v>3868</v>
      </c>
      <c r="R991" s="15" t="s">
        <v>83</v>
      </c>
      <c r="S991" s="22">
        <v>1047403728</v>
      </c>
      <c r="T991" s="22">
        <v>5</v>
      </c>
      <c r="U991" s="4">
        <v>302</v>
      </c>
      <c r="V991" s="5"/>
      <c r="W991" s="6">
        <v>45747</v>
      </c>
      <c r="X991" s="23">
        <f t="shared" si="39"/>
        <v>12.582781456953642</v>
      </c>
      <c r="Y991" s="19">
        <v>10678272</v>
      </c>
      <c r="Z991" s="24">
        <f t="shared" si="40"/>
        <v>73623878</v>
      </c>
    </row>
    <row r="992" spans="1:26" ht="72.599999999999994">
      <c r="A992" s="25" t="s">
        <v>3869</v>
      </c>
      <c r="B992" s="17" t="s">
        <v>30</v>
      </c>
      <c r="C992" s="25" t="s">
        <v>3869</v>
      </c>
      <c r="D992" s="18">
        <v>200016625</v>
      </c>
      <c r="E992" s="16" t="s">
        <v>3870</v>
      </c>
      <c r="F992" s="19">
        <v>63695710</v>
      </c>
      <c r="G992" s="19">
        <v>63695710</v>
      </c>
      <c r="H992" s="19">
        <v>6369571</v>
      </c>
      <c r="I992" s="20" t="s">
        <v>3871</v>
      </c>
      <c r="J992" s="17" t="s">
        <v>87</v>
      </c>
      <c r="K992" s="15" t="s">
        <v>88</v>
      </c>
      <c r="L992" s="25" t="s">
        <v>1762</v>
      </c>
      <c r="M992" s="28">
        <v>45705</v>
      </c>
      <c r="N992" s="29">
        <v>45709</v>
      </c>
      <c r="O992" s="29">
        <v>46011</v>
      </c>
      <c r="P992" s="21" t="s">
        <v>38</v>
      </c>
      <c r="Q992" s="15" t="s">
        <v>3872</v>
      </c>
      <c r="R992" s="15" t="s">
        <v>83</v>
      </c>
      <c r="S992" s="22">
        <v>1128468472</v>
      </c>
      <c r="T992" s="22">
        <v>8</v>
      </c>
      <c r="U992" s="4">
        <v>302</v>
      </c>
      <c r="V992" s="5"/>
      <c r="W992" s="6">
        <v>45747</v>
      </c>
      <c r="X992" s="23">
        <f t="shared" si="39"/>
        <v>12.582781456953642</v>
      </c>
      <c r="Y992" s="19">
        <v>8068123</v>
      </c>
      <c r="Z992" s="24">
        <f t="shared" si="40"/>
        <v>55627587</v>
      </c>
    </row>
    <row r="993" spans="1:26" ht="57.95">
      <c r="A993" s="25" t="s">
        <v>3873</v>
      </c>
      <c r="B993" s="17" t="s">
        <v>30</v>
      </c>
      <c r="C993" s="25" t="s">
        <v>3873</v>
      </c>
      <c r="D993" s="18">
        <v>200014725</v>
      </c>
      <c r="E993" s="16" t="s">
        <v>3874</v>
      </c>
      <c r="F993" s="19">
        <v>47296460</v>
      </c>
      <c r="G993" s="19">
        <v>47296460</v>
      </c>
      <c r="H993" s="19">
        <v>4729646</v>
      </c>
      <c r="I993" s="20" t="s">
        <v>3875</v>
      </c>
      <c r="J993" s="17" t="s">
        <v>87</v>
      </c>
      <c r="K993" s="15" t="s">
        <v>88</v>
      </c>
      <c r="L993" s="25" t="s">
        <v>1762</v>
      </c>
      <c r="M993" s="28">
        <v>45706</v>
      </c>
      <c r="N993" s="29">
        <v>45708</v>
      </c>
      <c r="O993" s="29">
        <v>46010</v>
      </c>
      <c r="P993" s="21" t="s">
        <v>38</v>
      </c>
      <c r="Q993" s="15" t="s">
        <v>3876</v>
      </c>
      <c r="R993" s="15" t="s">
        <v>83</v>
      </c>
      <c r="S993" s="22">
        <v>1012341960</v>
      </c>
      <c r="T993" s="22">
        <v>3</v>
      </c>
      <c r="U993" s="4">
        <v>302</v>
      </c>
      <c r="V993" s="5"/>
      <c r="W993" s="6">
        <v>45747</v>
      </c>
      <c r="X993" s="23">
        <f t="shared" si="39"/>
        <v>12.913907284768213</v>
      </c>
      <c r="Y993" s="19">
        <v>1418894</v>
      </c>
      <c r="Z993" s="24">
        <f t="shared" si="40"/>
        <v>45877566</v>
      </c>
    </row>
    <row r="994" spans="1:26" ht="43.5">
      <c r="A994" s="25" t="s">
        <v>3877</v>
      </c>
      <c r="B994" s="17" t="s">
        <v>30</v>
      </c>
      <c r="C994" s="25" t="s">
        <v>3877</v>
      </c>
      <c r="D994" s="18">
        <v>400007525</v>
      </c>
      <c r="E994" s="16" t="s">
        <v>3878</v>
      </c>
      <c r="F994" s="19">
        <v>84302150</v>
      </c>
      <c r="G994" s="19">
        <v>84302150</v>
      </c>
      <c r="H994" s="19">
        <v>8430215</v>
      </c>
      <c r="I994" s="20" t="s">
        <v>3879</v>
      </c>
      <c r="J994" s="17" t="s">
        <v>87</v>
      </c>
      <c r="K994" s="15" t="s">
        <v>88</v>
      </c>
      <c r="L994" s="25" t="s">
        <v>2412</v>
      </c>
      <c r="M994" s="28">
        <v>45703</v>
      </c>
      <c r="N994" s="29">
        <v>45706</v>
      </c>
      <c r="O994" s="29">
        <v>46008</v>
      </c>
      <c r="P994" s="21" t="s">
        <v>38</v>
      </c>
      <c r="Q994" s="15" t="s">
        <v>3880</v>
      </c>
      <c r="R994" s="15" t="s">
        <v>83</v>
      </c>
      <c r="S994" s="22">
        <v>1143360391</v>
      </c>
      <c r="T994" s="22">
        <v>9</v>
      </c>
      <c r="U994" s="4">
        <v>302</v>
      </c>
      <c r="V994" s="5"/>
      <c r="W994" s="6">
        <v>45747</v>
      </c>
      <c r="X994" s="23">
        <f t="shared" si="39"/>
        <v>13.576158940397351</v>
      </c>
      <c r="Y994" s="19">
        <v>11521294</v>
      </c>
      <c r="Z994" s="24">
        <f t="shared" si="40"/>
        <v>72780856</v>
      </c>
    </row>
    <row r="995" spans="1:26" ht="43.5">
      <c r="A995" s="25" t="s">
        <v>3881</v>
      </c>
      <c r="B995" s="17" t="s">
        <v>30</v>
      </c>
      <c r="C995" s="25" t="s">
        <v>3881</v>
      </c>
      <c r="D995" s="18">
        <v>400006025</v>
      </c>
      <c r="E995" s="16" t="s">
        <v>3882</v>
      </c>
      <c r="F995" s="19">
        <v>84302150</v>
      </c>
      <c r="G995" s="19">
        <v>84302150</v>
      </c>
      <c r="H995" s="19">
        <v>8430215</v>
      </c>
      <c r="I995" s="20" t="s">
        <v>3883</v>
      </c>
      <c r="J995" s="17" t="s">
        <v>87</v>
      </c>
      <c r="K995" s="15" t="s">
        <v>88</v>
      </c>
      <c r="L995" s="25" t="s">
        <v>2412</v>
      </c>
      <c r="M995" s="28">
        <v>45702</v>
      </c>
      <c r="N995" s="29">
        <v>45706</v>
      </c>
      <c r="O995" s="29">
        <v>46008</v>
      </c>
      <c r="P995" s="21" t="s">
        <v>38</v>
      </c>
      <c r="Q995" s="15" t="s">
        <v>3884</v>
      </c>
      <c r="R995" s="15" t="s">
        <v>83</v>
      </c>
      <c r="S995" s="22">
        <v>49750752</v>
      </c>
      <c r="T995" s="22">
        <v>6</v>
      </c>
      <c r="U995" s="4">
        <v>302</v>
      </c>
      <c r="V995" s="5"/>
      <c r="W995" s="6">
        <v>45747</v>
      </c>
      <c r="X995" s="23">
        <f t="shared" si="39"/>
        <v>13.576158940397351</v>
      </c>
      <c r="Y995" s="19">
        <v>3091079</v>
      </c>
      <c r="Z995" s="24">
        <f t="shared" si="40"/>
        <v>81211071</v>
      </c>
    </row>
    <row r="996" spans="1:26" ht="87">
      <c r="A996" s="25" t="s">
        <v>3885</v>
      </c>
      <c r="B996" s="17" t="s">
        <v>30</v>
      </c>
      <c r="C996" s="25" t="s">
        <v>3885</v>
      </c>
      <c r="D996" s="18">
        <v>200021425</v>
      </c>
      <c r="E996" s="16" t="s">
        <v>3886</v>
      </c>
      <c r="F996" s="19">
        <v>28663070</v>
      </c>
      <c r="G996" s="19">
        <v>28663070</v>
      </c>
      <c r="H996" s="19">
        <v>6369571</v>
      </c>
      <c r="I996" s="20" t="s">
        <v>3887</v>
      </c>
      <c r="J996" s="17" t="s">
        <v>87</v>
      </c>
      <c r="K996" s="15" t="s">
        <v>88</v>
      </c>
      <c r="L996" s="25" t="s">
        <v>1762</v>
      </c>
      <c r="M996" s="28">
        <v>45704</v>
      </c>
      <c r="N996" s="29">
        <v>45707</v>
      </c>
      <c r="O996" s="29">
        <v>45841</v>
      </c>
      <c r="P996" s="21" t="s">
        <v>38</v>
      </c>
      <c r="Q996" s="15" t="s">
        <v>3888</v>
      </c>
      <c r="R996" s="15" t="s">
        <v>83</v>
      </c>
      <c r="S996" s="22">
        <v>1090368825</v>
      </c>
      <c r="T996" s="22">
        <v>8</v>
      </c>
      <c r="U996" s="4">
        <v>134</v>
      </c>
      <c r="V996" s="5"/>
      <c r="W996" s="6">
        <v>45747</v>
      </c>
      <c r="X996" s="23">
        <f t="shared" si="39"/>
        <v>29.850746268656717</v>
      </c>
      <c r="Y996" s="19">
        <v>8492761</v>
      </c>
      <c r="Z996" s="24">
        <f t="shared" si="40"/>
        <v>20170309</v>
      </c>
    </row>
    <row r="997" spans="1:26" ht="72.599999999999994">
      <c r="A997" s="25" t="s">
        <v>3889</v>
      </c>
      <c r="B997" s="17" t="s">
        <v>30</v>
      </c>
      <c r="C997" s="25" t="s">
        <v>3889</v>
      </c>
      <c r="D997" s="18">
        <v>120001925</v>
      </c>
      <c r="E997" s="16" t="s">
        <v>3890</v>
      </c>
      <c r="F997" s="19">
        <v>47062180</v>
      </c>
      <c r="G997" s="19">
        <v>47062180</v>
      </c>
      <c r="H997" s="19">
        <v>4706218</v>
      </c>
      <c r="I997" s="20" t="s">
        <v>3891</v>
      </c>
      <c r="J997" s="17" t="s">
        <v>87</v>
      </c>
      <c r="K997" s="15" t="s">
        <v>88</v>
      </c>
      <c r="L997" s="25" t="s">
        <v>89</v>
      </c>
      <c r="M997" s="28">
        <v>45702</v>
      </c>
      <c r="N997" s="29">
        <v>45705</v>
      </c>
      <c r="O997" s="29">
        <v>46007</v>
      </c>
      <c r="P997" s="21" t="s">
        <v>38</v>
      </c>
      <c r="Q997" s="15" t="s">
        <v>3892</v>
      </c>
      <c r="R997" s="15" t="s">
        <v>83</v>
      </c>
      <c r="S997" s="22">
        <v>1083041216</v>
      </c>
      <c r="T997" s="22">
        <v>2</v>
      </c>
      <c r="U997" s="4">
        <v>302</v>
      </c>
      <c r="V997" s="5"/>
      <c r="W997" s="6">
        <v>45747</v>
      </c>
      <c r="X997" s="23">
        <f t="shared" si="39"/>
        <v>13.907284768211921</v>
      </c>
      <c r="Y997" s="19">
        <v>6588705</v>
      </c>
      <c r="Z997" s="24">
        <f t="shared" si="40"/>
        <v>40473475</v>
      </c>
    </row>
    <row r="998" spans="1:26" ht="72.599999999999994">
      <c r="A998" s="25" t="s">
        <v>3893</v>
      </c>
      <c r="B998" s="17" t="s">
        <v>30</v>
      </c>
      <c r="C998" s="25" t="s">
        <v>3893</v>
      </c>
      <c r="D998" s="18">
        <v>200017125</v>
      </c>
      <c r="E998" s="16" t="s">
        <v>3894</v>
      </c>
      <c r="F998" s="19">
        <v>63695710</v>
      </c>
      <c r="G998" s="19">
        <v>63695710</v>
      </c>
      <c r="H998" s="19">
        <v>6369571</v>
      </c>
      <c r="I998" s="20" t="s">
        <v>3895</v>
      </c>
      <c r="J998" s="17" t="s">
        <v>87</v>
      </c>
      <c r="K998" s="15" t="s">
        <v>88</v>
      </c>
      <c r="L998" s="25" t="s">
        <v>1762</v>
      </c>
      <c r="M998" s="28">
        <v>45704</v>
      </c>
      <c r="N998" s="29">
        <v>45708</v>
      </c>
      <c r="O998" s="29">
        <v>46010</v>
      </c>
      <c r="P998" s="21" t="s">
        <v>38</v>
      </c>
      <c r="Q998" s="15" t="s">
        <v>3896</v>
      </c>
      <c r="R998" s="15" t="s">
        <v>83</v>
      </c>
      <c r="S998" s="22">
        <v>1072700038</v>
      </c>
      <c r="T998" s="22">
        <v>6</v>
      </c>
      <c r="U998" s="4">
        <v>302</v>
      </c>
      <c r="V998" s="5"/>
      <c r="W998" s="6">
        <v>45747</v>
      </c>
      <c r="X998" s="23">
        <f t="shared" si="39"/>
        <v>12.913907284768213</v>
      </c>
      <c r="Y998" s="19">
        <v>1910871</v>
      </c>
      <c r="Z998" s="24">
        <f t="shared" si="40"/>
        <v>61784839</v>
      </c>
    </row>
    <row r="999" spans="1:26" ht="87">
      <c r="A999" s="25" t="s">
        <v>3897</v>
      </c>
      <c r="B999" s="17" t="s">
        <v>30</v>
      </c>
      <c r="C999" s="25" t="s">
        <v>3897</v>
      </c>
      <c r="D999" s="18">
        <v>200017425</v>
      </c>
      <c r="E999" s="16" t="s">
        <v>3898</v>
      </c>
      <c r="F999" s="19">
        <v>80367230</v>
      </c>
      <c r="G999" s="19">
        <v>80367230</v>
      </c>
      <c r="H999" s="19">
        <v>8036723</v>
      </c>
      <c r="I999" s="20" t="s">
        <v>3899</v>
      </c>
      <c r="J999" s="17" t="s">
        <v>87</v>
      </c>
      <c r="K999" s="15" t="s">
        <v>88</v>
      </c>
      <c r="L999" s="25" t="s">
        <v>1762</v>
      </c>
      <c r="M999" s="28">
        <v>45706</v>
      </c>
      <c r="N999" s="29">
        <v>45708</v>
      </c>
      <c r="O999" s="29">
        <v>46010</v>
      </c>
      <c r="P999" s="21" t="s">
        <v>38</v>
      </c>
      <c r="Q999" s="15" t="s">
        <v>3900</v>
      </c>
      <c r="R999" s="15" t="s">
        <v>83</v>
      </c>
      <c r="S999" s="22">
        <v>1032391206</v>
      </c>
      <c r="T999" s="22">
        <v>4</v>
      </c>
      <c r="U999" s="4">
        <v>302</v>
      </c>
      <c r="V999" s="5"/>
      <c r="W999" s="6">
        <v>45747</v>
      </c>
      <c r="X999" s="23">
        <f t="shared" si="39"/>
        <v>12.913907284768213</v>
      </c>
      <c r="Y999" s="19">
        <v>10447740</v>
      </c>
      <c r="Z999" s="24">
        <f t="shared" si="40"/>
        <v>69919490</v>
      </c>
    </row>
    <row r="1000" spans="1:26" ht="43.5">
      <c r="A1000" s="25" t="s">
        <v>3901</v>
      </c>
      <c r="B1000" s="17" t="s">
        <v>30</v>
      </c>
      <c r="C1000" s="25" t="s">
        <v>3901</v>
      </c>
      <c r="D1000" s="18">
        <v>400004125</v>
      </c>
      <c r="E1000" s="16" t="s">
        <v>3902</v>
      </c>
      <c r="F1000" s="19">
        <v>84302150</v>
      </c>
      <c r="G1000" s="19">
        <v>84302150</v>
      </c>
      <c r="H1000" s="19">
        <v>8430215</v>
      </c>
      <c r="I1000" s="20" t="s">
        <v>3707</v>
      </c>
      <c r="J1000" s="17" t="s">
        <v>87</v>
      </c>
      <c r="K1000" s="15" t="s">
        <v>88</v>
      </c>
      <c r="L1000" s="25" t="s">
        <v>2412</v>
      </c>
      <c r="M1000" s="28">
        <v>45704</v>
      </c>
      <c r="N1000" s="29">
        <v>45706</v>
      </c>
      <c r="O1000" s="29">
        <v>46008</v>
      </c>
      <c r="P1000" s="21" t="s">
        <v>38</v>
      </c>
      <c r="Q1000" s="15" t="s">
        <v>3903</v>
      </c>
      <c r="R1000" s="15" t="s">
        <v>83</v>
      </c>
      <c r="S1000" s="22">
        <v>1065818616</v>
      </c>
      <c r="T1000" s="22">
        <v>6</v>
      </c>
      <c r="U1000" s="4">
        <v>302</v>
      </c>
      <c r="V1000" s="5"/>
      <c r="W1000" s="6">
        <v>45747</v>
      </c>
      <c r="X1000" s="23">
        <f t="shared" si="39"/>
        <v>13.576158940397351</v>
      </c>
      <c r="Y1000" s="19">
        <v>11521294</v>
      </c>
      <c r="Z1000" s="24">
        <f t="shared" si="40"/>
        <v>72780856</v>
      </c>
    </row>
    <row r="1001" spans="1:26" ht="87">
      <c r="A1001" s="25" t="s">
        <v>3904</v>
      </c>
      <c r="B1001" s="17" t="s">
        <v>30</v>
      </c>
      <c r="C1001" s="25" t="s">
        <v>3904</v>
      </c>
      <c r="D1001" s="18">
        <v>200002825</v>
      </c>
      <c r="E1001" s="16" t="s">
        <v>3905</v>
      </c>
      <c r="F1001" s="19">
        <v>38217426</v>
      </c>
      <c r="G1001" s="19">
        <v>38217426</v>
      </c>
      <c r="H1001" s="19">
        <v>6369571</v>
      </c>
      <c r="I1001" s="20" t="s">
        <v>3906</v>
      </c>
      <c r="J1001" s="17" t="s">
        <v>87</v>
      </c>
      <c r="K1001" s="15" t="s">
        <v>88</v>
      </c>
      <c r="L1001" s="25" t="s">
        <v>1762</v>
      </c>
      <c r="M1001" s="28">
        <v>45706</v>
      </c>
      <c r="N1001" s="29">
        <v>45709</v>
      </c>
      <c r="O1001" s="29">
        <v>45889</v>
      </c>
      <c r="P1001" s="21" t="s">
        <v>38</v>
      </c>
      <c r="Q1001" s="15" t="s">
        <v>3907</v>
      </c>
      <c r="R1001" s="15" t="s">
        <v>83</v>
      </c>
      <c r="S1001" s="22">
        <v>43108642</v>
      </c>
      <c r="T1001" s="22">
        <v>0</v>
      </c>
      <c r="U1001" s="4">
        <v>180</v>
      </c>
      <c r="V1001" s="5"/>
      <c r="W1001" s="6">
        <v>45747</v>
      </c>
      <c r="X1001" s="23">
        <f t="shared" si="39"/>
        <v>21.111111111111111</v>
      </c>
      <c r="Y1001" s="19">
        <v>8068123</v>
      </c>
      <c r="Z1001" s="24">
        <f t="shared" si="40"/>
        <v>30149303</v>
      </c>
    </row>
    <row r="1002" spans="1:26" ht="72.599999999999994">
      <c r="A1002" s="25" t="s">
        <v>3908</v>
      </c>
      <c r="B1002" s="17" t="s">
        <v>30</v>
      </c>
      <c r="C1002" s="25" t="s">
        <v>3908</v>
      </c>
      <c r="D1002" s="18">
        <v>200021025</v>
      </c>
      <c r="E1002" s="16" t="s">
        <v>3909</v>
      </c>
      <c r="F1002" s="19">
        <v>37935969</v>
      </c>
      <c r="G1002" s="19">
        <v>37935969</v>
      </c>
      <c r="H1002" s="19">
        <v>8430215</v>
      </c>
      <c r="I1002" s="20" t="s">
        <v>3910</v>
      </c>
      <c r="J1002" s="17" t="s">
        <v>87</v>
      </c>
      <c r="K1002" s="15" t="s">
        <v>88</v>
      </c>
      <c r="L1002" s="25" t="s">
        <v>1762</v>
      </c>
      <c r="M1002" s="28">
        <v>45705</v>
      </c>
      <c r="N1002" s="29">
        <v>45706</v>
      </c>
      <c r="O1002" s="29">
        <v>45840</v>
      </c>
      <c r="P1002" s="21" t="s">
        <v>38</v>
      </c>
      <c r="Q1002" s="15" t="s">
        <v>3911</v>
      </c>
      <c r="R1002" s="15" t="s">
        <v>83</v>
      </c>
      <c r="S1002" s="22">
        <v>9396589</v>
      </c>
      <c r="T1002" s="22">
        <v>8</v>
      </c>
      <c r="U1002" s="4">
        <v>134</v>
      </c>
      <c r="V1002" s="5"/>
      <c r="W1002" s="6">
        <v>45747</v>
      </c>
      <c r="X1002" s="23">
        <f t="shared" si="39"/>
        <v>30.597014925373134</v>
      </c>
      <c r="Y1002" s="19">
        <v>11521294</v>
      </c>
      <c r="Z1002" s="24">
        <f t="shared" si="40"/>
        <v>26414675</v>
      </c>
    </row>
    <row r="1003" spans="1:26" ht="87">
      <c r="A1003" s="25" t="s">
        <v>3912</v>
      </c>
      <c r="B1003" s="17" t="s">
        <v>30</v>
      </c>
      <c r="C1003" s="25" t="s">
        <v>3912</v>
      </c>
      <c r="D1003" s="18">
        <v>400010225</v>
      </c>
      <c r="E1003" s="16" t="s">
        <v>3913</v>
      </c>
      <c r="F1003" s="19">
        <v>89079272</v>
      </c>
      <c r="G1003" s="19">
        <v>89079272</v>
      </c>
      <c r="H1003" s="19">
        <v>8430215</v>
      </c>
      <c r="I1003" s="20" t="s">
        <v>3914</v>
      </c>
      <c r="J1003" s="17" t="s">
        <v>87</v>
      </c>
      <c r="K1003" s="15" t="s">
        <v>504</v>
      </c>
      <c r="L1003" s="25" t="s">
        <v>2412</v>
      </c>
      <c r="M1003" s="28">
        <v>45705</v>
      </c>
      <c r="N1003" s="29">
        <v>45707</v>
      </c>
      <c r="O1003" s="29">
        <v>46022</v>
      </c>
      <c r="P1003" s="21" t="s">
        <v>38</v>
      </c>
      <c r="Q1003" s="15" t="s">
        <v>3915</v>
      </c>
      <c r="R1003" s="15" t="s">
        <v>83</v>
      </c>
      <c r="S1003" s="22">
        <v>18126885</v>
      </c>
      <c r="T1003" s="22">
        <v>9</v>
      </c>
      <c r="U1003" s="4">
        <v>315</v>
      </c>
      <c r="V1003" s="5"/>
      <c r="W1003" s="6">
        <v>45747</v>
      </c>
      <c r="X1003" s="23">
        <f t="shared" si="39"/>
        <v>12.698412698412698</v>
      </c>
      <c r="Y1003" s="19">
        <v>11240287</v>
      </c>
      <c r="Z1003" s="24">
        <f t="shared" si="40"/>
        <v>77838985</v>
      </c>
    </row>
    <row r="1004" spans="1:26" ht="57.95">
      <c r="A1004" s="25" t="s">
        <v>3916</v>
      </c>
      <c r="B1004" s="17" t="s">
        <v>30</v>
      </c>
      <c r="C1004" s="25" t="s">
        <v>3916</v>
      </c>
      <c r="D1004" s="18">
        <v>200020425</v>
      </c>
      <c r="E1004" s="16" t="s">
        <v>3917</v>
      </c>
      <c r="F1004" s="19">
        <v>28663070</v>
      </c>
      <c r="G1004" s="19">
        <v>28663070</v>
      </c>
      <c r="H1004" s="19">
        <v>6369571</v>
      </c>
      <c r="I1004" s="20" t="s">
        <v>3918</v>
      </c>
      <c r="J1004" s="17" t="s">
        <v>87</v>
      </c>
      <c r="K1004" s="15" t="s">
        <v>88</v>
      </c>
      <c r="L1004" s="25" t="s">
        <v>1762</v>
      </c>
      <c r="M1004" s="28">
        <v>45704</v>
      </c>
      <c r="N1004" s="29">
        <v>45706</v>
      </c>
      <c r="O1004" s="29">
        <v>45840</v>
      </c>
      <c r="P1004" s="21" t="s">
        <v>38</v>
      </c>
      <c r="Q1004" s="15" t="s">
        <v>3919</v>
      </c>
      <c r="R1004" s="15" t="s">
        <v>83</v>
      </c>
      <c r="S1004" s="22">
        <v>1075267015</v>
      </c>
      <c r="T1004" s="22">
        <v>0</v>
      </c>
      <c r="U1004" s="4">
        <v>134</v>
      </c>
      <c r="V1004" s="5"/>
      <c r="W1004" s="6">
        <v>45747</v>
      </c>
      <c r="X1004" s="23">
        <f t="shared" si="39"/>
        <v>30.597014925373134</v>
      </c>
      <c r="Y1004" s="19">
        <v>8705080</v>
      </c>
      <c r="Z1004" s="24">
        <f t="shared" si="40"/>
        <v>19957990</v>
      </c>
    </row>
    <row r="1005" spans="1:26" ht="87">
      <c r="A1005" s="25" t="s">
        <v>3920</v>
      </c>
      <c r="B1005" s="17" t="s">
        <v>30</v>
      </c>
      <c r="C1005" s="25" t="s">
        <v>3920</v>
      </c>
      <c r="D1005" s="18">
        <v>200007025</v>
      </c>
      <c r="E1005" s="16" t="s">
        <v>3921</v>
      </c>
      <c r="F1005" s="19">
        <v>47296460</v>
      </c>
      <c r="G1005" s="19">
        <v>47296460</v>
      </c>
      <c r="H1005" s="19">
        <v>4729646</v>
      </c>
      <c r="I1005" s="20" t="s">
        <v>3922</v>
      </c>
      <c r="J1005" s="17" t="s">
        <v>87</v>
      </c>
      <c r="K1005" s="15" t="s">
        <v>88</v>
      </c>
      <c r="L1005" s="25" t="s">
        <v>1762</v>
      </c>
      <c r="M1005" s="28">
        <v>45703</v>
      </c>
      <c r="N1005" s="29">
        <v>45705</v>
      </c>
      <c r="O1005" s="29">
        <v>46007</v>
      </c>
      <c r="P1005" s="21" t="s">
        <v>38</v>
      </c>
      <c r="Q1005" s="15" t="s">
        <v>3923</v>
      </c>
      <c r="R1005" s="15" t="s">
        <v>83</v>
      </c>
      <c r="S1005" s="22">
        <v>1121906921</v>
      </c>
      <c r="T1005" s="22">
        <v>8</v>
      </c>
      <c r="U1005" s="4">
        <v>302</v>
      </c>
      <c r="V1005" s="5"/>
      <c r="W1005" s="6">
        <v>45747</v>
      </c>
      <c r="X1005" s="23">
        <f t="shared" si="39"/>
        <v>13.907284768211921</v>
      </c>
      <c r="Y1005" s="19">
        <v>1891858</v>
      </c>
      <c r="Z1005" s="24">
        <f t="shared" si="40"/>
        <v>45404602</v>
      </c>
    </row>
    <row r="1006" spans="1:26" ht="57.95">
      <c r="A1006" s="25" t="s">
        <v>3924</v>
      </c>
      <c r="B1006" s="17" t="s">
        <v>30</v>
      </c>
      <c r="C1006" s="25" t="s">
        <v>3924</v>
      </c>
      <c r="D1006" s="18">
        <v>400002325</v>
      </c>
      <c r="E1006" s="16" t="s">
        <v>3925</v>
      </c>
      <c r="F1006" s="19">
        <v>84302150</v>
      </c>
      <c r="G1006" s="19">
        <v>84302150</v>
      </c>
      <c r="H1006" s="19">
        <v>8430215</v>
      </c>
      <c r="I1006" s="20" t="s">
        <v>3926</v>
      </c>
      <c r="J1006" s="17" t="s">
        <v>87</v>
      </c>
      <c r="K1006" s="15" t="s">
        <v>88</v>
      </c>
      <c r="L1006" s="25" t="s">
        <v>2412</v>
      </c>
      <c r="M1006" s="28">
        <v>45705</v>
      </c>
      <c r="N1006" s="29">
        <v>45707</v>
      </c>
      <c r="O1006" s="29">
        <v>46009</v>
      </c>
      <c r="P1006" s="21" t="s">
        <v>38</v>
      </c>
      <c r="Q1006" s="15" t="s">
        <v>3927</v>
      </c>
      <c r="R1006" s="15" t="s">
        <v>83</v>
      </c>
      <c r="S1006" s="22">
        <v>1063290838</v>
      </c>
      <c r="T1006" s="22">
        <v>8</v>
      </c>
      <c r="U1006" s="4">
        <v>302</v>
      </c>
      <c r="V1006" s="5"/>
      <c r="W1006" s="6">
        <v>45747</v>
      </c>
      <c r="X1006" s="23">
        <f t="shared" si="39"/>
        <v>13.245033112582782</v>
      </c>
      <c r="Y1006" s="19">
        <v>0</v>
      </c>
      <c r="Z1006" s="24">
        <f t="shared" si="40"/>
        <v>84302150</v>
      </c>
    </row>
    <row r="1007" spans="1:26" ht="43.5">
      <c r="A1007" s="25" t="s">
        <v>3928</v>
      </c>
      <c r="B1007" s="17" t="s">
        <v>30</v>
      </c>
      <c r="C1007" s="25" t="s">
        <v>3928</v>
      </c>
      <c r="D1007" s="18">
        <v>130002525</v>
      </c>
      <c r="E1007" s="16" t="s">
        <v>3929</v>
      </c>
      <c r="F1007" s="19">
        <v>70226660</v>
      </c>
      <c r="G1007" s="19">
        <v>70226660</v>
      </c>
      <c r="H1007" s="19">
        <v>6800000</v>
      </c>
      <c r="I1007" s="20" t="s">
        <v>3930</v>
      </c>
      <c r="J1007" s="17" t="s">
        <v>87</v>
      </c>
      <c r="K1007" s="15" t="s">
        <v>88</v>
      </c>
      <c r="L1007" s="25" t="s">
        <v>37</v>
      </c>
      <c r="M1007" s="28">
        <v>45706</v>
      </c>
      <c r="N1007" s="29">
        <v>45709</v>
      </c>
      <c r="O1007" s="29">
        <v>46022</v>
      </c>
      <c r="P1007" s="21" t="s">
        <v>38</v>
      </c>
      <c r="Q1007" s="15" t="s">
        <v>3931</v>
      </c>
      <c r="R1007" s="15" t="s">
        <v>83</v>
      </c>
      <c r="S1007" s="22">
        <v>1078371157</v>
      </c>
      <c r="T1007" s="22">
        <v>3</v>
      </c>
      <c r="U1007" s="4">
        <v>313</v>
      </c>
      <c r="V1007" s="5"/>
      <c r="W1007" s="6">
        <v>45747</v>
      </c>
      <c r="X1007" s="23">
        <f t="shared" si="39"/>
        <v>12.140575079872205</v>
      </c>
      <c r="Y1007" s="19">
        <v>8613333</v>
      </c>
      <c r="Z1007" s="24">
        <f t="shared" si="40"/>
        <v>61613327</v>
      </c>
    </row>
    <row r="1008" spans="1:26" ht="43.5">
      <c r="A1008" s="25" t="s">
        <v>3932</v>
      </c>
      <c r="B1008" s="17" t="s">
        <v>30</v>
      </c>
      <c r="C1008" s="25" t="s">
        <v>3932</v>
      </c>
      <c r="D1008" s="18">
        <v>200014125</v>
      </c>
      <c r="E1008" s="16" t="s">
        <v>3933</v>
      </c>
      <c r="F1008" s="19">
        <v>47296460</v>
      </c>
      <c r="G1008" s="19">
        <v>47296460</v>
      </c>
      <c r="H1008" s="19">
        <v>4729646</v>
      </c>
      <c r="I1008" s="20" t="s">
        <v>3231</v>
      </c>
      <c r="J1008" s="17" t="s">
        <v>87</v>
      </c>
      <c r="K1008" s="15" t="s">
        <v>88</v>
      </c>
      <c r="L1008" s="25" t="s">
        <v>1762</v>
      </c>
      <c r="M1008" s="28">
        <v>45705</v>
      </c>
      <c r="N1008" s="29">
        <v>45707</v>
      </c>
      <c r="O1008" s="29">
        <v>46009</v>
      </c>
      <c r="P1008" s="21" t="s">
        <v>38</v>
      </c>
      <c r="Q1008" s="15" t="s">
        <v>3934</v>
      </c>
      <c r="R1008" s="15" t="s">
        <v>83</v>
      </c>
      <c r="S1008" s="22">
        <v>1070020353</v>
      </c>
      <c r="T1008" s="22">
        <v>6</v>
      </c>
      <c r="U1008" s="4">
        <v>302</v>
      </c>
      <c r="V1008" s="5"/>
      <c r="W1008" s="6">
        <v>45747</v>
      </c>
      <c r="X1008" s="23">
        <f t="shared" si="39"/>
        <v>13.245033112582782</v>
      </c>
      <c r="Y1008" s="19">
        <v>6306195</v>
      </c>
      <c r="Z1008" s="24">
        <f t="shared" si="40"/>
        <v>40990265</v>
      </c>
    </row>
    <row r="1009" spans="1:26" ht="57.95">
      <c r="A1009" s="25" t="s">
        <v>3935</v>
      </c>
      <c r="B1009" s="17" t="s">
        <v>30</v>
      </c>
      <c r="C1009" s="25" t="s">
        <v>3935</v>
      </c>
      <c r="D1009" s="18">
        <v>200014225</v>
      </c>
      <c r="E1009" s="16" t="s">
        <v>3936</v>
      </c>
      <c r="F1009" s="19">
        <v>47296460</v>
      </c>
      <c r="G1009" s="19">
        <v>47296460</v>
      </c>
      <c r="H1009" s="19">
        <v>4729646</v>
      </c>
      <c r="I1009" s="20" t="s">
        <v>3937</v>
      </c>
      <c r="J1009" s="17" t="s">
        <v>87</v>
      </c>
      <c r="K1009" s="15" t="s">
        <v>88</v>
      </c>
      <c r="L1009" s="25" t="s">
        <v>1762</v>
      </c>
      <c r="M1009" s="28">
        <v>45705</v>
      </c>
      <c r="N1009" s="29">
        <v>45708</v>
      </c>
      <c r="O1009" s="29">
        <v>46010</v>
      </c>
      <c r="P1009" s="21" t="s">
        <v>38</v>
      </c>
      <c r="Q1009" s="15" t="s">
        <v>3938</v>
      </c>
      <c r="R1009" s="15" t="s">
        <v>83</v>
      </c>
      <c r="S1009" s="22">
        <v>1013674343</v>
      </c>
      <c r="T1009" s="22">
        <v>1</v>
      </c>
      <c r="U1009" s="4">
        <v>302</v>
      </c>
      <c r="V1009" s="5"/>
      <c r="W1009" s="6">
        <v>45747</v>
      </c>
      <c r="X1009" s="23">
        <f t="shared" si="39"/>
        <v>12.913907284768213</v>
      </c>
      <c r="Y1009" s="19">
        <v>1418894</v>
      </c>
      <c r="Z1009" s="24">
        <f t="shared" si="40"/>
        <v>45877566</v>
      </c>
    </row>
    <row r="1010" spans="1:26" ht="72.599999999999994">
      <c r="A1010" s="25" t="s">
        <v>3939</v>
      </c>
      <c r="B1010" s="17" t="s">
        <v>30</v>
      </c>
      <c r="C1010" s="25" t="s">
        <v>3939</v>
      </c>
      <c r="D1010" s="18">
        <v>200011525</v>
      </c>
      <c r="E1010" s="16" t="s">
        <v>3940</v>
      </c>
      <c r="F1010" s="19">
        <v>46827900</v>
      </c>
      <c r="G1010" s="19">
        <v>46827900</v>
      </c>
      <c r="H1010" s="19">
        <v>4682790</v>
      </c>
      <c r="I1010" s="20" t="s">
        <v>3941</v>
      </c>
      <c r="J1010" s="17" t="s">
        <v>87</v>
      </c>
      <c r="K1010" s="15" t="s">
        <v>88</v>
      </c>
      <c r="L1010" s="25" t="s">
        <v>1762</v>
      </c>
      <c r="M1010" s="28">
        <v>45706</v>
      </c>
      <c r="N1010" s="29">
        <v>45708</v>
      </c>
      <c r="O1010" s="29">
        <v>46010</v>
      </c>
      <c r="P1010" s="21" t="s">
        <v>38</v>
      </c>
      <c r="Q1010" s="15" t="s">
        <v>3942</v>
      </c>
      <c r="R1010" s="15" t="s">
        <v>83</v>
      </c>
      <c r="S1010" s="22">
        <v>1015427875</v>
      </c>
      <c r="T1010" s="22">
        <v>7</v>
      </c>
      <c r="U1010" s="4">
        <v>302</v>
      </c>
      <c r="V1010" s="5"/>
      <c r="W1010" s="6">
        <v>45747</v>
      </c>
      <c r="X1010" s="23">
        <f t="shared" si="39"/>
        <v>12.913907284768213</v>
      </c>
      <c r="Y1010" s="19">
        <v>0</v>
      </c>
      <c r="Z1010" s="24">
        <f t="shared" si="40"/>
        <v>46827900</v>
      </c>
    </row>
    <row r="1011" spans="1:26" ht="87">
      <c r="A1011" s="25" t="s">
        <v>3943</v>
      </c>
      <c r="B1011" s="17" t="s">
        <v>30</v>
      </c>
      <c r="C1011" s="25" t="s">
        <v>3943</v>
      </c>
      <c r="D1011" s="18">
        <v>200017525</v>
      </c>
      <c r="E1011" s="16" t="s">
        <v>3944</v>
      </c>
      <c r="F1011" s="19">
        <v>80367230</v>
      </c>
      <c r="G1011" s="19">
        <v>80367230</v>
      </c>
      <c r="H1011" s="19">
        <v>8036723</v>
      </c>
      <c r="I1011" s="20" t="s">
        <v>3945</v>
      </c>
      <c r="J1011" s="17" t="s">
        <v>87</v>
      </c>
      <c r="K1011" s="15" t="s">
        <v>88</v>
      </c>
      <c r="L1011" s="25" t="s">
        <v>1762</v>
      </c>
      <c r="M1011" s="28">
        <v>45705</v>
      </c>
      <c r="N1011" s="29">
        <v>45707</v>
      </c>
      <c r="O1011" s="29">
        <v>46009</v>
      </c>
      <c r="P1011" s="21" t="s">
        <v>38</v>
      </c>
      <c r="Q1011" s="15" t="s">
        <v>3946</v>
      </c>
      <c r="R1011" s="15" t="s">
        <v>83</v>
      </c>
      <c r="S1011" s="22">
        <v>1032392359</v>
      </c>
      <c r="T1011" s="22">
        <v>7</v>
      </c>
      <c r="U1011" s="4">
        <v>302</v>
      </c>
      <c r="V1011" s="5"/>
      <c r="W1011" s="6">
        <v>45747</v>
      </c>
      <c r="X1011" s="23">
        <f t="shared" si="39"/>
        <v>13.245033112582782</v>
      </c>
      <c r="Y1011" s="19">
        <v>2678908</v>
      </c>
      <c r="Z1011" s="24">
        <f t="shared" si="40"/>
        <v>77688322</v>
      </c>
    </row>
    <row r="1012" spans="1:26" ht="43.5">
      <c r="A1012" s="25" t="s">
        <v>3947</v>
      </c>
      <c r="B1012" s="17" t="s">
        <v>30</v>
      </c>
      <c r="C1012" s="25" t="s">
        <v>3947</v>
      </c>
      <c r="D1012" s="18">
        <v>200013225</v>
      </c>
      <c r="E1012" s="16" t="s">
        <v>3948</v>
      </c>
      <c r="F1012" s="19">
        <v>63695710</v>
      </c>
      <c r="G1012" s="19">
        <v>63695710</v>
      </c>
      <c r="H1012" s="19">
        <v>6369571</v>
      </c>
      <c r="I1012" s="20" t="s">
        <v>3949</v>
      </c>
      <c r="J1012" s="17" t="s">
        <v>87</v>
      </c>
      <c r="K1012" s="15" t="s">
        <v>88</v>
      </c>
      <c r="L1012" s="25" t="s">
        <v>1762</v>
      </c>
      <c r="M1012" s="28">
        <v>45707</v>
      </c>
      <c r="N1012" s="29">
        <v>45712</v>
      </c>
      <c r="O1012" s="29">
        <v>46014</v>
      </c>
      <c r="P1012" s="21" t="s">
        <v>38</v>
      </c>
      <c r="Q1012" s="15" t="s">
        <v>3950</v>
      </c>
      <c r="R1012" s="15" t="s">
        <v>83</v>
      </c>
      <c r="S1012" s="22">
        <v>1032436470</v>
      </c>
      <c r="T1012" s="22">
        <v>8</v>
      </c>
      <c r="U1012" s="4">
        <v>302</v>
      </c>
      <c r="V1012" s="5"/>
      <c r="W1012" s="6">
        <v>45747</v>
      </c>
      <c r="X1012" s="23">
        <f t="shared" si="39"/>
        <v>11.589403973509933</v>
      </c>
      <c r="Y1012" s="19">
        <v>1061595</v>
      </c>
      <c r="Z1012" s="24">
        <f t="shared" si="40"/>
        <v>62634115</v>
      </c>
    </row>
    <row r="1013" spans="1:26" ht="116.1">
      <c r="A1013" s="25" t="s">
        <v>3951</v>
      </c>
      <c r="B1013" s="17" t="s">
        <v>30</v>
      </c>
      <c r="C1013" s="25" t="s">
        <v>3951</v>
      </c>
      <c r="D1013" s="18">
        <v>120002125</v>
      </c>
      <c r="E1013" s="16" t="s">
        <v>3952</v>
      </c>
      <c r="F1013" s="19">
        <v>71541130</v>
      </c>
      <c r="G1013" s="19">
        <v>71541130</v>
      </c>
      <c r="H1013" s="19">
        <v>7154113</v>
      </c>
      <c r="I1013" s="20" t="s">
        <v>3953</v>
      </c>
      <c r="J1013" s="17" t="s">
        <v>87</v>
      </c>
      <c r="K1013" s="15" t="s">
        <v>88</v>
      </c>
      <c r="L1013" s="25" t="s">
        <v>89</v>
      </c>
      <c r="M1013" s="28">
        <v>45704</v>
      </c>
      <c r="N1013" s="29">
        <v>45707</v>
      </c>
      <c r="O1013" s="29">
        <v>46009</v>
      </c>
      <c r="P1013" s="21" t="s">
        <v>38</v>
      </c>
      <c r="Q1013" s="15" t="s">
        <v>3954</v>
      </c>
      <c r="R1013" s="15" t="s">
        <v>83</v>
      </c>
      <c r="S1013" s="22">
        <v>52033010</v>
      </c>
      <c r="T1013" s="22">
        <v>5</v>
      </c>
      <c r="U1013" s="4">
        <v>302</v>
      </c>
      <c r="V1013" s="5"/>
      <c r="W1013" s="6">
        <v>45747</v>
      </c>
      <c r="X1013" s="23">
        <f t="shared" si="39"/>
        <v>13.245033112582782</v>
      </c>
      <c r="Y1013" s="19">
        <v>9538817</v>
      </c>
      <c r="Z1013" s="24">
        <f t="shared" si="40"/>
        <v>62002313</v>
      </c>
    </row>
    <row r="1014" spans="1:26" ht="57.95">
      <c r="A1014" s="25" t="s">
        <v>3955</v>
      </c>
      <c r="B1014" s="17" t="s">
        <v>30</v>
      </c>
      <c r="C1014" s="25" t="s">
        <v>3955</v>
      </c>
      <c r="D1014" s="18">
        <v>200014625</v>
      </c>
      <c r="E1014" s="16" t="s">
        <v>3956</v>
      </c>
      <c r="F1014" s="19">
        <v>40760710</v>
      </c>
      <c r="G1014" s="19">
        <v>40760710</v>
      </c>
      <c r="H1014" s="19">
        <v>4076071</v>
      </c>
      <c r="I1014" s="20" t="s">
        <v>3957</v>
      </c>
      <c r="J1014" s="17" t="s">
        <v>117</v>
      </c>
      <c r="K1014" s="15" t="s">
        <v>88</v>
      </c>
      <c r="L1014" s="25" t="s">
        <v>1762</v>
      </c>
      <c r="M1014" s="28">
        <v>45704</v>
      </c>
      <c r="N1014" s="29">
        <v>45706</v>
      </c>
      <c r="O1014" s="29">
        <v>46008</v>
      </c>
      <c r="P1014" s="21" t="s">
        <v>38</v>
      </c>
      <c r="Q1014" s="15" t="s">
        <v>3958</v>
      </c>
      <c r="R1014" s="15" t="s">
        <v>83</v>
      </c>
      <c r="S1014" s="22">
        <v>1022426457</v>
      </c>
      <c r="T1014" s="22">
        <v>2</v>
      </c>
      <c r="U1014" s="4">
        <v>302</v>
      </c>
      <c r="V1014" s="5"/>
      <c r="W1014" s="6">
        <v>45747</v>
      </c>
      <c r="X1014" s="23">
        <f t="shared" si="39"/>
        <v>13.576158940397351</v>
      </c>
      <c r="Y1014" s="19">
        <v>5570630</v>
      </c>
      <c r="Z1014" s="24">
        <f t="shared" si="40"/>
        <v>35190080</v>
      </c>
    </row>
    <row r="1015" spans="1:26" ht="43.5">
      <c r="A1015" s="25" t="s">
        <v>3959</v>
      </c>
      <c r="B1015" s="17" t="s">
        <v>30</v>
      </c>
      <c r="C1015" s="25" t="s">
        <v>3959</v>
      </c>
      <c r="D1015" s="18">
        <v>200012925</v>
      </c>
      <c r="E1015" s="16" t="s">
        <v>3960</v>
      </c>
      <c r="F1015" s="19">
        <v>84244375</v>
      </c>
      <c r="G1015" s="19">
        <v>84244375</v>
      </c>
      <c r="H1015" s="19">
        <v>8126467</v>
      </c>
      <c r="I1015" s="20" t="s">
        <v>3961</v>
      </c>
      <c r="J1015" s="17" t="s">
        <v>87</v>
      </c>
      <c r="K1015" s="15" t="s">
        <v>88</v>
      </c>
      <c r="L1015" s="25" t="s">
        <v>1762</v>
      </c>
      <c r="M1015" s="28">
        <v>45706</v>
      </c>
      <c r="N1015" s="29">
        <v>45709</v>
      </c>
      <c r="O1015" s="29">
        <v>46022</v>
      </c>
      <c r="P1015" s="21" t="s">
        <v>38</v>
      </c>
      <c r="Q1015" s="15" t="s">
        <v>3962</v>
      </c>
      <c r="R1015" s="15" t="s">
        <v>83</v>
      </c>
      <c r="S1015" s="22">
        <v>33367492</v>
      </c>
      <c r="T1015" s="22">
        <v>6</v>
      </c>
      <c r="U1015" s="4">
        <v>313</v>
      </c>
      <c r="V1015" s="5"/>
      <c r="W1015" s="6">
        <v>45747</v>
      </c>
      <c r="X1015" s="23">
        <f t="shared" si="39"/>
        <v>12.140575079872205</v>
      </c>
      <c r="Y1015" s="19">
        <v>2167058</v>
      </c>
      <c r="Z1015" s="24">
        <f t="shared" si="40"/>
        <v>82077317</v>
      </c>
    </row>
    <row r="1016" spans="1:26" ht="57.95">
      <c r="A1016" s="25" t="s">
        <v>3963</v>
      </c>
      <c r="B1016" s="17" t="s">
        <v>30</v>
      </c>
      <c r="C1016" s="25" t="s">
        <v>3963</v>
      </c>
      <c r="D1016" s="18">
        <v>200027825</v>
      </c>
      <c r="E1016" s="16" t="s">
        <v>3964</v>
      </c>
      <c r="F1016" s="19">
        <v>83973492</v>
      </c>
      <c r="G1016" s="19">
        <v>83973492</v>
      </c>
      <c r="H1016" s="19">
        <v>8126467</v>
      </c>
      <c r="I1016" s="20" t="s">
        <v>3965</v>
      </c>
      <c r="J1016" s="17" t="s">
        <v>87</v>
      </c>
      <c r="K1016" s="15" t="s">
        <v>88</v>
      </c>
      <c r="L1016" s="25" t="s">
        <v>1762</v>
      </c>
      <c r="M1016" s="28">
        <v>45706</v>
      </c>
      <c r="N1016" s="29">
        <v>45709</v>
      </c>
      <c r="O1016" s="29">
        <v>46022</v>
      </c>
      <c r="P1016" s="21" t="s">
        <v>38</v>
      </c>
      <c r="Q1016" s="15" t="s">
        <v>3966</v>
      </c>
      <c r="R1016" s="15" t="s">
        <v>83</v>
      </c>
      <c r="S1016" s="22">
        <v>52110545</v>
      </c>
      <c r="T1016" s="22">
        <v>3</v>
      </c>
      <c r="U1016" s="4">
        <v>313</v>
      </c>
      <c r="V1016" s="5"/>
      <c r="W1016" s="6">
        <v>45747</v>
      </c>
      <c r="X1016" s="23">
        <f t="shared" si="39"/>
        <v>12.140575079872205</v>
      </c>
      <c r="Y1016" s="19">
        <v>2167058</v>
      </c>
      <c r="Z1016" s="24">
        <f t="shared" si="40"/>
        <v>81806434</v>
      </c>
    </row>
    <row r="1017" spans="1:26" ht="43.5">
      <c r="A1017" s="25" t="s">
        <v>3967</v>
      </c>
      <c r="B1017" s="17" t="s">
        <v>30</v>
      </c>
      <c r="C1017" s="25" t="s">
        <v>3967</v>
      </c>
      <c r="D1017" s="18">
        <v>500013125</v>
      </c>
      <c r="E1017" s="16" t="s">
        <v>3968</v>
      </c>
      <c r="F1017" s="19">
        <v>96100000</v>
      </c>
      <c r="G1017" s="19">
        <v>96100000</v>
      </c>
      <c r="H1017" s="19">
        <v>9300000</v>
      </c>
      <c r="I1017" s="20" t="s">
        <v>3969</v>
      </c>
      <c r="J1017" s="17" t="s">
        <v>87</v>
      </c>
      <c r="K1017" s="15" t="s">
        <v>88</v>
      </c>
      <c r="L1017" s="25" t="s">
        <v>52</v>
      </c>
      <c r="M1017" s="28">
        <v>45706</v>
      </c>
      <c r="N1017" s="29">
        <v>45708</v>
      </c>
      <c r="O1017" s="29">
        <v>46022</v>
      </c>
      <c r="P1017" s="21" t="s">
        <v>38</v>
      </c>
      <c r="Q1017" s="15" t="s">
        <v>3970</v>
      </c>
      <c r="R1017" s="15" t="s">
        <v>83</v>
      </c>
      <c r="S1017" s="22">
        <v>1014216206</v>
      </c>
      <c r="T1017" s="22">
        <v>0</v>
      </c>
      <c r="U1017" s="4">
        <v>314</v>
      </c>
      <c r="V1017" s="5"/>
      <c r="W1017" s="6">
        <v>45747</v>
      </c>
      <c r="X1017" s="23">
        <f t="shared" si="39"/>
        <v>12.420382165605096</v>
      </c>
      <c r="Y1017" s="19">
        <v>0</v>
      </c>
      <c r="Z1017" s="24">
        <f t="shared" si="40"/>
        <v>96100000</v>
      </c>
    </row>
    <row r="1018" spans="1:26" ht="43.5">
      <c r="A1018" s="25" t="s">
        <v>3971</v>
      </c>
      <c r="B1018" s="17" t="s">
        <v>30</v>
      </c>
      <c r="C1018" s="25" t="s">
        <v>3971</v>
      </c>
      <c r="D1018" s="18">
        <v>200020625</v>
      </c>
      <c r="E1018" s="16" t="s">
        <v>3972</v>
      </c>
      <c r="F1018" s="19">
        <v>21072555</v>
      </c>
      <c r="G1018" s="19">
        <v>21072555</v>
      </c>
      <c r="H1018" s="19">
        <v>4682790</v>
      </c>
      <c r="I1018" s="20" t="s">
        <v>3973</v>
      </c>
      <c r="J1018" s="17" t="s">
        <v>87</v>
      </c>
      <c r="K1018" s="15" t="s">
        <v>88</v>
      </c>
      <c r="L1018" s="25" t="s">
        <v>1762</v>
      </c>
      <c r="M1018" s="28">
        <v>45706</v>
      </c>
      <c r="N1018" s="29">
        <v>45707</v>
      </c>
      <c r="O1018" s="29">
        <v>45841</v>
      </c>
      <c r="P1018" s="21" t="s">
        <v>38</v>
      </c>
      <c r="Q1018" s="15" t="s">
        <v>3974</v>
      </c>
      <c r="R1018" s="15" t="s">
        <v>83</v>
      </c>
      <c r="S1018" s="22">
        <v>1010132538</v>
      </c>
      <c r="T1018" s="22">
        <v>4</v>
      </c>
      <c r="U1018" s="4">
        <v>134</v>
      </c>
      <c r="V1018" s="5"/>
      <c r="W1018" s="6">
        <v>45747</v>
      </c>
      <c r="X1018" s="23">
        <f t="shared" si="39"/>
        <v>29.850746268656717</v>
      </c>
      <c r="Y1018" s="19">
        <v>6243720</v>
      </c>
      <c r="Z1018" s="24">
        <f t="shared" si="40"/>
        <v>14828835</v>
      </c>
    </row>
    <row r="1019" spans="1:26" ht="72.599999999999994">
      <c r="A1019" s="25" t="s">
        <v>3975</v>
      </c>
      <c r="B1019" s="17" t="s">
        <v>30</v>
      </c>
      <c r="C1019" s="25" t="s">
        <v>3975</v>
      </c>
      <c r="D1019" s="18">
        <v>200009325</v>
      </c>
      <c r="E1019" s="16" t="s">
        <v>3976</v>
      </c>
      <c r="F1019" s="19">
        <v>63695710</v>
      </c>
      <c r="G1019" s="19">
        <v>63695710</v>
      </c>
      <c r="H1019" s="19">
        <v>6369571</v>
      </c>
      <c r="I1019" s="20" t="s">
        <v>3977</v>
      </c>
      <c r="J1019" s="17" t="s">
        <v>87</v>
      </c>
      <c r="K1019" s="15" t="s">
        <v>88</v>
      </c>
      <c r="L1019" s="25" t="s">
        <v>1762</v>
      </c>
      <c r="M1019" s="28">
        <v>45706</v>
      </c>
      <c r="N1019" s="29">
        <v>45709</v>
      </c>
      <c r="O1019" s="29">
        <v>46011</v>
      </c>
      <c r="P1019" s="21" t="s">
        <v>38</v>
      </c>
      <c r="Q1019" s="15" t="s">
        <v>3978</v>
      </c>
      <c r="R1019" s="15" t="s">
        <v>83</v>
      </c>
      <c r="S1019" s="22">
        <v>1030558075</v>
      </c>
      <c r="T1019" s="22">
        <v>8</v>
      </c>
      <c r="U1019" s="4">
        <v>302</v>
      </c>
      <c r="V1019" s="5"/>
      <c r="W1019" s="6">
        <v>45747</v>
      </c>
      <c r="X1019" s="23">
        <f t="shared" si="39"/>
        <v>12.582781456953642</v>
      </c>
      <c r="Y1019" s="19">
        <v>1698552</v>
      </c>
      <c r="Z1019" s="24">
        <f t="shared" si="40"/>
        <v>61997158</v>
      </c>
    </row>
    <row r="1020" spans="1:26" ht="43.5">
      <c r="A1020" s="25" t="s">
        <v>3979</v>
      </c>
      <c r="B1020" s="17" t="s">
        <v>30</v>
      </c>
      <c r="C1020" s="25" t="s">
        <v>3979</v>
      </c>
      <c r="D1020" s="18">
        <v>200010025</v>
      </c>
      <c r="E1020" s="16" t="s">
        <v>3980</v>
      </c>
      <c r="F1020" s="19">
        <v>82778247</v>
      </c>
      <c r="G1020" s="19">
        <v>82778247</v>
      </c>
      <c r="H1020" s="19">
        <v>8036723</v>
      </c>
      <c r="I1020" s="20" t="s">
        <v>3981</v>
      </c>
      <c r="J1020" s="17" t="s">
        <v>87</v>
      </c>
      <c r="K1020" s="15" t="s">
        <v>88</v>
      </c>
      <c r="L1020" s="25" t="s">
        <v>1762</v>
      </c>
      <c r="M1020" s="28">
        <v>45707</v>
      </c>
      <c r="N1020" s="29">
        <v>45709</v>
      </c>
      <c r="O1020" s="29">
        <v>46022</v>
      </c>
      <c r="P1020" s="21" t="s">
        <v>38</v>
      </c>
      <c r="Q1020" s="15" t="s">
        <v>3982</v>
      </c>
      <c r="R1020" s="15" t="s">
        <v>83</v>
      </c>
      <c r="S1020" s="22">
        <v>52714078</v>
      </c>
      <c r="T1020" s="22">
        <v>8</v>
      </c>
      <c r="U1020" s="4">
        <v>313</v>
      </c>
      <c r="V1020" s="5"/>
      <c r="W1020" s="6">
        <v>45747</v>
      </c>
      <c r="X1020" s="23">
        <f t="shared" si="39"/>
        <v>12.140575079872205</v>
      </c>
      <c r="Y1020" s="19">
        <v>2143126</v>
      </c>
      <c r="Z1020" s="24">
        <f t="shared" si="40"/>
        <v>80635121</v>
      </c>
    </row>
    <row r="1021" spans="1:26" ht="43.5">
      <c r="A1021" s="25" t="s">
        <v>3983</v>
      </c>
      <c r="B1021" s="17" t="s">
        <v>30</v>
      </c>
      <c r="C1021" s="25" t="s">
        <v>3983</v>
      </c>
      <c r="D1021" s="18">
        <v>400003925</v>
      </c>
      <c r="E1021" s="16" t="s">
        <v>3984</v>
      </c>
      <c r="F1021" s="19">
        <v>84302150</v>
      </c>
      <c r="G1021" s="19">
        <v>84302150</v>
      </c>
      <c r="H1021" s="19">
        <v>8430215</v>
      </c>
      <c r="I1021" s="20" t="s">
        <v>3852</v>
      </c>
      <c r="J1021" s="17" t="s">
        <v>87</v>
      </c>
      <c r="K1021" s="15" t="s">
        <v>88</v>
      </c>
      <c r="L1021" s="25" t="s">
        <v>2412</v>
      </c>
      <c r="M1021" s="28">
        <v>45708</v>
      </c>
      <c r="N1021" s="29">
        <v>45712</v>
      </c>
      <c r="O1021" s="29">
        <v>46014</v>
      </c>
      <c r="P1021" s="21" t="s">
        <v>38</v>
      </c>
      <c r="Q1021" s="15" t="s">
        <v>3985</v>
      </c>
      <c r="R1021" s="15" t="s">
        <v>83</v>
      </c>
      <c r="S1021" s="22">
        <v>24343987</v>
      </c>
      <c r="T1021" s="22">
        <v>3</v>
      </c>
      <c r="U1021" s="4">
        <v>302</v>
      </c>
      <c r="V1021" s="5"/>
      <c r="W1021" s="6">
        <v>45747</v>
      </c>
      <c r="X1021" s="23">
        <f t="shared" si="39"/>
        <v>11.589403973509933</v>
      </c>
      <c r="Y1021" s="19">
        <v>9835251</v>
      </c>
      <c r="Z1021" s="24">
        <f t="shared" si="40"/>
        <v>74466899</v>
      </c>
    </row>
    <row r="1022" spans="1:26" ht="43.5">
      <c r="A1022" s="25" t="s">
        <v>3986</v>
      </c>
      <c r="B1022" s="17" t="s">
        <v>30</v>
      </c>
      <c r="C1022" s="25" t="s">
        <v>3986</v>
      </c>
      <c r="D1022" s="18">
        <v>400007625</v>
      </c>
      <c r="E1022" s="16" t="s">
        <v>3987</v>
      </c>
      <c r="F1022" s="19">
        <v>84302150</v>
      </c>
      <c r="G1022" s="19">
        <v>84302150</v>
      </c>
      <c r="H1022" s="19">
        <v>8430215</v>
      </c>
      <c r="I1022" s="20" t="s">
        <v>3988</v>
      </c>
      <c r="J1022" s="17" t="s">
        <v>87</v>
      </c>
      <c r="K1022" s="15" t="s">
        <v>88</v>
      </c>
      <c r="L1022" s="25" t="s">
        <v>2412</v>
      </c>
      <c r="M1022" s="28">
        <v>45706</v>
      </c>
      <c r="N1022" s="29">
        <v>45709</v>
      </c>
      <c r="O1022" s="29">
        <v>46011</v>
      </c>
      <c r="P1022" s="21" t="s">
        <v>38</v>
      </c>
      <c r="Q1022" s="15" t="s">
        <v>3989</v>
      </c>
      <c r="R1022" s="15" t="s">
        <v>83</v>
      </c>
      <c r="S1022" s="22">
        <v>1070612124</v>
      </c>
      <c r="T1022" s="22">
        <v>7</v>
      </c>
      <c r="U1022" s="4">
        <v>302</v>
      </c>
      <c r="V1022" s="5"/>
      <c r="W1022" s="6">
        <v>45747</v>
      </c>
      <c r="X1022" s="23">
        <f t="shared" si="39"/>
        <v>12.582781456953642</v>
      </c>
      <c r="Y1022" s="19">
        <v>2248057</v>
      </c>
      <c r="Z1022" s="24">
        <f t="shared" si="40"/>
        <v>82054093</v>
      </c>
    </row>
    <row r="1023" spans="1:26" ht="43.5">
      <c r="A1023" s="25" t="s">
        <v>3990</v>
      </c>
      <c r="B1023" s="17" t="s">
        <v>30</v>
      </c>
      <c r="C1023" s="25" t="s">
        <v>3990</v>
      </c>
      <c r="D1023" s="18">
        <v>400005025</v>
      </c>
      <c r="E1023" s="16" t="s">
        <v>3991</v>
      </c>
      <c r="F1023" s="19">
        <v>84302150</v>
      </c>
      <c r="G1023" s="19">
        <v>84302150</v>
      </c>
      <c r="H1023" s="19">
        <v>8430215</v>
      </c>
      <c r="I1023" s="20" t="s">
        <v>3992</v>
      </c>
      <c r="J1023" s="17" t="s">
        <v>87</v>
      </c>
      <c r="K1023" s="15" t="s">
        <v>88</v>
      </c>
      <c r="L1023" s="25" t="s">
        <v>2412</v>
      </c>
      <c r="M1023" s="28">
        <v>45705</v>
      </c>
      <c r="N1023" s="29">
        <v>45708</v>
      </c>
      <c r="O1023" s="29">
        <v>46010</v>
      </c>
      <c r="P1023" s="21" t="s">
        <v>38</v>
      </c>
      <c r="Q1023" s="15" t="s">
        <v>3993</v>
      </c>
      <c r="R1023" s="15" t="s">
        <v>83</v>
      </c>
      <c r="S1023" s="22">
        <v>1032429850</v>
      </c>
      <c r="T1023" s="22">
        <v>4</v>
      </c>
      <c r="U1023" s="4">
        <v>302</v>
      </c>
      <c r="V1023" s="5"/>
      <c r="W1023" s="6">
        <v>45747</v>
      </c>
      <c r="X1023" s="23">
        <f t="shared" si="39"/>
        <v>12.913907284768213</v>
      </c>
      <c r="Y1023" s="19">
        <v>10959280</v>
      </c>
      <c r="Z1023" s="24">
        <f t="shared" si="40"/>
        <v>73342870</v>
      </c>
    </row>
    <row r="1024" spans="1:26" ht="57.95">
      <c r="A1024" s="25" t="s">
        <v>3994</v>
      </c>
      <c r="B1024" s="17" t="s">
        <v>30</v>
      </c>
      <c r="C1024" s="25" t="s">
        <v>3994</v>
      </c>
      <c r="D1024" s="18">
        <v>200017325</v>
      </c>
      <c r="E1024" s="16" t="s">
        <v>3995</v>
      </c>
      <c r="F1024" s="19">
        <v>80367230</v>
      </c>
      <c r="G1024" s="19">
        <v>80367230</v>
      </c>
      <c r="H1024" s="19">
        <v>8036723</v>
      </c>
      <c r="I1024" s="20" t="s">
        <v>3996</v>
      </c>
      <c r="J1024" s="17" t="s">
        <v>87</v>
      </c>
      <c r="K1024" s="15" t="s">
        <v>88</v>
      </c>
      <c r="L1024" s="25" t="s">
        <v>1762</v>
      </c>
      <c r="M1024" s="28">
        <v>45705</v>
      </c>
      <c r="N1024" s="29">
        <v>45707</v>
      </c>
      <c r="O1024" s="29">
        <v>46009</v>
      </c>
      <c r="P1024" s="21" t="s">
        <v>38</v>
      </c>
      <c r="Q1024" s="15" t="s">
        <v>3997</v>
      </c>
      <c r="R1024" s="15" t="s">
        <v>83</v>
      </c>
      <c r="S1024" s="22">
        <v>1075221588</v>
      </c>
      <c r="T1024" s="22">
        <v>0</v>
      </c>
      <c r="U1024" s="4">
        <v>302</v>
      </c>
      <c r="V1024" s="5"/>
      <c r="W1024" s="6">
        <v>45747</v>
      </c>
      <c r="X1024" s="23">
        <f t="shared" si="39"/>
        <v>13.245033112582782</v>
      </c>
      <c r="Y1024" s="19">
        <v>2678908</v>
      </c>
      <c r="Z1024" s="24">
        <f t="shared" si="40"/>
        <v>77688322</v>
      </c>
    </row>
    <row r="1025" spans="1:26" ht="43.5">
      <c r="A1025" s="25" t="s">
        <v>3998</v>
      </c>
      <c r="B1025" s="17" t="s">
        <v>30</v>
      </c>
      <c r="C1025" s="25" t="s">
        <v>3998</v>
      </c>
      <c r="D1025" s="18">
        <v>400004325</v>
      </c>
      <c r="E1025" s="16" t="s">
        <v>3999</v>
      </c>
      <c r="F1025" s="19">
        <v>84302150</v>
      </c>
      <c r="G1025" s="19">
        <v>84302150</v>
      </c>
      <c r="H1025" s="19">
        <v>8430215</v>
      </c>
      <c r="I1025" s="20" t="s">
        <v>4000</v>
      </c>
      <c r="J1025" s="17" t="s">
        <v>87</v>
      </c>
      <c r="K1025" s="15" t="s">
        <v>88</v>
      </c>
      <c r="L1025" s="25" t="s">
        <v>2412</v>
      </c>
      <c r="M1025" s="28">
        <v>45706</v>
      </c>
      <c r="N1025" s="29">
        <v>45708</v>
      </c>
      <c r="O1025" s="29">
        <v>46010</v>
      </c>
      <c r="P1025" s="21" t="s">
        <v>38</v>
      </c>
      <c r="Q1025" s="15" t="s">
        <v>4001</v>
      </c>
      <c r="R1025" s="15" t="s">
        <v>83</v>
      </c>
      <c r="S1025" s="22">
        <v>1098737308</v>
      </c>
      <c r="T1025" s="22">
        <v>4</v>
      </c>
      <c r="U1025" s="4">
        <v>302</v>
      </c>
      <c r="V1025" s="5"/>
      <c r="W1025" s="6">
        <v>45747</v>
      </c>
      <c r="X1025" s="23">
        <f t="shared" si="39"/>
        <v>12.913907284768213</v>
      </c>
      <c r="Y1025" s="19">
        <v>2529065</v>
      </c>
      <c r="Z1025" s="24">
        <f t="shared" si="40"/>
        <v>81773085</v>
      </c>
    </row>
    <row r="1026" spans="1:26" ht="43.5">
      <c r="A1026" s="25" t="s">
        <v>4002</v>
      </c>
      <c r="B1026" s="17" t="s">
        <v>30</v>
      </c>
      <c r="C1026" s="25" t="s">
        <v>4002</v>
      </c>
      <c r="D1026" s="18">
        <v>400005725</v>
      </c>
      <c r="E1026" s="16" t="s">
        <v>4003</v>
      </c>
      <c r="F1026" s="19">
        <v>84302150</v>
      </c>
      <c r="G1026" s="19">
        <v>84302150</v>
      </c>
      <c r="H1026" s="19">
        <v>8430215</v>
      </c>
      <c r="I1026" s="20" t="s">
        <v>3883</v>
      </c>
      <c r="J1026" s="17" t="s">
        <v>87</v>
      </c>
      <c r="K1026" s="15" t="s">
        <v>88</v>
      </c>
      <c r="L1026" s="25" t="s">
        <v>2412</v>
      </c>
      <c r="M1026" s="28">
        <v>45705</v>
      </c>
      <c r="N1026" s="29">
        <v>45707</v>
      </c>
      <c r="O1026" s="29">
        <v>46009</v>
      </c>
      <c r="P1026" s="21" t="s">
        <v>38</v>
      </c>
      <c r="Q1026" s="15" t="s">
        <v>4004</v>
      </c>
      <c r="R1026" s="15" t="s">
        <v>83</v>
      </c>
      <c r="S1026" s="22">
        <v>37325194</v>
      </c>
      <c r="T1026" s="22">
        <v>0</v>
      </c>
      <c r="U1026" s="4">
        <v>302</v>
      </c>
      <c r="V1026" s="5"/>
      <c r="W1026" s="6">
        <v>45747</v>
      </c>
      <c r="X1026" s="23">
        <f t="shared" si="39"/>
        <v>13.245033112582782</v>
      </c>
      <c r="Y1026" s="19">
        <v>2810072</v>
      </c>
      <c r="Z1026" s="24">
        <f t="shared" si="40"/>
        <v>81492078</v>
      </c>
    </row>
    <row r="1027" spans="1:26" ht="43.5">
      <c r="A1027" s="25" t="s">
        <v>4005</v>
      </c>
      <c r="B1027" s="17" t="s">
        <v>30</v>
      </c>
      <c r="C1027" s="25" t="s">
        <v>4005</v>
      </c>
      <c r="D1027" s="18">
        <v>130008725</v>
      </c>
      <c r="E1027" s="16" t="s">
        <v>4006</v>
      </c>
      <c r="F1027" s="19">
        <v>90933334</v>
      </c>
      <c r="G1027" s="19">
        <v>90933334</v>
      </c>
      <c r="H1027" s="19">
        <v>8800000</v>
      </c>
      <c r="I1027" s="20" t="s">
        <v>4007</v>
      </c>
      <c r="J1027" s="17" t="s">
        <v>87</v>
      </c>
      <c r="K1027" s="15" t="s">
        <v>88</v>
      </c>
      <c r="L1027" s="25" t="s">
        <v>37</v>
      </c>
      <c r="M1027" s="28">
        <v>45706</v>
      </c>
      <c r="N1027" s="29">
        <v>45709</v>
      </c>
      <c r="O1027" s="29">
        <v>46022</v>
      </c>
      <c r="P1027" s="21" t="s">
        <v>38</v>
      </c>
      <c r="Q1027" s="15" t="s">
        <v>4008</v>
      </c>
      <c r="R1027" s="15" t="s">
        <v>83</v>
      </c>
      <c r="S1027" s="22">
        <v>93453561</v>
      </c>
      <c r="T1027" s="22">
        <v>6</v>
      </c>
      <c r="U1027" s="4">
        <v>313</v>
      </c>
      <c r="V1027" s="5"/>
      <c r="W1027" s="6">
        <v>45747</v>
      </c>
      <c r="X1027" s="23">
        <f t="shared" si="39"/>
        <v>12.140575079872205</v>
      </c>
      <c r="Y1027" s="19">
        <v>11146667</v>
      </c>
      <c r="Z1027" s="24">
        <f t="shared" si="40"/>
        <v>79786667</v>
      </c>
    </row>
    <row r="1028" spans="1:26" ht="43.5">
      <c r="A1028" s="25" t="s">
        <v>4009</v>
      </c>
      <c r="B1028" s="17" t="s">
        <v>30</v>
      </c>
      <c r="C1028" s="25" t="s">
        <v>4009</v>
      </c>
      <c r="D1028" s="18">
        <v>130001025</v>
      </c>
      <c r="E1028" s="16" t="s">
        <v>4010</v>
      </c>
      <c r="F1028" s="19">
        <v>75676667</v>
      </c>
      <c r="G1028" s="19">
        <v>75676667</v>
      </c>
      <c r="H1028" s="19">
        <v>7300000</v>
      </c>
      <c r="I1028" s="20" t="s">
        <v>4011</v>
      </c>
      <c r="J1028" s="17" t="s">
        <v>87</v>
      </c>
      <c r="K1028" s="15" t="s">
        <v>88</v>
      </c>
      <c r="L1028" s="25" t="s">
        <v>37</v>
      </c>
      <c r="M1028" s="28">
        <v>45706</v>
      </c>
      <c r="N1028" s="29">
        <v>45708</v>
      </c>
      <c r="O1028" s="29">
        <v>46022</v>
      </c>
      <c r="P1028" s="21" t="s">
        <v>38</v>
      </c>
      <c r="Q1028" s="15" t="s">
        <v>4012</v>
      </c>
      <c r="R1028" s="15" t="s">
        <v>83</v>
      </c>
      <c r="S1028" s="22">
        <v>1069734035</v>
      </c>
      <c r="T1028" s="22">
        <v>1</v>
      </c>
      <c r="U1028" s="4">
        <v>314</v>
      </c>
      <c r="V1028" s="5"/>
      <c r="W1028" s="6">
        <v>45747</v>
      </c>
      <c r="X1028" s="23">
        <f t="shared" si="39"/>
        <v>12.420382165605096</v>
      </c>
      <c r="Y1028" s="19">
        <v>9490000</v>
      </c>
      <c r="Z1028" s="24">
        <f t="shared" si="40"/>
        <v>66186667</v>
      </c>
    </row>
    <row r="1029" spans="1:26" ht="43.5">
      <c r="A1029" s="25" t="s">
        <v>4013</v>
      </c>
      <c r="B1029" s="17" t="s">
        <v>30</v>
      </c>
      <c r="C1029" s="25" t="s">
        <v>4013</v>
      </c>
      <c r="D1029" s="18">
        <v>400001325</v>
      </c>
      <c r="E1029" s="16" t="s">
        <v>4014</v>
      </c>
      <c r="F1029" s="19">
        <v>87393229</v>
      </c>
      <c r="G1029" s="19">
        <v>87393229</v>
      </c>
      <c r="H1029" s="19">
        <v>8430215</v>
      </c>
      <c r="I1029" s="20" t="s">
        <v>3227</v>
      </c>
      <c r="J1029" s="17" t="s">
        <v>87</v>
      </c>
      <c r="K1029" s="15" t="s">
        <v>88</v>
      </c>
      <c r="L1029" s="25" t="s">
        <v>2412</v>
      </c>
      <c r="M1029" s="28">
        <v>45706</v>
      </c>
      <c r="N1029" s="29">
        <v>45708</v>
      </c>
      <c r="O1029" s="29">
        <v>46022</v>
      </c>
      <c r="P1029" s="21" t="s">
        <v>38</v>
      </c>
      <c r="Q1029" s="15" t="s">
        <v>4015</v>
      </c>
      <c r="R1029" s="15" t="s">
        <v>83</v>
      </c>
      <c r="S1029" s="22">
        <v>1065591072</v>
      </c>
      <c r="T1029" s="22">
        <v>2</v>
      </c>
      <c r="U1029" s="4">
        <v>314</v>
      </c>
      <c r="V1029" s="5"/>
      <c r="W1029" s="6">
        <v>45747</v>
      </c>
      <c r="X1029" s="23">
        <f t="shared" si="39"/>
        <v>12.420382165605096</v>
      </c>
      <c r="Y1029" s="19">
        <v>0</v>
      </c>
      <c r="Z1029" s="24">
        <f t="shared" si="40"/>
        <v>87393229</v>
      </c>
    </row>
    <row r="1030" spans="1:26" ht="87">
      <c r="A1030" s="25" t="s">
        <v>4016</v>
      </c>
      <c r="B1030" s="17" t="s">
        <v>30</v>
      </c>
      <c r="C1030" s="25" t="s">
        <v>4016</v>
      </c>
      <c r="D1030" s="18">
        <v>200021225</v>
      </c>
      <c r="E1030" s="16" t="s">
        <v>4017</v>
      </c>
      <c r="F1030" s="19">
        <v>28663070</v>
      </c>
      <c r="G1030" s="19">
        <v>28663070</v>
      </c>
      <c r="H1030" s="19">
        <v>6369571</v>
      </c>
      <c r="I1030" s="20" t="s">
        <v>4018</v>
      </c>
      <c r="J1030" s="17" t="s">
        <v>87</v>
      </c>
      <c r="K1030" s="15" t="s">
        <v>88</v>
      </c>
      <c r="L1030" s="25" t="s">
        <v>1762</v>
      </c>
      <c r="M1030" s="28">
        <v>45706</v>
      </c>
      <c r="N1030" s="29">
        <v>45712</v>
      </c>
      <c r="O1030" s="29">
        <v>45846</v>
      </c>
      <c r="P1030" s="21" t="s">
        <v>38</v>
      </c>
      <c r="Q1030" s="15" t="s">
        <v>4019</v>
      </c>
      <c r="R1030" s="15" t="s">
        <v>83</v>
      </c>
      <c r="S1030" s="22">
        <v>80087618</v>
      </c>
      <c r="T1030" s="22">
        <v>6</v>
      </c>
      <c r="U1030" s="4">
        <v>134</v>
      </c>
      <c r="V1030" s="5"/>
      <c r="W1030" s="6">
        <v>45747</v>
      </c>
      <c r="X1030" s="23">
        <f t="shared" si="39"/>
        <v>26.119402985074625</v>
      </c>
      <c r="Y1030" s="19">
        <v>7431166</v>
      </c>
      <c r="Z1030" s="24">
        <f t="shared" si="40"/>
        <v>21231904</v>
      </c>
    </row>
    <row r="1031" spans="1:26" ht="57.95">
      <c r="A1031" s="25" t="s">
        <v>4020</v>
      </c>
      <c r="B1031" s="17" t="s">
        <v>30</v>
      </c>
      <c r="C1031" s="25" t="s">
        <v>4020</v>
      </c>
      <c r="D1031" s="18">
        <v>400006325</v>
      </c>
      <c r="E1031" s="16" t="s">
        <v>4021</v>
      </c>
      <c r="F1031" s="19">
        <v>84302150</v>
      </c>
      <c r="G1031" s="19">
        <v>84302150</v>
      </c>
      <c r="H1031" s="19">
        <v>8430215</v>
      </c>
      <c r="I1031" s="20" t="s">
        <v>4022</v>
      </c>
      <c r="J1031" s="17" t="s">
        <v>87</v>
      </c>
      <c r="K1031" s="15" t="s">
        <v>88</v>
      </c>
      <c r="L1031" s="25" t="s">
        <v>2412</v>
      </c>
      <c r="M1031" s="28">
        <v>45706</v>
      </c>
      <c r="N1031" s="29">
        <v>45708</v>
      </c>
      <c r="O1031" s="29">
        <v>46010</v>
      </c>
      <c r="P1031" s="21" t="s">
        <v>38</v>
      </c>
      <c r="Q1031" s="15" t="s">
        <v>4023</v>
      </c>
      <c r="R1031" s="15" t="s">
        <v>83</v>
      </c>
      <c r="S1031" s="22">
        <v>13958357</v>
      </c>
      <c r="T1031" s="22">
        <v>3</v>
      </c>
      <c r="U1031" s="4">
        <v>302</v>
      </c>
      <c r="V1031" s="5"/>
      <c r="W1031" s="6">
        <v>45747</v>
      </c>
      <c r="X1031" s="23">
        <f t="shared" si="39"/>
        <v>12.913907284768213</v>
      </c>
      <c r="Y1031" s="19">
        <v>10959280</v>
      </c>
      <c r="Z1031" s="24">
        <f t="shared" si="40"/>
        <v>73342870</v>
      </c>
    </row>
    <row r="1032" spans="1:26" ht="101.45">
      <c r="A1032" s="25" t="s">
        <v>4024</v>
      </c>
      <c r="B1032" s="17" t="s">
        <v>30</v>
      </c>
      <c r="C1032" s="25" t="s">
        <v>4024</v>
      </c>
      <c r="D1032" s="18">
        <v>120001125</v>
      </c>
      <c r="E1032" s="16" t="s">
        <v>4025</v>
      </c>
      <c r="F1032" s="19">
        <v>81347910</v>
      </c>
      <c r="G1032" s="19">
        <v>81347910</v>
      </c>
      <c r="H1032" s="19">
        <v>8134791</v>
      </c>
      <c r="I1032" s="20" t="s">
        <v>4026</v>
      </c>
      <c r="J1032" s="17" t="s">
        <v>87</v>
      </c>
      <c r="K1032" s="15" t="s">
        <v>88</v>
      </c>
      <c r="L1032" s="25" t="s">
        <v>89</v>
      </c>
      <c r="M1032" s="28">
        <v>45704</v>
      </c>
      <c r="N1032" s="29">
        <v>45707</v>
      </c>
      <c r="O1032" s="29">
        <v>46009</v>
      </c>
      <c r="P1032" s="21" t="s">
        <v>38</v>
      </c>
      <c r="Q1032" s="15" t="s">
        <v>4027</v>
      </c>
      <c r="R1032" s="15" t="s">
        <v>83</v>
      </c>
      <c r="S1032" s="22">
        <v>74183748</v>
      </c>
      <c r="T1032" s="22">
        <v>4</v>
      </c>
      <c r="U1032" s="4">
        <v>302</v>
      </c>
      <c r="V1032" s="5"/>
      <c r="W1032" s="6">
        <v>45747</v>
      </c>
      <c r="X1032" s="23">
        <f t="shared" si="39"/>
        <v>13.245033112582782</v>
      </c>
      <c r="Y1032" s="19">
        <v>10846388</v>
      </c>
      <c r="Z1032" s="24">
        <f t="shared" si="40"/>
        <v>70501522</v>
      </c>
    </row>
    <row r="1033" spans="1:26" ht="43.5">
      <c r="A1033" s="25" t="s">
        <v>4028</v>
      </c>
      <c r="B1033" s="17" t="s">
        <v>30</v>
      </c>
      <c r="C1033" s="25" t="s">
        <v>4028</v>
      </c>
      <c r="D1033" s="18">
        <v>130005225</v>
      </c>
      <c r="E1033" s="16" t="s">
        <v>4029</v>
      </c>
      <c r="F1033" s="19">
        <v>106776667</v>
      </c>
      <c r="G1033" s="19">
        <v>106776667</v>
      </c>
      <c r="H1033" s="19">
        <v>10300000</v>
      </c>
      <c r="I1033" s="20" t="s">
        <v>4030</v>
      </c>
      <c r="J1033" s="17" t="s">
        <v>87</v>
      </c>
      <c r="K1033" s="15" t="s">
        <v>88</v>
      </c>
      <c r="L1033" s="25" t="s">
        <v>37</v>
      </c>
      <c r="M1033" s="28">
        <v>45706</v>
      </c>
      <c r="N1033" s="29">
        <v>45709</v>
      </c>
      <c r="O1033" s="29">
        <v>46022</v>
      </c>
      <c r="P1033" s="21" t="s">
        <v>38</v>
      </c>
      <c r="Q1033" s="15" t="s">
        <v>4031</v>
      </c>
      <c r="R1033" s="15" t="s">
        <v>83</v>
      </c>
      <c r="S1033" s="22">
        <v>82394844</v>
      </c>
      <c r="T1033" s="22">
        <v>8</v>
      </c>
      <c r="U1033" s="4">
        <v>313</v>
      </c>
      <c r="V1033" s="5"/>
      <c r="W1033" s="6">
        <v>45747</v>
      </c>
      <c r="X1033" s="23">
        <f t="shared" si="39"/>
        <v>12.140575079872205</v>
      </c>
      <c r="Y1033" s="19">
        <v>0</v>
      </c>
      <c r="Z1033" s="24">
        <f t="shared" si="40"/>
        <v>106776667</v>
      </c>
    </row>
    <row r="1034" spans="1:26" ht="43.5">
      <c r="A1034" s="25" t="s">
        <v>4032</v>
      </c>
      <c r="B1034" s="17" t="s">
        <v>30</v>
      </c>
      <c r="C1034" s="25" t="s">
        <v>4032</v>
      </c>
      <c r="D1034" s="18">
        <v>400008625</v>
      </c>
      <c r="E1034" s="16" t="s">
        <v>4033</v>
      </c>
      <c r="F1034" s="19">
        <v>52030476</v>
      </c>
      <c r="G1034" s="19">
        <v>52030476</v>
      </c>
      <c r="H1034" s="19">
        <v>5781164</v>
      </c>
      <c r="I1034" s="20" t="s">
        <v>4034</v>
      </c>
      <c r="J1034" s="17" t="s">
        <v>87</v>
      </c>
      <c r="K1034" s="15" t="s">
        <v>88</v>
      </c>
      <c r="L1034" s="25" t="s">
        <v>2412</v>
      </c>
      <c r="M1034" s="28">
        <v>45707</v>
      </c>
      <c r="N1034" s="29">
        <v>45708</v>
      </c>
      <c r="O1034" s="29">
        <v>45980</v>
      </c>
      <c r="P1034" s="21" t="s">
        <v>38</v>
      </c>
      <c r="Q1034" s="15" t="s">
        <v>4035</v>
      </c>
      <c r="R1034" s="15" t="s">
        <v>83</v>
      </c>
      <c r="S1034" s="22">
        <v>1065612105</v>
      </c>
      <c r="T1034" s="22">
        <v>9</v>
      </c>
      <c r="U1034" s="4">
        <v>272</v>
      </c>
      <c r="V1034" s="5"/>
      <c r="W1034" s="6">
        <v>45747</v>
      </c>
      <c r="X1034" s="23">
        <f t="shared" si="39"/>
        <v>14.338235294117647</v>
      </c>
      <c r="Y1034" s="19">
        <v>7515513</v>
      </c>
      <c r="Z1034" s="24">
        <f t="shared" si="40"/>
        <v>44514963</v>
      </c>
    </row>
    <row r="1035" spans="1:26" ht="43.5">
      <c r="A1035" s="25" t="s">
        <v>4036</v>
      </c>
      <c r="B1035" s="17" t="s">
        <v>30</v>
      </c>
      <c r="C1035" s="25" t="s">
        <v>4036</v>
      </c>
      <c r="D1035" s="18">
        <v>400002225</v>
      </c>
      <c r="E1035" s="16" t="s">
        <v>4037</v>
      </c>
      <c r="F1035" s="19">
        <v>84302150</v>
      </c>
      <c r="G1035" s="19">
        <v>84302150</v>
      </c>
      <c r="H1035" s="19">
        <v>8430215</v>
      </c>
      <c r="I1035" s="20" t="s">
        <v>3799</v>
      </c>
      <c r="J1035" s="17" t="s">
        <v>87</v>
      </c>
      <c r="K1035" s="15" t="s">
        <v>88</v>
      </c>
      <c r="L1035" s="25" t="s">
        <v>2412</v>
      </c>
      <c r="M1035" s="28">
        <v>45706</v>
      </c>
      <c r="N1035" s="29">
        <v>45709</v>
      </c>
      <c r="O1035" s="29">
        <v>46011</v>
      </c>
      <c r="P1035" s="21" t="s">
        <v>38</v>
      </c>
      <c r="Q1035" s="15" t="s">
        <v>4038</v>
      </c>
      <c r="R1035" s="15" t="s">
        <v>83</v>
      </c>
      <c r="S1035" s="22">
        <v>79719420</v>
      </c>
      <c r="T1035" s="22">
        <v>5</v>
      </c>
      <c r="U1035" s="4">
        <v>302</v>
      </c>
      <c r="V1035" s="5"/>
      <c r="W1035" s="6">
        <v>45747</v>
      </c>
      <c r="X1035" s="23">
        <f t="shared" si="39"/>
        <v>12.582781456953642</v>
      </c>
      <c r="Y1035" s="19">
        <v>0</v>
      </c>
      <c r="Z1035" s="24">
        <f t="shared" si="40"/>
        <v>84302150</v>
      </c>
    </row>
    <row r="1036" spans="1:26" ht="57.95">
      <c r="A1036" s="25" t="s">
        <v>4039</v>
      </c>
      <c r="B1036" s="17" t="s">
        <v>30</v>
      </c>
      <c r="C1036" s="25" t="s">
        <v>4039</v>
      </c>
      <c r="D1036" s="18">
        <v>400019225</v>
      </c>
      <c r="E1036" s="16" t="s">
        <v>4040</v>
      </c>
      <c r="F1036" s="19">
        <v>138608613</v>
      </c>
      <c r="G1036" s="19">
        <v>138608613</v>
      </c>
      <c r="H1036" s="19">
        <v>12600783</v>
      </c>
      <c r="I1036" s="20" t="s">
        <v>4041</v>
      </c>
      <c r="J1036" s="17" t="s">
        <v>87</v>
      </c>
      <c r="K1036" s="15" t="s">
        <v>88</v>
      </c>
      <c r="L1036" s="25" t="s">
        <v>2412</v>
      </c>
      <c r="M1036" s="28">
        <v>45709</v>
      </c>
      <c r="N1036" s="29">
        <v>45714</v>
      </c>
      <c r="O1036" s="29">
        <v>46022</v>
      </c>
      <c r="P1036" s="21" t="s">
        <v>38</v>
      </c>
      <c r="Q1036" s="15" t="s">
        <v>4042</v>
      </c>
      <c r="R1036" s="15" t="s">
        <v>83</v>
      </c>
      <c r="S1036" s="22">
        <v>1057589506</v>
      </c>
      <c r="T1036" s="22">
        <v>1</v>
      </c>
      <c r="U1036" s="4">
        <v>308</v>
      </c>
      <c r="V1036" s="5"/>
      <c r="W1036" s="6">
        <v>45747</v>
      </c>
      <c r="X1036" s="23">
        <f t="shared" si="39"/>
        <v>10.714285714285714</v>
      </c>
      <c r="Y1036" s="19">
        <v>13860861</v>
      </c>
      <c r="Z1036" s="24">
        <f t="shared" si="40"/>
        <v>124747752</v>
      </c>
    </row>
    <row r="1037" spans="1:26" ht="43.5">
      <c r="A1037" s="25" t="s">
        <v>4043</v>
      </c>
      <c r="B1037" s="17" t="s">
        <v>30</v>
      </c>
      <c r="C1037" s="25" t="s">
        <v>4043</v>
      </c>
      <c r="D1037" s="18">
        <v>200013125</v>
      </c>
      <c r="E1037" s="16" t="s">
        <v>4044</v>
      </c>
      <c r="F1037" s="19">
        <v>63695710</v>
      </c>
      <c r="G1037" s="19">
        <v>63695710</v>
      </c>
      <c r="H1037" s="19">
        <v>6369571</v>
      </c>
      <c r="I1037" s="20" t="s">
        <v>3703</v>
      </c>
      <c r="J1037" s="17" t="s">
        <v>87</v>
      </c>
      <c r="K1037" s="15" t="s">
        <v>88</v>
      </c>
      <c r="L1037" s="25" t="s">
        <v>1762</v>
      </c>
      <c r="M1037" s="28">
        <v>45707</v>
      </c>
      <c r="N1037" s="29">
        <v>45709</v>
      </c>
      <c r="O1037" s="29">
        <v>46011</v>
      </c>
      <c r="P1037" s="21" t="s">
        <v>38</v>
      </c>
      <c r="Q1037" s="15" t="s">
        <v>4045</v>
      </c>
      <c r="R1037" s="15" t="s">
        <v>83</v>
      </c>
      <c r="S1037" s="22">
        <v>80768274</v>
      </c>
      <c r="T1037" s="22">
        <v>9</v>
      </c>
      <c r="U1037" s="4">
        <v>302</v>
      </c>
      <c r="V1037" s="5"/>
      <c r="W1037" s="6">
        <v>45747</v>
      </c>
      <c r="X1037" s="23">
        <f t="shared" si="39"/>
        <v>12.582781456953642</v>
      </c>
      <c r="Y1037" s="19">
        <v>1698552</v>
      </c>
      <c r="Z1037" s="24">
        <f t="shared" si="40"/>
        <v>61997158</v>
      </c>
    </row>
    <row r="1038" spans="1:26" ht="43.5">
      <c r="A1038" s="25" t="s">
        <v>4046</v>
      </c>
      <c r="B1038" s="17" t="s">
        <v>30</v>
      </c>
      <c r="C1038" s="25" t="s">
        <v>4046</v>
      </c>
      <c r="D1038" s="18">
        <v>200026325</v>
      </c>
      <c r="E1038" s="16" t="s">
        <v>4047</v>
      </c>
      <c r="F1038" s="19">
        <v>48388830</v>
      </c>
      <c r="G1038" s="19">
        <v>48388830</v>
      </c>
      <c r="H1038" s="19">
        <v>4682790</v>
      </c>
      <c r="I1038" s="20" t="s">
        <v>4048</v>
      </c>
      <c r="J1038" s="17" t="s">
        <v>87</v>
      </c>
      <c r="K1038" s="15" t="s">
        <v>88</v>
      </c>
      <c r="L1038" s="25" t="s">
        <v>1762</v>
      </c>
      <c r="M1038" s="28">
        <v>45706</v>
      </c>
      <c r="N1038" s="29">
        <v>45709</v>
      </c>
      <c r="O1038" s="29">
        <v>46022</v>
      </c>
      <c r="P1038" s="21" t="s">
        <v>38</v>
      </c>
      <c r="Q1038" s="15" t="s">
        <v>4049</v>
      </c>
      <c r="R1038" s="15" t="s">
        <v>83</v>
      </c>
      <c r="S1038" s="22">
        <v>1075656883</v>
      </c>
      <c r="T1038" s="22">
        <v>6</v>
      </c>
      <c r="U1038" s="4">
        <v>313</v>
      </c>
      <c r="V1038" s="5"/>
      <c r="W1038" s="6">
        <v>45747</v>
      </c>
      <c r="X1038" s="23">
        <f t="shared" si="39"/>
        <v>12.140575079872205</v>
      </c>
      <c r="Y1038" s="19">
        <v>5931534</v>
      </c>
      <c r="Z1038" s="24">
        <f t="shared" si="40"/>
        <v>42457296</v>
      </c>
    </row>
    <row r="1039" spans="1:26" ht="57.95">
      <c r="A1039" s="25" t="s">
        <v>4050</v>
      </c>
      <c r="B1039" s="17" t="s">
        <v>30</v>
      </c>
      <c r="C1039" s="25" t="s">
        <v>4050</v>
      </c>
      <c r="D1039" s="18">
        <v>200027725</v>
      </c>
      <c r="E1039" s="16" t="s">
        <v>4051</v>
      </c>
      <c r="F1039" s="19">
        <v>83973492</v>
      </c>
      <c r="G1039" s="19">
        <v>83973492</v>
      </c>
      <c r="H1039" s="19">
        <v>8126467</v>
      </c>
      <c r="I1039" s="20" t="s">
        <v>4052</v>
      </c>
      <c r="J1039" s="17" t="s">
        <v>87</v>
      </c>
      <c r="K1039" s="15" t="s">
        <v>88</v>
      </c>
      <c r="L1039" s="25" t="s">
        <v>1762</v>
      </c>
      <c r="M1039" s="28">
        <v>45706</v>
      </c>
      <c r="N1039" s="29">
        <v>45709</v>
      </c>
      <c r="O1039" s="29">
        <v>46022</v>
      </c>
      <c r="P1039" s="21" t="s">
        <v>38</v>
      </c>
      <c r="Q1039" s="15" t="s">
        <v>4053</v>
      </c>
      <c r="R1039" s="15" t="s">
        <v>83</v>
      </c>
      <c r="S1039" s="22">
        <v>1030562822</v>
      </c>
      <c r="T1039" s="22">
        <v>9</v>
      </c>
      <c r="U1039" s="4">
        <v>313</v>
      </c>
      <c r="V1039" s="5"/>
      <c r="W1039" s="6">
        <v>45747</v>
      </c>
      <c r="X1039" s="23">
        <f t="shared" si="39"/>
        <v>12.140575079872205</v>
      </c>
      <c r="Y1039" s="19">
        <v>2167058</v>
      </c>
      <c r="Z1039" s="24">
        <f t="shared" si="40"/>
        <v>81806434</v>
      </c>
    </row>
    <row r="1040" spans="1:26" ht="43.5">
      <c r="A1040" s="25" t="s">
        <v>4054</v>
      </c>
      <c r="B1040" s="17" t="s">
        <v>30</v>
      </c>
      <c r="C1040" s="25" t="s">
        <v>4054</v>
      </c>
      <c r="D1040" s="18">
        <v>130005625</v>
      </c>
      <c r="E1040" s="16" t="s">
        <v>4055</v>
      </c>
      <c r="F1040" s="19">
        <v>87833330</v>
      </c>
      <c r="G1040" s="19">
        <v>87833330</v>
      </c>
      <c r="H1040" s="19">
        <v>8500000</v>
      </c>
      <c r="I1040" s="20" t="s">
        <v>4056</v>
      </c>
      <c r="J1040" s="17" t="s">
        <v>87</v>
      </c>
      <c r="K1040" s="15" t="s">
        <v>88</v>
      </c>
      <c r="L1040" s="25" t="s">
        <v>37</v>
      </c>
      <c r="M1040" s="28">
        <v>45707</v>
      </c>
      <c r="N1040" s="29">
        <v>45709</v>
      </c>
      <c r="O1040" s="29">
        <v>46022</v>
      </c>
      <c r="P1040" s="21" t="s">
        <v>38</v>
      </c>
      <c r="Q1040" s="15" t="s">
        <v>4057</v>
      </c>
      <c r="R1040" s="15" t="s">
        <v>83</v>
      </c>
      <c r="S1040" s="22">
        <v>52934849</v>
      </c>
      <c r="T1040" s="22">
        <v>3</v>
      </c>
      <c r="U1040" s="4">
        <v>313</v>
      </c>
      <c r="V1040" s="5"/>
      <c r="W1040" s="6">
        <v>45747</v>
      </c>
      <c r="X1040" s="23">
        <f t="shared" si="39"/>
        <v>12.140575079872205</v>
      </c>
      <c r="Y1040" s="19">
        <v>0</v>
      </c>
      <c r="Z1040" s="24">
        <f t="shared" si="40"/>
        <v>87833330</v>
      </c>
    </row>
    <row r="1041" spans="1:26" ht="43.5">
      <c r="A1041" s="25" t="s">
        <v>4058</v>
      </c>
      <c r="B1041" s="17" t="s">
        <v>30</v>
      </c>
      <c r="C1041" s="25" t="s">
        <v>4058</v>
      </c>
      <c r="D1041" s="18">
        <v>400005225</v>
      </c>
      <c r="E1041" s="16" t="s">
        <v>4059</v>
      </c>
      <c r="F1041" s="19">
        <v>84302150</v>
      </c>
      <c r="G1041" s="19">
        <v>84302150</v>
      </c>
      <c r="H1041" s="19">
        <v>8430215</v>
      </c>
      <c r="I1041" s="20" t="s">
        <v>4060</v>
      </c>
      <c r="J1041" s="17" t="s">
        <v>87</v>
      </c>
      <c r="K1041" s="15" t="s">
        <v>88</v>
      </c>
      <c r="L1041" s="25" t="s">
        <v>2412</v>
      </c>
      <c r="M1041" s="28">
        <v>45709</v>
      </c>
      <c r="N1041" s="29">
        <v>45713</v>
      </c>
      <c r="O1041" s="29">
        <v>46015</v>
      </c>
      <c r="P1041" s="21" t="s">
        <v>38</v>
      </c>
      <c r="Q1041" s="15" t="s">
        <v>4061</v>
      </c>
      <c r="R1041" s="15" t="s">
        <v>83</v>
      </c>
      <c r="S1041" s="22">
        <v>1024478549</v>
      </c>
      <c r="T1041" s="22">
        <v>1</v>
      </c>
      <c r="U1041" s="4">
        <v>302</v>
      </c>
      <c r="V1041" s="5"/>
      <c r="W1041" s="6">
        <v>45747</v>
      </c>
      <c r="X1041" s="23">
        <f t="shared" si="39"/>
        <v>11.258278145695364</v>
      </c>
      <c r="Y1041" s="19">
        <v>0</v>
      </c>
      <c r="Z1041" s="24">
        <f t="shared" si="40"/>
        <v>84302150</v>
      </c>
    </row>
    <row r="1042" spans="1:26" ht="101.45">
      <c r="A1042" s="25" t="s">
        <v>4062</v>
      </c>
      <c r="B1042" s="17" t="s">
        <v>30</v>
      </c>
      <c r="C1042" s="25" t="s">
        <v>4062</v>
      </c>
      <c r="D1042" s="18">
        <v>120000425</v>
      </c>
      <c r="E1042" s="16" t="s">
        <v>4063</v>
      </c>
      <c r="F1042" s="19">
        <v>43064310</v>
      </c>
      <c r="G1042" s="19">
        <v>43064310</v>
      </c>
      <c r="H1042" s="19">
        <v>4306431</v>
      </c>
      <c r="I1042" s="20" t="s">
        <v>4064</v>
      </c>
      <c r="J1042" s="17" t="s">
        <v>117</v>
      </c>
      <c r="K1042" s="15" t="s">
        <v>88</v>
      </c>
      <c r="L1042" s="25" t="s">
        <v>89</v>
      </c>
      <c r="M1042" s="28">
        <v>45706</v>
      </c>
      <c r="N1042" s="29">
        <v>45708</v>
      </c>
      <c r="O1042" s="29">
        <v>46010</v>
      </c>
      <c r="P1042" s="21" t="s">
        <v>38</v>
      </c>
      <c r="Q1042" s="15" t="s">
        <v>4065</v>
      </c>
      <c r="R1042" s="15" t="s">
        <v>83</v>
      </c>
      <c r="S1042" s="22">
        <v>1007329075</v>
      </c>
      <c r="T1042" s="22">
        <v>2</v>
      </c>
      <c r="U1042" s="4">
        <v>302</v>
      </c>
      <c r="V1042" s="5"/>
      <c r="W1042" s="6">
        <v>45747</v>
      </c>
      <c r="X1042" s="23">
        <f t="shared" ref="X1042:X1105" si="41">((W1042-N1042)*100)/U1042</f>
        <v>12.913907284768213</v>
      </c>
      <c r="Y1042" s="19">
        <v>5598360</v>
      </c>
      <c r="Z1042" s="24">
        <f t="shared" ref="Z1042:Z1105" si="42">G1042-Y1042</f>
        <v>37465950</v>
      </c>
    </row>
    <row r="1043" spans="1:26" ht="43.5">
      <c r="A1043" s="25" t="s">
        <v>4066</v>
      </c>
      <c r="B1043" s="17" t="s">
        <v>30</v>
      </c>
      <c r="C1043" s="25" t="s">
        <v>4066</v>
      </c>
      <c r="D1043" s="18">
        <v>200009225</v>
      </c>
      <c r="E1043" s="16" t="s">
        <v>4067</v>
      </c>
      <c r="F1043" s="19">
        <v>63695710</v>
      </c>
      <c r="G1043" s="19">
        <v>63695710</v>
      </c>
      <c r="H1043" s="19">
        <v>6369571</v>
      </c>
      <c r="I1043" s="20" t="s">
        <v>4068</v>
      </c>
      <c r="J1043" s="17" t="s">
        <v>87</v>
      </c>
      <c r="K1043" s="15" t="s">
        <v>88</v>
      </c>
      <c r="L1043" s="25" t="s">
        <v>1762</v>
      </c>
      <c r="M1043" s="28">
        <v>45706</v>
      </c>
      <c r="N1043" s="29">
        <v>45709</v>
      </c>
      <c r="O1043" s="29">
        <v>46011</v>
      </c>
      <c r="P1043" s="21" t="s">
        <v>38</v>
      </c>
      <c r="Q1043" s="15" t="s">
        <v>4069</v>
      </c>
      <c r="R1043" s="15" t="s">
        <v>83</v>
      </c>
      <c r="S1043" s="22">
        <v>1012364186</v>
      </c>
      <c r="T1043" s="22">
        <v>8</v>
      </c>
      <c r="U1043" s="4">
        <v>302</v>
      </c>
      <c r="V1043" s="5"/>
      <c r="W1043" s="6">
        <v>45747</v>
      </c>
      <c r="X1043" s="23">
        <f t="shared" si="41"/>
        <v>12.582781456953642</v>
      </c>
      <c r="Y1043" s="19">
        <v>0</v>
      </c>
      <c r="Z1043" s="24">
        <f t="shared" si="42"/>
        <v>63695710</v>
      </c>
    </row>
    <row r="1044" spans="1:26" ht="43.5">
      <c r="A1044" s="25" t="s">
        <v>4070</v>
      </c>
      <c r="B1044" s="17" t="s">
        <v>30</v>
      </c>
      <c r="C1044" s="25" t="s">
        <v>4070</v>
      </c>
      <c r="D1044" s="18">
        <v>200007525</v>
      </c>
      <c r="E1044" s="16" t="s">
        <v>4071</v>
      </c>
      <c r="F1044" s="19">
        <v>46827900</v>
      </c>
      <c r="G1044" s="19">
        <v>46827900</v>
      </c>
      <c r="H1044" s="19">
        <v>4682790</v>
      </c>
      <c r="I1044" s="20" t="s">
        <v>4072</v>
      </c>
      <c r="J1044" s="17" t="s">
        <v>87</v>
      </c>
      <c r="K1044" s="15" t="s">
        <v>88</v>
      </c>
      <c r="L1044" s="25" t="s">
        <v>1762</v>
      </c>
      <c r="M1044" s="28">
        <v>45707</v>
      </c>
      <c r="N1044" s="29">
        <v>45709</v>
      </c>
      <c r="O1044" s="29">
        <v>46011</v>
      </c>
      <c r="P1044" s="21" t="s">
        <v>38</v>
      </c>
      <c r="Q1044" s="15" t="s">
        <v>4073</v>
      </c>
      <c r="R1044" s="15" t="s">
        <v>83</v>
      </c>
      <c r="S1044" s="22" t="s">
        <v>4074</v>
      </c>
      <c r="T1044" s="22">
        <v>9</v>
      </c>
      <c r="U1044" s="4">
        <v>302</v>
      </c>
      <c r="V1044" s="5"/>
      <c r="W1044" s="6">
        <v>45747</v>
      </c>
      <c r="X1044" s="23">
        <f t="shared" si="41"/>
        <v>12.582781456953642</v>
      </c>
      <c r="Y1044" s="19">
        <v>5931534</v>
      </c>
      <c r="Z1044" s="24">
        <f t="shared" si="42"/>
        <v>40896366</v>
      </c>
    </row>
    <row r="1045" spans="1:26" ht="101.45">
      <c r="A1045" s="25" t="s">
        <v>4075</v>
      </c>
      <c r="B1045" s="17" t="s">
        <v>30</v>
      </c>
      <c r="C1045" s="25" t="s">
        <v>4075</v>
      </c>
      <c r="D1045" s="18">
        <v>200022225</v>
      </c>
      <c r="E1045" s="16" t="s">
        <v>4076</v>
      </c>
      <c r="F1045" s="19">
        <v>42151075</v>
      </c>
      <c r="G1045" s="19">
        <v>42151075</v>
      </c>
      <c r="H1045" s="19">
        <v>8430215</v>
      </c>
      <c r="I1045" s="20" t="s">
        <v>4077</v>
      </c>
      <c r="J1045" s="17" t="s">
        <v>87</v>
      </c>
      <c r="K1045" s="15" t="s">
        <v>88</v>
      </c>
      <c r="L1045" s="25" t="s">
        <v>1762</v>
      </c>
      <c r="M1045" s="28">
        <v>45707</v>
      </c>
      <c r="N1045" s="29">
        <v>45708</v>
      </c>
      <c r="O1045" s="29">
        <v>45857</v>
      </c>
      <c r="P1045" s="21" t="s">
        <v>38</v>
      </c>
      <c r="Q1045" s="15" t="s">
        <v>4078</v>
      </c>
      <c r="R1045" s="15" t="s">
        <v>83</v>
      </c>
      <c r="S1045" s="22">
        <v>80228242</v>
      </c>
      <c r="T1045" s="22">
        <v>7</v>
      </c>
      <c r="U1045" s="4">
        <v>149</v>
      </c>
      <c r="V1045" s="5"/>
      <c r="W1045" s="6">
        <v>45747</v>
      </c>
      <c r="X1045" s="23">
        <f t="shared" si="41"/>
        <v>26.174496644295303</v>
      </c>
      <c r="Y1045" s="19">
        <v>10959280</v>
      </c>
      <c r="Z1045" s="24">
        <f t="shared" si="42"/>
        <v>31191795</v>
      </c>
    </row>
    <row r="1046" spans="1:26" ht="43.5">
      <c r="A1046" s="25" t="s">
        <v>4079</v>
      </c>
      <c r="B1046" s="17" t="s">
        <v>30</v>
      </c>
      <c r="C1046" s="25" t="s">
        <v>4079</v>
      </c>
      <c r="D1046" s="18">
        <v>200025425</v>
      </c>
      <c r="E1046" s="16" t="s">
        <v>4080</v>
      </c>
      <c r="F1046" s="19">
        <v>51281661</v>
      </c>
      <c r="G1046" s="19">
        <v>51281661</v>
      </c>
      <c r="H1046" s="19">
        <v>4978802</v>
      </c>
      <c r="I1046" s="20" t="s">
        <v>4081</v>
      </c>
      <c r="J1046" s="17" t="s">
        <v>87</v>
      </c>
      <c r="K1046" s="15" t="s">
        <v>88</v>
      </c>
      <c r="L1046" s="25" t="s">
        <v>1762</v>
      </c>
      <c r="M1046" s="28">
        <v>45707</v>
      </c>
      <c r="N1046" s="29">
        <v>45712</v>
      </c>
      <c r="O1046" s="29">
        <v>46022</v>
      </c>
      <c r="P1046" s="21" t="s">
        <v>38</v>
      </c>
      <c r="Q1046" s="15" t="s">
        <v>4082</v>
      </c>
      <c r="R1046" s="15" t="s">
        <v>83</v>
      </c>
      <c r="S1046" s="22">
        <v>1233511939</v>
      </c>
      <c r="T1046" s="22">
        <v>1</v>
      </c>
      <c r="U1046" s="4">
        <v>310</v>
      </c>
      <c r="V1046" s="5"/>
      <c r="W1046" s="6">
        <v>45747</v>
      </c>
      <c r="X1046" s="23">
        <f t="shared" si="41"/>
        <v>11.290322580645162</v>
      </c>
      <c r="Y1046" s="19">
        <v>829800</v>
      </c>
      <c r="Z1046" s="24">
        <f t="shared" si="42"/>
        <v>50451861</v>
      </c>
    </row>
    <row r="1047" spans="1:26" ht="43.5">
      <c r="A1047" s="25" t="s">
        <v>4083</v>
      </c>
      <c r="B1047" s="17" t="s">
        <v>30</v>
      </c>
      <c r="C1047" s="25" t="s">
        <v>4083</v>
      </c>
      <c r="D1047" s="18">
        <v>200024425</v>
      </c>
      <c r="E1047" s="16" t="s">
        <v>4084</v>
      </c>
      <c r="F1047" s="19">
        <v>83973493</v>
      </c>
      <c r="G1047" s="19">
        <v>83973493</v>
      </c>
      <c r="H1047" s="19">
        <v>8126467</v>
      </c>
      <c r="I1047" s="20" t="s">
        <v>4085</v>
      </c>
      <c r="J1047" s="17" t="s">
        <v>87</v>
      </c>
      <c r="K1047" s="15" t="s">
        <v>88</v>
      </c>
      <c r="L1047" s="25" t="s">
        <v>1762</v>
      </c>
      <c r="M1047" s="28">
        <v>45707</v>
      </c>
      <c r="N1047" s="29">
        <v>45708</v>
      </c>
      <c r="O1047" s="29">
        <v>46022</v>
      </c>
      <c r="P1047" s="21" t="s">
        <v>38</v>
      </c>
      <c r="Q1047" s="15" t="s">
        <v>4086</v>
      </c>
      <c r="R1047" s="15" t="s">
        <v>83</v>
      </c>
      <c r="S1047" s="22">
        <v>1129499311</v>
      </c>
      <c r="T1047" s="22">
        <v>7</v>
      </c>
      <c r="U1047" s="4">
        <v>314</v>
      </c>
      <c r="V1047" s="5"/>
      <c r="W1047" s="6">
        <v>45747</v>
      </c>
      <c r="X1047" s="23">
        <f t="shared" si="41"/>
        <v>12.420382165605096</v>
      </c>
      <c r="Y1047" s="19">
        <v>10564407</v>
      </c>
      <c r="Z1047" s="24">
        <f t="shared" si="42"/>
        <v>73409086</v>
      </c>
    </row>
    <row r="1048" spans="1:26" ht="43.5">
      <c r="A1048" s="25" t="s">
        <v>4087</v>
      </c>
      <c r="B1048" s="17" t="s">
        <v>30</v>
      </c>
      <c r="C1048" s="25" t="s">
        <v>4087</v>
      </c>
      <c r="D1048" s="18">
        <v>400007825</v>
      </c>
      <c r="E1048" s="16" t="s">
        <v>4088</v>
      </c>
      <c r="F1048" s="19">
        <v>84302150</v>
      </c>
      <c r="G1048" s="19">
        <v>84302150</v>
      </c>
      <c r="H1048" s="19">
        <v>8430215</v>
      </c>
      <c r="I1048" s="20" t="s">
        <v>3879</v>
      </c>
      <c r="J1048" s="17" t="s">
        <v>87</v>
      </c>
      <c r="K1048" s="15" t="s">
        <v>88</v>
      </c>
      <c r="L1048" s="25" t="s">
        <v>2412</v>
      </c>
      <c r="M1048" s="28">
        <v>45708</v>
      </c>
      <c r="N1048" s="29">
        <v>45709</v>
      </c>
      <c r="O1048" s="29">
        <v>46011</v>
      </c>
      <c r="P1048" s="21" t="s">
        <v>38</v>
      </c>
      <c r="Q1048" s="15" t="s">
        <v>4089</v>
      </c>
      <c r="R1048" s="15" t="s">
        <v>83</v>
      </c>
      <c r="S1048" s="22">
        <v>1077472523</v>
      </c>
      <c r="T1048" s="22">
        <v>6</v>
      </c>
      <c r="U1048" s="4">
        <v>302</v>
      </c>
      <c r="V1048" s="5"/>
      <c r="W1048" s="6">
        <v>45747</v>
      </c>
      <c r="X1048" s="23">
        <f t="shared" si="41"/>
        <v>12.582781456953642</v>
      </c>
      <c r="Y1048" s="19">
        <v>1124029</v>
      </c>
      <c r="Z1048" s="24">
        <f t="shared" si="42"/>
        <v>83178121</v>
      </c>
    </row>
    <row r="1049" spans="1:26" ht="72.599999999999994">
      <c r="A1049" s="25" t="s">
        <v>4090</v>
      </c>
      <c r="B1049" s="17" t="s">
        <v>30</v>
      </c>
      <c r="C1049" s="25" t="s">
        <v>4090</v>
      </c>
      <c r="D1049" s="18">
        <v>200026825</v>
      </c>
      <c r="E1049" s="16" t="s">
        <v>4091</v>
      </c>
      <c r="F1049" s="19">
        <v>36778000</v>
      </c>
      <c r="G1049" s="19">
        <v>36778000</v>
      </c>
      <c r="H1049" s="19">
        <v>3677800</v>
      </c>
      <c r="I1049" s="20" t="s">
        <v>4092</v>
      </c>
      <c r="J1049" s="17" t="s">
        <v>117</v>
      </c>
      <c r="K1049" s="15" t="s">
        <v>88</v>
      </c>
      <c r="L1049" s="25" t="s">
        <v>1762</v>
      </c>
      <c r="M1049" s="28">
        <v>45707</v>
      </c>
      <c r="N1049" s="29">
        <v>45709</v>
      </c>
      <c r="O1049" s="29">
        <v>46011</v>
      </c>
      <c r="P1049" s="21" t="s">
        <v>38</v>
      </c>
      <c r="Q1049" s="15" t="s">
        <v>4093</v>
      </c>
      <c r="R1049" s="15" t="s">
        <v>83</v>
      </c>
      <c r="S1049" s="22">
        <v>1015403894</v>
      </c>
      <c r="T1049" s="22">
        <v>3</v>
      </c>
      <c r="U1049" s="4">
        <v>302</v>
      </c>
      <c r="V1049" s="5"/>
      <c r="W1049" s="6">
        <v>45747</v>
      </c>
      <c r="X1049" s="23">
        <f t="shared" si="41"/>
        <v>12.582781456953642</v>
      </c>
      <c r="Y1049" s="19">
        <v>980747</v>
      </c>
      <c r="Z1049" s="24">
        <f t="shared" si="42"/>
        <v>35797253</v>
      </c>
    </row>
    <row r="1050" spans="1:26" ht="57.95">
      <c r="A1050" s="25" t="s">
        <v>4094</v>
      </c>
      <c r="B1050" s="17" t="s">
        <v>30</v>
      </c>
      <c r="C1050" s="25" t="s">
        <v>4094</v>
      </c>
      <c r="D1050" s="18">
        <v>400007725</v>
      </c>
      <c r="E1050" s="16" t="s">
        <v>4095</v>
      </c>
      <c r="F1050" s="19">
        <v>84302150</v>
      </c>
      <c r="G1050" s="19">
        <v>84302150</v>
      </c>
      <c r="H1050" s="19">
        <v>8430215</v>
      </c>
      <c r="I1050" s="20" t="s">
        <v>4096</v>
      </c>
      <c r="J1050" s="17" t="s">
        <v>87</v>
      </c>
      <c r="K1050" s="15" t="s">
        <v>88</v>
      </c>
      <c r="L1050" s="25" t="s">
        <v>2412</v>
      </c>
      <c r="M1050" s="28">
        <v>45708</v>
      </c>
      <c r="N1050" s="29">
        <v>45712</v>
      </c>
      <c r="O1050" s="29">
        <v>46014</v>
      </c>
      <c r="P1050" s="21" t="s">
        <v>38</v>
      </c>
      <c r="Q1050" s="15" t="s">
        <v>4097</v>
      </c>
      <c r="R1050" s="15" t="s">
        <v>83</v>
      </c>
      <c r="S1050" s="22">
        <v>52717265</v>
      </c>
      <c r="T1050" s="22">
        <v>2</v>
      </c>
      <c r="U1050" s="4">
        <v>302</v>
      </c>
      <c r="V1050" s="5"/>
      <c r="W1050" s="6">
        <v>45747</v>
      </c>
      <c r="X1050" s="23">
        <f t="shared" si="41"/>
        <v>11.589403973509933</v>
      </c>
      <c r="Y1050" s="19">
        <v>1405036</v>
      </c>
      <c r="Z1050" s="24">
        <f t="shared" si="42"/>
        <v>82897114</v>
      </c>
    </row>
    <row r="1051" spans="1:26" ht="72.599999999999994">
      <c r="A1051" s="25" t="s">
        <v>4098</v>
      </c>
      <c r="B1051" s="17" t="s">
        <v>30</v>
      </c>
      <c r="C1051" s="25" t="s">
        <v>4098</v>
      </c>
      <c r="D1051" s="18">
        <v>400017725</v>
      </c>
      <c r="E1051" s="16" t="s">
        <v>4099</v>
      </c>
      <c r="F1051" s="19">
        <v>166660276</v>
      </c>
      <c r="G1051" s="19">
        <v>166660276</v>
      </c>
      <c r="H1051" s="19">
        <v>16076554</v>
      </c>
      <c r="I1051" s="20" t="s">
        <v>4100</v>
      </c>
      <c r="J1051" s="17" t="s">
        <v>87</v>
      </c>
      <c r="K1051" s="15" t="s">
        <v>88</v>
      </c>
      <c r="L1051" s="25" t="s">
        <v>2412</v>
      </c>
      <c r="M1051" s="28">
        <v>45708</v>
      </c>
      <c r="N1051" s="29">
        <v>45709</v>
      </c>
      <c r="O1051" s="29">
        <v>46022</v>
      </c>
      <c r="P1051" s="21" t="s">
        <v>38</v>
      </c>
      <c r="Q1051" s="15" t="s">
        <v>4101</v>
      </c>
      <c r="R1051" s="15" t="s">
        <v>83</v>
      </c>
      <c r="S1051" s="22">
        <v>80030541</v>
      </c>
      <c r="T1051" s="22">
        <v>2</v>
      </c>
      <c r="U1051" s="4">
        <v>313</v>
      </c>
      <c r="V1051" s="5"/>
      <c r="W1051" s="6">
        <v>45747</v>
      </c>
      <c r="X1051" s="23">
        <f t="shared" si="41"/>
        <v>12.140575079872205</v>
      </c>
      <c r="Y1051" s="19">
        <v>20363635</v>
      </c>
      <c r="Z1051" s="24">
        <f t="shared" si="42"/>
        <v>146296641</v>
      </c>
    </row>
    <row r="1052" spans="1:26" ht="72.599999999999994">
      <c r="A1052" s="25" t="s">
        <v>4102</v>
      </c>
      <c r="B1052" s="17" t="s">
        <v>30</v>
      </c>
      <c r="C1052" s="25" t="s">
        <v>4102</v>
      </c>
      <c r="D1052" s="18">
        <v>300008225</v>
      </c>
      <c r="E1052" s="16" t="s">
        <v>4103</v>
      </c>
      <c r="F1052" s="19">
        <v>72000000</v>
      </c>
      <c r="G1052" s="19">
        <v>72000000</v>
      </c>
      <c r="H1052" s="19">
        <v>7200000</v>
      </c>
      <c r="I1052" s="20" t="s">
        <v>4104</v>
      </c>
      <c r="J1052" s="17" t="s">
        <v>87</v>
      </c>
      <c r="K1052" s="15" t="s">
        <v>88</v>
      </c>
      <c r="L1052" s="25" t="s">
        <v>95</v>
      </c>
      <c r="M1052" s="28">
        <v>45708</v>
      </c>
      <c r="N1052" s="29">
        <v>45712</v>
      </c>
      <c r="O1052" s="29">
        <v>46014</v>
      </c>
      <c r="P1052" s="21" t="s">
        <v>38</v>
      </c>
      <c r="Q1052" s="15" t="s">
        <v>4105</v>
      </c>
      <c r="R1052" s="15" t="s">
        <v>83</v>
      </c>
      <c r="S1052" s="22">
        <v>1015451243</v>
      </c>
      <c r="T1052" s="22">
        <v>3</v>
      </c>
      <c r="U1052" s="4">
        <v>302</v>
      </c>
      <c r="V1052" s="5"/>
      <c r="W1052" s="6">
        <v>45747</v>
      </c>
      <c r="X1052" s="23">
        <f t="shared" si="41"/>
        <v>11.589403973509933</v>
      </c>
      <c r="Y1052" s="19">
        <v>0</v>
      </c>
      <c r="Z1052" s="24">
        <f t="shared" si="42"/>
        <v>72000000</v>
      </c>
    </row>
    <row r="1053" spans="1:26" ht="57.95">
      <c r="A1053" s="25" t="s">
        <v>4106</v>
      </c>
      <c r="B1053" s="17" t="s">
        <v>30</v>
      </c>
      <c r="C1053" s="25" t="s">
        <v>4106</v>
      </c>
      <c r="D1053" s="18">
        <v>200011425</v>
      </c>
      <c r="E1053" s="16" t="s">
        <v>4107</v>
      </c>
      <c r="F1053" s="19">
        <v>84302150</v>
      </c>
      <c r="G1053" s="19">
        <v>84302150</v>
      </c>
      <c r="H1053" s="19">
        <v>8430215</v>
      </c>
      <c r="I1053" s="20" t="s">
        <v>4108</v>
      </c>
      <c r="J1053" s="17" t="s">
        <v>87</v>
      </c>
      <c r="K1053" s="15" t="s">
        <v>88</v>
      </c>
      <c r="L1053" s="25" t="s">
        <v>1762</v>
      </c>
      <c r="M1053" s="28">
        <v>45708</v>
      </c>
      <c r="N1053" s="29">
        <v>45712</v>
      </c>
      <c r="O1053" s="29">
        <v>46014</v>
      </c>
      <c r="P1053" s="21" t="s">
        <v>38</v>
      </c>
      <c r="Q1053" s="15" t="s">
        <v>4109</v>
      </c>
      <c r="R1053" s="15" t="s">
        <v>83</v>
      </c>
      <c r="S1053" s="22">
        <v>53000393</v>
      </c>
      <c r="T1053" s="22">
        <v>2</v>
      </c>
      <c r="U1053" s="4">
        <v>302</v>
      </c>
      <c r="V1053" s="5"/>
      <c r="W1053" s="6">
        <v>45747</v>
      </c>
      <c r="X1053" s="23">
        <f t="shared" si="41"/>
        <v>11.589403973509933</v>
      </c>
      <c r="Y1053" s="19">
        <v>9835251</v>
      </c>
      <c r="Z1053" s="24">
        <f t="shared" si="42"/>
        <v>74466899</v>
      </c>
    </row>
    <row r="1054" spans="1:26" ht="57.95">
      <c r="A1054" s="25" t="s">
        <v>4110</v>
      </c>
      <c r="B1054" s="17" t="s">
        <v>30</v>
      </c>
      <c r="C1054" s="25" t="s">
        <v>4110</v>
      </c>
      <c r="D1054" s="18">
        <v>200025525</v>
      </c>
      <c r="E1054" s="16" t="s">
        <v>4111</v>
      </c>
      <c r="F1054" s="19">
        <v>51281661</v>
      </c>
      <c r="G1054" s="19">
        <v>51281661</v>
      </c>
      <c r="H1054" s="19">
        <v>4978802</v>
      </c>
      <c r="I1054" s="20" t="s">
        <v>4112</v>
      </c>
      <c r="J1054" s="17" t="s">
        <v>87</v>
      </c>
      <c r="K1054" s="15" t="s">
        <v>88</v>
      </c>
      <c r="L1054" s="25" t="s">
        <v>1762</v>
      </c>
      <c r="M1054" s="28">
        <v>45708</v>
      </c>
      <c r="N1054" s="29">
        <v>45712</v>
      </c>
      <c r="O1054" s="29">
        <v>46022</v>
      </c>
      <c r="P1054" s="21" t="s">
        <v>38</v>
      </c>
      <c r="Q1054" s="15" t="s">
        <v>4113</v>
      </c>
      <c r="R1054" s="15" t="s">
        <v>83</v>
      </c>
      <c r="S1054" s="22">
        <v>1081733032</v>
      </c>
      <c r="T1054" s="22">
        <v>7</v>
      </c>
      <c r="U1054" s="4">
        <v>310</v>
      </c>
      <c r="V1054" s="5"/>
      <c r="W1054" s="6">
        <v>45747</v>
      </c>
      <c r="X1054" s="23">
        <f t="shared" si="41"/>
        <v>11.290322580645162</v>
      </c>
      <c r="Y1054" s="19">
        <v>829800</v>
      </c>
      <c r="Z1054" s="24">
        <f t="shared" si="42"/>
        <v>50451861</v>
      </c>
    </row>
    <row r="1055" spans="1:26" ht="72.599999999999994">
      <c r="A1055" s="25" t="s">
        <v>4114</v>
      </c>
      <c r="B1055" s="17" t="s">
        <v>30</v>
      </c>
      <c r="C1055" s="25" t="s">
        <v>4114</v>
      </c>
      <c r="D1055" s="18">
        <v>200008025</v>
      </c>
      <c r="E1055" s="16" t="s">
        <v>4115</v>
      </c>
      <c r="F1055" s="19">
        <v>63695710</v>
      </c>
      <c r="G1055" s="19">
        <v>63695710</v>
      </c>
      <c r="H1055" s="19">
        <v>6369571</v>
      </c>
      <c r="I1055" s="20" t="s">
        <v>4116</v>
      </c>
      <c r="J1055" s="17" t="s">
        <v>87</v>
      </c>
      <c r="K1055" s="15" t="s">
        <v>88</v>
      </c>
      <c r="L1055" s="25" t="s">
        <v>1762</v>
      </c>
      <c r="M1055" s="28">
        <v>45709</v>
      </c>
      <c r="N1055" s="29">
        <v>45713</v>
      </c>
      <c r="O1055" s="29">
        <v>46015</v>
      </c>
      <c r="P1055" s="21" t="s">
        <v>38</v>
      </c>
      <c r="Q1055" s="15" t="s">
        <v>4117</v>
      </c>
      <c r="R1055" s="15" t="s">
        <v>83</v>
      </c>
      <c r="S1055" s="22">
        <v>98564991</v>
      </c>
      <c r="T1055" s="22">
        <v>0</v>
      </c>
      <c r="U1055" s="4">
        <v>302</v>
      </c>
      <c r="V1055" s="5"/>
      <c r="W1055" s="6">
        <v>45747</v>
      </c>
      <c r="X1055" s="23">
        <f t="shared" si="41"/>
        <v>11.258278145695364</v>
      </c>
      <c r="Y1055" s="19">
        <v>7218847</v>
      </c>
      <c r="Z1055" s="24">
        <f t="shared" si="42"/>
        <v>56476863</v>
      </c>
    </row>
    <row r="1056" spans="1:26" ht="101.45">
      <c r="A1056" s="25" t="s">
        <v>4118</v>
      </c>
      <c r="B1056" s="17" t="s">
        <v>30</v>
      </c>
      <c r="C1056" s="25" t="s">
        <v>4118</v>
      </c>
      <c r="D1056" s="18">
        <v>120002025</v>
      </c>
      <c r="E1056" s="16" t="s">
        <v>4119</v>
      </c>
      <c r="F1056" s="19">
        <v>71541130</v>
      </c>
      <c r="G1056" s="19">
        <v>71541130</v>
      </c>
      <c r="H1056" s="19">
        <v>7154113</v>
      </c>
      <c r="I1056" s="20" t="s">
        <v>4120</v>
      </c>
      <c r="J1056" s="17" t="s">
        <v>87</v>
      </c>
      <c r="K1056" s="15" t="s">
        <v>88</v>
      </c>
      <c r="L1056" s="25" t="s">
        <v>89</v>
      </c>
      <c r="M1056" s="28">
        <v>45709</v>
      </c>
      <c r="N1056" s="29">
        <v>45712</v>
      </c>
      <c r="O1056" s="29">
        <v>46014</v>
      </c>
      <c r="P1056" s="21" t="s">
        <v>38</v>
      </c>
      <c r="Q1056" s="15" t="s">
        <v>4121</v>
      </c>
      <c r="R1056" s="15" t="s">
        <v>83</v>
      </c>
      <c r="S1056" s="22">
        <v>1130627217</v>
      </c>
      <c r="T1056" s="22">
        <v>6</v>
      </c>
      <c r="U1056" s="4">
        <v>302</v>
      </c>
      <c r="V1056" s="5"/>
      <c r="W1056" s="6">
        <v>45747</v>
      </c>
      <c r="X1056" s="23">
        <f t="shared" si="41"/>
        <v>11.589403973509933</v>
      </c>
      <c r="Y1056" s="19">
        <v>1192352</v>
      </c>
      <c r="Z1056" s="24">
        <f t="shared" si="42"/>
        <v>70348778</v>
      </c>
    </row>
    <row r="1057" spans="1:26" ht="43.5">
      <c r="A1057" s="25" t="s">
        <v>4122</v>
      </c>
      <c r="B1057" s="17" t="s">
        <v>30</v>
      </c>
      <c r="C1057" s="25" t="s">
        <v>4122</v>
      </c>
      <c r="D1057" s="18">
        <v>200015225</v>
      </c>
      <c r="E1057" s="16" t="s">
        <v>4123</v>
      </c>
      <c r="F1057" s="19">
        <v>63695710</v>
      </c>
      <c r="G1057" s="19">
        <v>63695710</v>
      </c>
      <c r="H1057" s="19">
        <v>6369571</v>
      </c>
      <c r="I1057" s="20" t="s">
        <v>4124</v>
      </c>
      <c r="J1057" s="17" t="s">
        <v>87</v>
      </c>
      <c r="K1057" s="15" t="s">
        <v>88</v>
      </c>
      <c r="L1057" s="25" t="s">
        <v>1762</v>
      </c>
      <c r="M1057" s="28">
        <v>45711</v>
      </c>
      <c r="N1057" s="29">
        <v>45713</v>
      </c>
      <c r="O1057" s="29">
        <v>46015</v>
      </c>
      <c r="P1057" s="21" t="s">
        <v>38</v>
      </c>
      <c r="Q1057" s="15" t="s">
        <v>4125</v>
      </c>
      <c r="R1057" s="15" t="s">
        <v>83</v>
      </c>
      <c r="S1057" s="22">
        <v>1049630987</v>
      </c>
      <c r="T1057" s="22">
        <v>6</v>
      </c>
      <c r="U1057" s="4">
        <v>302</v>
      </c>
      <c r="V1057" s="5"/>
      <c r="W1057" s="6">
        <v>45747</v>
      </c>
      <c r="X1057" s="23">
        <f t="shared" si="41"/>
        <v>11.258278145695364</v>
      </c>
      <c r="Y1057" s="19">
        <v>7218847</v>
      </c>
      <c r="Z1057" s="24">
        <f t="shared" si="42"/>
        <v>56476863</v>
      </c>
    </row>
    <row r="1058" spans="1:26" ht="57.95">
      <c r="A1058" s="25" t="s">
        <v>4126</v>
      </c>
      <c r="B1058" s="17" t="s">
        <v>30</v>
      </c>
      <c r="C1058" s="25" t="s">
        <v>4126</v>
      </c>
      <c r="D1058" s="18">
        <v>200007825</v>
      </c>
      <c r="E1058" s="16" t="s">
        <v>4127</v>
      </c>
      <c r="F1058" s="19">
        <v>63695710</v>
      </c>
      <c r="G1058" s="19">
        <v>63695710</v>
      </c>
      <c r="H1058" s="19">
        <v>6369571</v>
      </c>
      <c r="I1058" s="20" t="s">
        <v>4128</v>
      </c>
      <c r="J1058" s="17" t="s">
        <v>87</v>
      </c>
      <c r="K1058" s="15" t="s">
        <v>88</v>
      </c>
      <c r="L1058" s="25" t="s">
        <v>1762</v>
      </c>
      <c r="M1058" s="28">
        <v>45708</v>
      </c>
      <c r="N1058" s="29">
        <v>45712</v>
      </c>
      <c r="O1058" s="29">
        <v>46014</v>
      </c>
      <c r="P1058" s="21" t="s">
        <v>38</v>
      </c>
      <c r="Q1058" s="15" t="s">
        <v>4129</v>
      </c>
      <c r="R1058" s="15" t="s">
        <v>83</v>
      </c>
      <c r="S1058" s="22">
        <v>37291681</v>
      </c>
      <c r="T1058" s="22">
        <v>8</v>
      </c>
      <c r="U1058" s="4">
        <v>302</v>
      </c>
      <c r="V1058" s="5"/>
      <c r="W1058" s="6">
        <v>45747</v>
      </c>
      <c r="X1058" s="23">
        <f t="shared" si="41"/>
        <v>11.589403973509933</v>
      </c>
      <c r="Y1058" s="19">
        <v>7431166</v>
      </c>
      <c r="Z1058" s="24">
        <f t="shared" si="42"/>
        <v>56264544</v>
      </c>
    </row>
    <row r="1059" spans="1:26" ht="57.95">
      <c r="A1059" s="25" t="s">
        <v>4130</v>
      </c>
      <c r="B1059" s="17" t="s">
        <v>30</v>
      </c>
      <c r="C1059" s="25" t="s">
        <v>4130</v>
      </c>
      <c r="D1059" s="18">
        <v>200013425</v>
      </c>
      <c r="E1059" s="16" t="s">
        <v>4131</v>
      </c>
      <c r="F1059" s="19">
        <v>63695710</v>
      </c>
      <c r="G1059" s="19">
        <v>63695710</v>
      </c>
      <c r="H1059" s="19">
        <v>6369571</v>
      </c>
      <c r="I1059" s="20" t="s">
        <v>4132</v>
      </c>
      <c r="J1059" s="17" t="s">
        <v>87</v>
      </c>
      <c r="K1059" s="15" t="s">
        <v>88</v>
      </c>
      <c r="L1059" s="25" t="s">
        <v>1762</v>
      </c>
      <c r="M1059" s="28">
        <v>45708</v>
      </c>
      <c r="N1059" s="29">
        <v>45714</v>
      </c>
      <c r="O1059" s="29">
        <v>46016</v>
      </c>
      <c r="P1059" s="21" t="s">
        <v>38</v>
      </c>
      <c r="Q1059" s="15" t="s">
        <v>4133</v>
      </c>
      <c r="R1059" s="15" t="s">
        <v>83</v>
      </c>
      <c r="S1059" s="22">
        <v>1032466115</v>
      </c>
      <c r="T1059" s="22">
        <v>6</v>
      </c>
      <c r="U1059" s="4">
        <v>302</v>
      </c>
      <c r="V1059" s="5"/>
      <c r="W1059" s="6">
        <v>45747</v>
      </c>
      <c r="X1059" s="23">
        <f t="shared" si="41"/>
        <v>10.927152317880795</v>
      </c>
      <c r="Y1059" s="19">
        <v>7006528</v>
      </c>
      <c r="Z1059" s="24">
        <f t="shared" si="42"/>
        <v>56689182</v>
      </c>
    </row>
    <row r="1060" spans="1:26" ht="87">
      <c r="A1060" s="25" t="s">
        <v>4134</v>
      </c>
      <c r="B1060" s="17" t="s">
        <v>30</v>
      </c>
      <c r="C1060" s="25" t="s">
        <v>4134</v>
      </c>
      <c r="D1060" s="18">
        <v>200007725</v>
      </c>
      <c r="E1060" s="16" t="s">
        <v>4135</v>
      </c>
      <c r="F1060" s="19">
        <v>63695710</v>
      </c>
      <c r="G1060" s="19">
        <v>63695710</v>
      </c>
      <c r="H1060" s="19">
        <v>6369571</v>
      </c>
      <c r="I1060" s="20" t="s">
        <v>4136</v>
      </c>
      <c r="J1060" s="17" t="s">
        <v>87</v>
      </c>
      <c r="K1060" s="15" t="s">
        <v>88</v>
      </c>
      <c r="L1060" s="25" t="s">
        <v>1762</v>
      </c>
      <c r="M1060" s="28">
        <v>45708</v>
      </c>
      <c r="N1060" s="29">
        <v>45709</v>
      </c>
      <c r="O1060" s="29">
        <v>46011</v>
      </c>
      <c r="P1060" s="21" t="s">
        <v>38</v>
      </c>
      <c r="Q1060" s="15" t="s">
        <v>4137</v>
      </c>
      <c r="R1060" s="15" t="s">
        <v>83</v>
      </c>
      <c r="S1060" s="22">
        <v>7361706</v>
      </c>
      <c r="T1060" s="22">
        <v>5</v>
      </c>
      <c r="U1060" s="4">
        <v>302</v>
      </c>
      <c r="V1060" s="5"/>
      <c r="W1060" s="6">
        <v>45747</v>
      </c>
      <c r="X1060" s="23">
        <f t="shared" si="41"/>
        <v>12.582781456953642</v>
      </c>
      <c r="Y1060" s="19">
        <v>1698552</v>
      </c>
      <c r="Z1060" s="24">
        <f t="shared" si="42"/>
        <v>61997158</v>
      </c>
    </row>
    <row r="1061" spans="1:26" ht="57.95">
      <c r="A1061" s="25" t="s">
        <v>4138</v>
      </c>
      <c r="B1061" s="17" t="s">
        <v>30</v>
      </c>
      <c r="C1061" s="25" t="s">
        <v>4138</v>
      </c>
      <c r="D1061" s="18">
        <v>200008125</v>
      </c>
      <c r="E1061" s="16" t="s">
        <v>4139</v>
      </c>
      <c r="F1061" s="19">
        <v>63695710</v>
      </c>
      <c r="G1061" s="19">
        <v>63695710</v>
      </c>
      <c r="H1061" s="19">
        <v>6369571</v>
      </c>
      <c r="I1061" s="20" t="s">
        <v>4140</v>
      </c>
      <c r="J1061" s="17" t="s">
        <v>87</v>
      </c>
      <c r="K1061" s="15" t="s">
        <v>88</v>
      </c>
      <c r="L1061" s="25" t="s">
        <v>1762</v>
      </c>
      <c r="M1061" s="28">
        <v>45708</v>
      </c>
      <c r="N1061" s="29">
        <v>45709</v>
      </c>
      <c r="O1061" s="29">
        <v>46011</v>
      </c>
      <c r="P1061" s="21" t="s">
        <v>38</v>
      </c>
      <c r="Q1061" s="15" t="s">
        <v>4141</v>
      </c>
      <c r="R1061" s="15" t="s">
        <v>83</v>
      </c>
      <c r="S1061" s="22">
        <v>1118834284</v>
      </c>
      <c r="T1061" s="22">
        <v>3</v>
      </c>
      <c r="U1061" s="4">
        <v>302</v>
      </c>
      <c r="V1061" s="5"/>
      <c r="W1061" s="6">
        <v>45747</v>
      </c>
      <c r="X1061" s="23">
        <f t="shared" si="41"/>
        <v>12.582781456953642</v>
      </c>
      <c r="Y1061" s="19">
        <v>1698552</v>
      </c>
      <c r="Z1061" s="24">
        <f t="shared" si="42"/>
        <v>61997158</v>
      </c>
    </row>
    <row r="1062" spans="1:26" ht="72.599999999999994">
      <c r="A1062" s="25" t="s">
        <v>4142</v>
      </c>
      <c r="B1062" s="17" t="s">
        <v>30</v>
      </c>
      <c r="C1062" s="25" t="s">
        <v>4142</v>
      </c>
      <c r="D1062" s="18">
        <v>120000325</v>
      </c>
      <c r="E1062" s="16" t="s">
        <v>4143</v>
      </c>
      <c r="F1062" s="19">
        <v>81347910</v>
      </c>
      <c r="G1062" s="19">
        <v>81347910</v>
      </c>
      <c r="H1062" s="19">
        <v>8134791</v>
      </c>
      <c r="I1062" s="20" t="s">
        <v>4144</v>
      </c>
      <c r="J1062" s="17" t="s">
        <v>87</v>
      </c>
      <c r="K1062" s="15" t="s">
        <v>88</v>
      </c>
      <c r="L1062" s="25" t="s">
        <v>89</v>
      </c>
      <c r="M1062" s="28">
        <v>45708</v>
      </c>
      <c r="N1062" s="29">
        <v>45713</v>
      </c>
      <c r="O1062" s="29">
        <v>46015</v>
      </c>
      <c r="P1062" s="21" t="s">
        <v>38</v>
      </c>
      <c r="Q1062" s="15" t="s">
        <v>4145</v>
      </c>
      <c r="R1062" s="15" t="s">
        <v>83</v>
      </c>
      <c r="S1062" s="22">
        <v>51611059</v>
      </c>
      <c r="T1062" s="22">
        <v>1</v>
      </c>
      <c r="U1062" s="4">
        <v>302</v>
      </c>
      <c r="V1062" s="5"/>
      <c r="W1062" s="6">
        <v>45747</v>
      </c>
      <c r="X1062" s="23">
        <f t="shared" si="41"/>
        <v>11.258278145695364</v>
      </c>
      <c r="Y1062" s="19">
        <v>9219430</v>
      </c>
      <c r="Z1062" s="24">
        <f t="shared" si="42"/>
        <v>72128480</v>
      </c>
    </row>
    <row r="1063" spans="1:26" ht="72.599999999999994">
      <c r="A1063" s="25" t="s">
        <v>4146</v>
      </c>
      <c r="B1063" s="17" t="s">
        <v>30</v>
      </c>
      <c r="C1063" s="25" t="s">
        <v>4146</v>
      </c>
      <c r="D1063" s="18">
        <v>200009525</v>
      </c>
      <c r="E1063" s="16" t="s">
        <v>4147</v>
      </c>
      <c r="F1063" s="19">
        <v>47296460</v>
      </c>
      <c r="G1063" s="19">
        <v>47296460</v>
      </c>
      <c r="H1063" s="19">
        <v>4729646</v>
      </c>
      <c r="I1063" s="20" t="s">
        <v>4148</v>
      </c>
      <c r="J1063" s="17" t="s">
        <v>87</v>
      </c>
      <c r="K1063" s="15" t="s">
        <v>88</v>
      </c>
      <c r="L1063" s="25" t="s">
        <v>1762</v>
      </c>
      <c r="M1063" s="28">
        <v>45708</v>
      </c>
      <c r="N1063" s="29">
        <v>45712</v>
      </c>
      <c r="O1063" s="29">
        <v>46014</v>
      </c>
      <c r="P1063" s="21" t="s">
        <v>38</v>
      </c>
      <c r="Q1063" s="15" t="s">
        <v>4149</v>
      </c>
      <c r="R1063" s="15" t="s">
        <v>83</v>
      </c>
      <c r="S1063" s="22">
        <v>1010220449</v>
      </c>
      <c r="T1063" s="22">
        <v>4</v>
      </c>
      <c r="U1063" s="4">
        <v>302</v>
      </c>
      <c r="V1063" s="5"/>
      <c r="W1063" s="6">
        <v>45747</v>
      </c>
      <c r="X1063" s="23">
        <f t="shared" si="41"/>
        <v>11.589403973509933</v>
      </c>
      <c r="Y1063" s="19">
        <v>5517920</v>
      </c>
      <c r="Z1063" s="24">
        <f t="shared" si="42"/>
        <v>41778540</v>
      </c>
    </row>
    <row r="1064" spans="1:26" ht="43.5">
      <c r="A1064" s="25" t="s">
        <v>4150</v>
      </c>
      <c r="B1064" s="17" t="s">
        <v>30</v>
      </c>
      <c r="C1064" s="25" t="s">
        <v>4150</v>
      </c>
      <c r="D1064" s="18">
        <v>200021725</v>
      </c>
      <c r="E1064" s="16" t="s">
        <v>4151</v>
      </c>
      <c r="F1064" s="19">
        <v>28663070</v>
      </c>
      <c r="G1064" s="19">
        <v>28663070</v>
      </c>
      <c r="H1064" s="19">
        <v>6369571</v>
      </c>
      <c r="I1064" s="20" t="s">
        <v>3064</v>
      </c>
      <c r="J1064" s="17" t="s">
        <v>87</v>
      </c>
      <c r="K1064" s="15" t="s">
        <v>88</v>
      </c>
      <c r="L1064" s="25" t="s">
        <v>1762</v>
      </c>
      <c r="M1064" s="28">
        <v>45709</v>
      </c>
      <c r="N1064" s="29">
        <v>45712</v>
      </c>
      <c r="O1064" s="29">
        <v>45846</v>
      </c>
      <c r="P1064" s="21" t="s">
        <v>38</v>
      </c>
      <c r="Q1064" s="15" t="s">
        <v>4152</v>
      </c>
      <c r="R1064" s="15" t="s">
        <v>83</v>
      </c>
      <c r="S1064" s="22">
        <v>91478543</v>
      </c>
      <c r="T1064" s="22">
        <v>0</v>
      </c>
      <c r="U1064" s="4">
        <v>134</v>
      </c>
      <c r="V1064" s="5"/>
      <c r="W1064" s="6">
        <v>45747</v>
      </c>
      <c r="X1064" s="23">
        <f t="shared" si="41"/>
        <v>26.119402985074625</v>
      </c>
      <c r="Y1064" s="19">
        <v>6369571</v>
      </c>
      <c r="Z1064" s="24">
        <f t="shared" si="42"/>
        <v>22293499</v>
      </c>
    </row>
    <row r="1065" spans="1:26" ht="43.5">
      <c r="A1065" s="25" t="s">
        <v>4153</v>
      </c>
      <c r="B1065" s="17" t="s">
        <v>30</v>
      </c>
      <c r="C1065" s="25" t="s">
        <v>4153</v>
      </c>
      <c r="D1065" s="18">
        <v>200015125</v>
      </c>
      <c r="E1065" s="16" t="s">
        <v>4154</v>
      </c>
      <c r="F1065" s="19">
        <v>63695710</v>
      </c>
      <c r="G1065" s="19">
        <v>63695710</v>
      </c>
      <c r="H1065" s="19">
        <v>6369571</v>
      </c>
      <c r="I1065" s="20" t="s">
        <v>4155</v>
      </c>
      <c r="J1065" s="17" t="s">
        <v>87</v>
      </c>
      <c r="K1065" s="15" t="s">
        <v>88</v>
      </c>
      <c r="L1065" s="25" t="s">
        <v>1762</v>
      </c>
      <c r="M1065" s="28">
        <v>45712</v>
      </c>
      <c r="N1065" s="29">
        <v>45713</v>
      </c>
      <c r="O1065" s="29">
        <v>46015</v>
      </c>
      <c r="P1065" s="21" t="s">
        <v>38</v>
      </c>
      <c r="Q1065" s="15" t="s">
        <v>4156</v>
      </c>
      <c r="R1065" s="15" t="s">
        <v>83</v>
      </c>
      <c r="S1065" s="22">
        <v>1056612363</v>
      </c>
      <c r="T1065" s="22">
        <v>1</v>
      </c>
      <c r="U1065" s="4">
        <v>302</v>
      </c>
      <c r="V1065" s="5"/>
      <c r="W1065" s="6">
        <v>45747</v>
      </c>
      <c r="X1065" s="23">
        <f t="shared" si="41"/>
        <v>11.258278145695364</v>
      </c>
      <c r="Y1065" s="19">
        <v>7218847</v>
      </c>
      <c r="Z1065" s="24">
        <f t="shared" si="42"/>
        <v>56476863</v>
      </c>
    </row>
    <row r="1066" spans="1:26" ht="57.95">
      <c r="A1066" s="25" t="s">
        <v>4157</v>
      </c>
      <c r="B1066" s="17" t="s">
        <v>30</v>
      </c>
      <c r="C1066" s="25" t="s">
        <v>4157</v>
      </c>
      <c r="D1066" s="18">
        <v>130001425</v>
      </c>
      <c r="E1066" s="16" t="s">
        <v>4158</v>
      </c>
      <c r="F1066" s="19">
        <v>92700000</v>
      </c>
      <c r="G1066" s="19">
        <v>92700000</v>
      </c>
      <c r="H1066" s="19">
        <v>9000000</v>
      </c>
      <c r="I1066" s="20" t="s">
        <v>4159</v>
      </c>
      <c r="J1066" s="17" t="s">
        <v>87</v>
      </c>
      <c r="K1066" s="15" t="s">
        <v>88</v>
      </c>
      <c r="L1066" s="25" t="s">
        <v>52</v>
      </c>
      <c r="M1066" s="28">
        <v>45709</v>
      </c>
      <c r="N1066" s="29">
        <v>45712</v>
      </c>
      <c r="O1066" s="29">
        <v>46022</v>
      </c>
      <c r="P1066" s="21" t="s">
        <v>38</v>
      </c>
      <c r="Q1066" s="15" t="s">
        <v>4160</v>
      </c>
      <c r="R1066" s="15" t="s">
        <v>83</v>
      </c>
      <c r="S1066" s="22">
        <v>52794940</v>
      </c>
      <c r="T1066" s="22">
        <v>4</v>
      </c>
      <c r="U1066" s="4">
        <v>310</v>
      </c>
      <c r="V1066" s="5"/>
      <c r="W1066" s="6">
        <v>45747</v>
      </c>
      <c r="X1066" s="23">
        <f t="shared" si="41"/>
        <v>11.290322580645162</v>
      </c>
      <c r="Y1066" s="19">
        <v>1500000</v>
      </c>
      <c r="Z1066" s="24">
        <f t="shared" si="42"/>
        <v>91200000</v>
      </c>
    </row>
    <row r="1067" spans="1:26" ht="101.45">
      <c r="A1067" s="25" t="s">
        <v>4161</v>
      </c>
      <c r="B1067" s="17" t="s">
        <v>30</v>
      </c>
      <c r="C1067" s="25" t="s">
        <v>4161</v>
      </c>
      <c r="D1067" s="18">
        <v>200014325</v>
      </c>
      <c r="E1067" s="16" t="s">
        <v>4162</v>
      </c>
      <c r="F1067" s="19">
        <v>84302150</v>
      </c>
      <c r="G1067" s="19">
        <v>84302150</v>
      </c>
      <c r="H1067" s="19">
        <v>8430215</v>
      </c>
      <c r="I1067" s="20" t="s">
        <v>4163</v>
      </c>
      <c r="J1067" s="17" t="s">
        <v>87</v>
      </c>
      <c r="K1067" s="15" t="s">
        <v>88</v>
      </c>
      <c r="L1067" s="25" t="s">
        <v>1762</v>
      </c>
      <c r="M1067" s="28">
        <v>45709</v>
      </c>
      <c r="N1067" s="29">
        <v>45712</v>
      </c>
      <c r="O1067" s="29">
        <v>46022</v>
      </c>
      <c r="P1067" s="21" t="s">
        <v>38</v>
      </c>
      <c r="Q1067" s="15" t="s">
        <v>4164</v>
      </c>
      <c r="R1067" s="15" t="s">
        <v>83</v>
      </c>
      <c r="S1067" s="22">
        <v>1140880594</v>
      </c>
      <c r="T1067" s="22">
        <v>7</v>
      </c>
      <c r="U1067" s="4">
        <v>310</v>
      </c>
      <c r="V1067" s="5"/>
      <c r="W1067" s="6">
        <v>45747</v>
      </c>
      <c r="X1067" s="23">
        <f t="shared" si="41"/>
        <v>11.290322580645162</v>
      </c>
      <c r="Y1067" s="19">
        <v>0</v>
      </c>
      <c r="Z1067" s="24">
        <f t="shared" si="42"/>
        <v>84302150</v>
      </c>
    </row>
    <row r="1068" spans="1:26" ht="43.5">
      <c r="A1068" s="25" t="s">
        <v>4165</v>
      </c>
      <c r="B1068" s="17" t="s">
        <v>30</v>
      </c>
      <c r="C1068" s="25" t="s">
        <v>4165</v>
      </c>
      <c r="D1068" s="18">
        <v>120002325</v>
      </c>
      <c r="E1068" s="16" t="s">
        <v>4166</v>
      </c>
      <c r="F1068" s="19">
        <v>14148720</v>
      </c>
      <c r="G1068" s="19">
        <v>14148720</v>
      </c>
      <c r="H1068" s="19">
        <v>2358120</v>
      </c>
      <c r="I1068" s="20" t="s">
        <v>4167</v>
      </c>
      <c r="J1068" s="17" t="s">
        <v>117</v>
      </c>
      <c r="K1068" s="15" t="s">
        <v>88</v>
      </c>
      <c r="L1068" s="25" t="s">
        <v>89</v>
      </c>
      <c r="M1068" s="28">
        <v>45708</v>
      </c>
      <c r="N1068" s="29">
        <v>45712</v>
      </c>
      <c r="O1068" s="29">
        <v>45892</v>
      </c>
      <c r="P1068" s="21" t="s">
        <v>38</v>
      </c>
      <c r="Q1068" s="15" t="s">
        <v>4168</v>
      </c>
      <c r="R1068" s="15" t="s">
        <v>83</v>
      </c>
      <c r="S1068" s="22">
        <v>1002604497</v>
      </c>
      <c r="T1068" s="22">
        <v>8</v>
      </c>
      <c r="U1068" s="4">
        <v>180</v>
      </c>
      <c r="V1068" s="5"/>
      <c r="W1068" s="6">
        <v>45747</v>
      </c>
      <c r="X1068" s="23">
        <f t="shared" si="41"/>
        <v>19.444444444444443</v>
      </c>
      <c r="Y1068" s="19">
        <v>2751140</v>
      </c>
      <c r="Z1068" s="24">
        <f t="shared" si="42"/>
        <v>11397580</v>
      </c>
    </row>
    <row r="1069" spans="1:26" ht="43.5">
      <c r="A1069" s="25" t="s">
        <v>4169</v>
      </c>
      <c r="B1069" s="17" t="s">
        <v>30</v>
      </c>
      <c r="C1069" s="25" t="s">
        <v>4169</v>
      </c>
      <c r="D1069" s="18">
        <v>200017825</v>
      </c>
      <c r="E1069" s="16" t="s">
        <v>4170</v>
      </c>
      <c r="F1069" s="19">
        <v>63695710</v>
      </c>
      <c r="G1069" s="19">
        <v>63695710</v>
      </c>
      <c r="H1069" s="19">
        <v>6369571</v>
      </c>
      <c r="I1069" s="20" t="s">
        <v>4171</v>
      </c>
      <c r="J1069" s="17" t="s">
        <v>87</v>
      </c>
      <c r="K1069" s="15" t="s">
        <v>88</v>
      </c>
      <c r="L1069" s="25" t="s">
        <v>1762</v>
      </c>
      <c r="M1069" s="28">
        <v>45710</v>
      </c>
      <c r="N1069" s="29">
        <v>45714</v>
      </c>
      <c r="O1069" s="29">
        <v>46016</v>
      </c>
      <c r="P1069" s="21" t="s">
        <v>38</v>
      </c>
      <c r="Q1069" s="15" t="s">
        <v>4172</v>
      </c>
      <c r="R1069" s="15" t="s">
        <v>83</v>
      </c>
      <c r="S1069" s="22">
        <v>52710107</v>
      </c>
      <c r="T1069" s="22">
        <v>5</v>
      </c>
      <c r="U1069" s="4">
        <v>302</v>
      </c>
      <c r="V1069" s="5"/>
      <c r="W1069" s="6">
        <v>45747</v>
      </c>
      <c r="X1069" s="23">
        <f t="shared" si="41"/>
        <v>10.927152317880795</v>
      </c>
      <c r="Y1069" s="19">
        <v>636957</v>
      </c>
      <c r="Z1069" s="24">
        <f t="shared" si="42"/>
        <v>63058753</v>
      </c>
    </row>
    <row r="1070" spans="1:26" ht="72.599999999999994">
      <c r="A1070" s="25" t="s">
        <v>4173</v>
      </c>
      <c r="B1070" s="17" t="s">
        <v>30</v>
      </c>
      <c r="C1070" s="25" t="s">
        <v>4173</v>
      </c>
      <c r="D1070" s="18">
        <v>400003525</v>
      </c>
      <c r="E1070" s="16" t="s">
        <v>4174</v>
      </c>
      <c r="F1070" s="19">
        <v>58730498</v>
      </c>
      <c r="G1070" s="19">
        <v>58730498</v>
      </c>
      <c r="H1070" s="19">
        <v>8430215</v>
      </c>
      <c r="I1070" s="20" t="s">
        <v>4175</v>
      </c>
      <c r="J1070" s="17" t="s">
        <v>87</v>
      </c>
      <c r="K1070" s="15" t="s">
        <v>94</v>
      </c>
      <c r="L1070" s="25" t="s">
        <v>2412</v>
      </c>
      <c r="M1070" s="28">
        <v>45708</v>
      </c>
      <c r="N1070" s="29">
        <v>45712</v>
      </c>
      <c r="O1070" s="29">
        <v>45921</v>
      </c>
      <c r="P1070" s="21" t="s">
        <v>38</v>
      </c>
      <c r="Q1070" s="15" t="s">
        <v>4176</v>
      </c>
      <c r="R1070" s="15" t="s">
        <v>83</v>
      </c>
      <c r="S1070" s="22">
        <v>1152203522</v>
      </c>
      <c r="T1070" s="22">
        <v>8</v>
      </c>
      <c r="U1070" s="4">
        <v>209</v>
      </c>
      <c r="V1070" s="5"/>
      <c r="W1070" s="6">
        <v>45747</v>
      </c>
      <c r="X1070" s="23">
        <f t="shared" si="41"/>
        <v>16.746411483253588</v>
      </c>
      <c r="Y1070" s="19">
        <v>9835251</v>
      </c>
      <c r="Z1070" s="24">
        <f t="shared" si="42"/>
        <v>48895247</v>
      </c>
    </row>
    <row r="1071" spans="1:26" ht="43.5">
      <c r="A1071" s="25" t="s">
        <v>4177</v>
      </c>
      <c r="B1071" s="17" t="s">
        <v>30</v>
      </c>
      <c r="C1071" s="25" t="s">
        <v>4177</v>
      </c>
      <c r="D1071" s="18">
        <v>200018525</v>
      </c>
      <c r="E1071" s="16" t="s">
        <v>4178</v>
      </c>
      <c r="F1071" s="19">
        <v>29667587</v>
      </c>
      <c r="G1071" s="19">
        <v>29667587</v>
      </c>
      <c r="H1071" s="19">
        <v>2889700</v>
      </c>
      <c r="I1071" s="20" t="s">
        <v>4179</v>
      </c>
      <c r="J1071" s="17" t="s">
        <v>117</v>
      </c>
      <c r="K1071" s="15" t="s">
        <v>88</v>
      </c>
      <c r="L1071" s="25" t="s">
        <v>1762</v>
      </c>
      <c r="M1071" s="28">
        <v>45713</v>
      </c>
      <c r="N1071" s="29">
        <v>45716</v>
      </c>
      <c r="O1071" s="29">
        <v>46022</v>
      </c>
      <c r="P1071" s="21" t="s">
        <v>38</v>
      </c>
      <c r="Q1071" s="15" t="s">
        <v>4180</v>
      </c>
      <c r="R1071" s="15" t="s">
        <v>83</v>
      </c>
      <c r="S1071" s="22">
        <v>1022982302</v>
      </c>
      <c r="T1071" s="22">
        <v>3</v>
      </c>
      <c r="U1071" s="4">
        <v>306</v>
      </c>
      <c r="V1071" s="5"/>
      <c r="W1071" s="6">
        <v>45747</v>
      </c>
      <c r="X1071" s="23">
        <f t="shared" si="41"/>
        <v>10.130718954248366</v>
      </c>
      <c r="Y1071" s="19">
        <v>96323</v>
      </c>
      <c r="Z1071" s="24">
        <f t="shared" si="42"/>
        <v>29571264</v>
      </c>
    </row>
    <row r="1072" spans="1:26" ht="43.5">
      <c r="A1072" s="25" t="s">
        <v>4181</v>
      </c>
      <c r="B1072" s="17" t="s">
        <v>30</v>
      </c>
      <c r="C1072" s="25" t="s">
        <v>4181</v>
      </c>
      <c r="D1072" s="18">
        <v>400006125</v>
      </c>
      <c r="E1072" s="16" t="s">
        <v>4182</v>
      </c>
      <c r="F1072" s="19">
        <v>84302150</v>
      </c>
      <c r="G1072" s="19">
        <v>84302150</v>
      </c>
      <c r="H1072" s="19">
        <v>8430215</v>
      </c>
      <c r="I1072" s="20" t="s">
        <v>4183</v>
      </c>
      <c r="J1072" s="17" t="s">
        <v>87</v>
      </c>
      <c r="K1072" s="15" t="s">
        <v>88</v>
      </c>
      <c r="L1072" s="25" t="s">
        <v>2412</v>
      </c>
      <c r="M1072" s="28">
        <v>45709</v>
      </c>
      <c r="N1072" s="29">
        <v>45712</v>
      </c>
      <c r="O1072" s="29">
        <v>46014</v>
      </c>
      <c r="P1072" s="21" t="s">
        <v>38</v>
      </c>
      <c r="Q1072" s="15" t="s">
        <v>4184</v>
      </c>
      <c r="R1072" s="15" t="s">
        <v>83</v>
      </c>
      <c r="S1072" s="22">
        <v>30325997</v>
      </c>
      <c r="T1072" s="22">
        <v>2</v>
      </c>
      <c r="U1072" s="4">
        <v>302</v>
      </c>
      <c r="V1072" s="5"/>
      <c r="W1072" s="6">
        <v>45747</v>
      </c>
      <c r="X1072" s="23">
        <f t="shared" si="41"/>
        <v>11.589403973509933</v>
      </c>
      <c r="Y1072" s="19">
        <v>9835251</v>
      </c>
      <c r="Z1072" s="24">
        <f t="shared" si="42"/>
        <v>74466899</v>
      </c>
    </row>
    <row r="1073" spans="1:26" ht="43.5">
      <c r="A1073" s="25" t="s">
        <v>4185</v>
      </c>
      <c r="B1073" s="17" t="s">
        <v>30</v>
      </c>
      <c r="C1073" s="25" t="s">
        <v>4185</v>
      </c>
      <c r="D1073" s="18">
        <v>400009825</v>
      </c>
      <c r="E1073" s="16" t="s">
        <v>4186</v>
      </c>
      <c r="F1073" s="19">
        <v>40760710</v>
      </c>
      <c r="G1073" s="19">
        <v>40760710</v>
      </c>
      <c r="H1073" s="19">
        <v>4076071</v>
      </c>
      <c r="I1073" s="20" t="s">
        <v>4187</v>
      </c>
      <c r="J1073" s="17" t="s">
        <v>117</v>
      </c>
      <c r="K1073" s="15" t="s">
        <v>88</v>
      </c>
      <c r="L1073" s="25" t="s">
        <v>2412</v>
      </c>
      <c r="M1073" s="28">
        <v>45709</v>
      </c>
      <c r="N1073" s="29">
        <v>45712</v>
      </c>
      <c r="O1073" s="29">
        <v>46014</v>
      </c>
      <c r="P1073" s="21" t="s">
        <v>38</v>
      </c>
      <c r="Q1073" s="15" t="s">
        <v>4188</v>
      </c>
      <c r="R1073" s="15" t="s">
        <v>83</v>
      </c>
      <c r="S1073" s="22">
        <v>1022330990</v>
      </c>
      <c r="T1073" s="22">
        <v>3</v>
      </c>
      <c r="U1073" s="4">
        <v>302</v>
      </c>
      <c r="V1073" s="5"/>
      <c r="W1073" s="6">
        <v>45747</v>
      </c>
      <c r="X1073" s="23">
        <f t="shared" si="41"/>
        <v>11.589403973509933</v>
      </c>
      <c r="Y1073" s="19">
        <v>0</v>
      </c>
      <c r="Z1073" s="24">
        <f t="shared" si="42"/>
        <v>40760710</v>
      </c>
    </row>
    <row r="1074" spans="1:26" ht="101.45">
      <c r="A1074" s="25" t="s">
        <v>4189</v>
      </c>
      <c r="B1074" s="17" t="s">
        <v>30</v>
      </c>
      <c r="C1074" s="25" t="s">
        <v>4189</v>
      </c>
      <c r="D1074" s="18">
        <v>200017025</v>
      </c>
      <c r="E1074" s="16" t="s">
        <v>4190</v>
      </c>
      <c r="F1074" s="19">
        <v>85707186</v>
      </c>
      <c r="G1074" s="19">
        <v>85707186</v>
      </c>
      <c r="H1074" s="19">
        <v>8430215</v>
      </c>
      <c r="I1074" s="20" t="s">
        <v>4191</v>
      </c>
      <c r="J1074" s="17" t="s">
        <v>87</v>
      </c>
      <c r="K1074" s="15" t="s">
        <v>88</v>
      </c>
      <c r="L1074" s="25" t="s">
        <v>1762</v>
      </c>
      <c r="M1074" s="28">
        <v>45712</v>
      </c>
      <c r="N1074" s="29">
        <v>45715</v>
      </c>
      <c r="O1074" s="29">
        <v>46022</v>
      </c>
      <c r="P1074" s="21" t="s">
        <v>38</v>
      </c>
      <c r="Q1074" s="15" t="s">
        <v>4192</v>
      </c>
      <c r="R1074" s="15" t="s">
        <v>83</v>
      </c>
      <c r="S1074" s="22">
        <v>80773214</v>
      </c>
      <c r="T1074" s="22">
        <v>7</v>
      </c>
      <c r="U1074" s="4">
        <v>307</v>
      </c>
      <c r="V1074" s="5"/>
      <c r="W1074" s="6">
        <v>45747</v>
      </c>
      <c r="X1074" s="23">
        <f t="shared" si="41"/>
        <v>10.423452768729641</v>
      </c>
      <c r="Y1074" s="19">
        <v>562014</v>
      </c>
      <c r="Z1074" s="24">
        <f t="shared" si="42"/>
        <v>85145172</v>
      </c>
    </row>
    <row r="1075" spans="1:26" ht="87">
      <c r="A1075" s="25" t="s">
        <v>4193</v>
      </c>
      <c r="B1075" s="17" t="s">
        <v>30</v>
      </c>
      <c r="C1075" s="25" t="s">
        <v>4193</v>
      </c>
      <c r="D1075" s="18">
        <v>200012225</v>
      </c>
      <c r="E1075" s="16" t="s">
        <v>4194</v>
      </c>
      <c r="F1075" s="19">
        <v>84302150</v>
      </c>
      <c r="G1075" s="19">
        <v>84302150</v>
      </c>
      <c r="H1075" s="19">
        <v>8430215</v>
      </c>
      <c r="I1075" s="20" t="s">
        <v>4195</v>
      </c>
      <c r="J1075" s="17" t="s">
        <v>87</v>
      </c>
      <c r="K1075" s="15" t="s">
        <v>94</v>
      </c>
      <c r="L1075" s="25" t="s">
        <v>1762</v>
      </c>
      <c r="M1075" s="28">
        <v>45710</v>
      </c>
      <c r="N1075" s="29">
        <v>45715</v>
      </c>
      <c r="O1075" s="29">
        <v>46017</v>
      </c>
      <c r="P1075" s="21" t="s">
        <v>38</v>
      </c>
      <c r="Q1075" s="15" t="s">
        <v>4196</v>
      </c>
      <c r="R1075" s="15" t="s">
        <v>83</v>
      </c>
      <c r="S1075" s="22">
        <v>43273647</v>
      </c>
      <c r="T1075" s="22">
        <v>2</v>
      </c>
      <c r="U1075" s="4">
        <v>302</v>
      </c>
      <c r="V1075" s="5"/>
      <c r="W1075" s="6">
        <v>45747</v>
      </c>
      <c r="X1075" s="23">
        <f t="shared" si="41"/>
        <v>10.596026490066226</v>
      </c>
      <c r="Y1075" s="19">
        <v>8992229</v>
      </c>
      <c r="Z1075" s="24">
        <f t="shared" si="42"/>
        <v>75309921</v>
      </c>
    </row>
    <row r="1076" spans="1:26" ht="72.599999999999994">
      <c r="A1076" s="25" t="s">
        <v>4197</v>
      </c>
      <c r="B1076" s="17" t="s">
        <v>30</v>
      </c>
      <c r="C1076" s="25" t="s">
        <v>4197</v>
      </c>
      <c r="D1076" s="18">
        <v>200012625</v>
      </c>
      <c r="E1076" s="16" t="s">
        <v>4198</v>
      </c>
      <c r="F1076" s="19">
        <v>63695710</v>
      </c>
      <c r="G1076" s="19">
        <v>63695710</v>
      </c>
      <c r="H1076" s="19">
        <v>6369571</v>
      </c>
      <c r="I1076" s="20" t="s">
        <v>4199</v>
      </c>
      <c r="J1076" s="17" t="s">
        <v>87</v>
      </c>
      <c r="K1076" s="15" t="s">
        <v>88</v>
      </c>
      <c r="L1076" s="25" t="s">
        <v>1762</v>
      </c>
      <c r="M1076" s="28">
        <v>45710</v>
      </c>
      <c r="N1076" s="29">
        <v>45713</v>
      </c>
      <c r="O1076" s="29">
        <v>46015</v>
      </c>
      <c r="P1076" s="21" t="s">
        <v>38</v>
      </c>
      <c r="Q1076" s="15" t="s">
        <v>4200</v>
      </c>
      <c r="R1076" s="15" t="s">
        <v>83</v>
      </c>
      <c r="S1076" s="22">
        <v>1022364500</v>
      </c>
      <c r="T1076" s="22">
        <v>4</v>
      </c>
      <c r="U1076" s="4">
        <v>302</v>
      </c>
      <c r="V1076" s="5"/>
      <c r="W1076" s="6">
        <v>45747</v>
      </c>
      <c r="X1076" s="23">
        <f t="shared" si="41"/>
        <v>11.258278145695364</v>
      </c>
      <c r="Y1076" s="19">
        <v>849276</v>
      </c>
      <c r="Z1076" s="24">
        <f t="shared" si="42"/>
        <v>62846434</v>
      </c>
    </row>
    <row r="1077" spans="1:26" ht="43.5">
      <c r="A1077" s="25" t="s">
        <v>4201</v>
      </c>
      <c r="B1077" s="17" t="s">
        <v>30</v>
      </c>
      <c r="C1077" s="25" t="s">
        <v>4201</v>
      </c>
      <c r="D1077" s="18">
        <v>130006625</v>
      </c>
      <c r="E1077" s="16" t="s">
        <v>4202</v>
      </c>
      <c r="F1077" s="19">
        <v>101000000</v>
      </c>
      <c r="G1077" s="19">
        <v>101000000</v>
      </c>
      <c r="H1077" s="19">
        <v>10000000</v>
      </c>
      <c r="I1077" s="20" t="s">
        <v>4203</v>
      </c>
      <c r="J1077" s="17" t="s">
        <v>87</v>
      </c>
      <c r="K1077" s="15" t="s">
        <v>88</v>
      </c>
      <c r="L1077" s="25" t="s">
        <v>37</v>
      </c>
      <c r="M1077" s="28">
        <v>45713</v>
      </c>
      <c r="N1077" s="29">
        <v>45715</v>
      </c>
      <c r="O1077" s="29">
        <v>46022</v>
      </c>
      <c r="P1077" s="21" t="s">
        <v>38</v>
      </c>
      <c r="Q1077" s="15" t="s">
        <v>4204</v>
      </c>
      <c r="R1077" s="15" t="s">
        <v>83</v>
      </c>
      <c r="S1077" s="22">
        <v>1024515092</v>
      </c>
      <c r="T1077" s="22">
        <v>7</v>
      </c>
      <c r="U1077" s="4">
        <v>307</v>
      </c>
      <c r="V1077" s="5"/>
      <c r="W1077" s="6">
        <v>45747</v>
      </c>
      <c r="X1077" s="23">
        <f t="shared" si="41"/>
        <v>10.423452768729641</v>
      </c>
      <c r="Y1077" s="19">
        <v>666667</v>
      </c>
      <c r="Z1077" s="24">
        <f t="shared" si="42"/>
        <v>100333333</v>
      </c>
    </row>
    <row r="1078" spans="1:26" ht="43.5">
      <c r="A1078" s="25" t="s">
        <v>4205</v>
      </c>
      <c r="B1078" s="17" t="s">
        <v>30</v>
      </c>
      <c r="C1078" s="25" t="s">
        <v>4205</v>
      </c>
      <c r="D1078" s="18">
        <v>130004925</v>
      </c>
      <c r="E1078" s="16" t="s">
        <v>4206</v>
      </c>
      <c r="F1078" s="19">
        <v>85850000</v>
      </c>
      <c r="G1078" s="19">
        <v>85850000</v>
      </c>
      <c r="H1078" s="19">
        <v>8500000</v>
      </c>
      <c r="I1078" s="20" t="s">
        <v>4207</v>
      </c>
      <c r="J1078" s="17" t="s">
        <v>87</v>
      </c>
      <c r="K1078" s="15" t="s">
        <v>88</v>
      </c>
      <c r="L1078" s="25" t="s">
        <v>37</v>
      </c>
      <c r="M1078" s="28">
        <v>45712</v>
      </c>
      <c r="N1078" s="29">
        <v>45715</v>
      </c>
      <c r="O1078" s="29">
        <v>46022</v>
      </c>
      <c r="P1078" s="21" t="s">
        <v>38</v>
      </c>
      <c r="Q1078" s="15" t="s">
        <v>4208</v>
      </c>
      <c r="R1078" s="15" t="s">
        <v>83</v>
      </c>
      <c r="S1078" s="22">
        <v>1110543336</v>
      </c>
      <c r="T1078" s="22">
        <v>1</v>
      </c>
      <c r="U1078" s="4">
        <v>307</v>
      </c>
      <c r="V1078" s="5"/>
      <c r="W1078" s="6">
        <v>45747</v>
      </c>
      <c r="X1078" s="23">
        <f t="shared" si="41"/>
        <v>10.423452768729641</v>
      </c>
      <c r="Y1078" s="19">
        <v>8500000</v>
      </c>
      <c r="Z1078" s="24">
        <f t="shared" si="42"/>
        <v>77350000</v>
      </c>
    </row>
    <row r="1079" spans="1:26" ht="57.95">
      <c r="A1079" s="25" t="s">
        <v>4209</v>
      </c>
      <c r="B1079" s="17" t="s">
        <v>30</v>
      </c>
      <c r="C1079" s="25" t="s">
        <v>4209</v>
      </c>
      <c r="D1079" s="18">
        <v>200003425</v>
      </c>
      <c r="E1079" s="16" t="s">
        <v>4210</v>
      </c>
      <c r="F1079" s="19">
        <v>33261040</v>
      </c>
      <c r="G1079" s="19">
        <v>33261040</v>
      </c>
      <c r="H1079" s="19">
        <v>3326104</v>
      </c>
      <c r="I1079" s="20" t="s">
        <v>4211</v>
      </c>
      <c r="J1079" s="17" t="s">
        <v>117</v>
      </c>
      <c r="K1079" s="15" t="s">
        <v>88</v>
      </c>
      <c r="L1079" s="25" t="s">
        <v>1762</v>
      </c>
      <c r="M1079" s="28">
        <v>45714</v>
      </c>
      <c r="N1079" s="29">
        <v>45716</v>
      </c>
      <c r="O1079" s="29">
        <v>46018</v>
      </c>
      <c r="P1079" s="21" t="s">
        <v>38</v>
      </c>
      <c r="Q1079" s="15" t="s">
        <v>4212</v>
      </c>
      <c r="R1079" s="15" t="s">
        <v>83</v>
      </c>
      <c r="S1079" s="22">
        <v>93436132</v>
      </c>
      <c r="T1079" s="22">
        <v>4</v>
      </c>
      <c r="U1079" s="4">
        <v>302</v>
      </c>
      <c r="V1079" s="5"/>
      <c r="W1079" s="6">
        <v>45747</v>
      </c>
      <c r="X1079" s="23">
        <f t="shared" si="41"/>
        <v>10.264900662251655</v>
      </c>
      <c r="Y1079" s="19">
        <v>0</v>
      </c>
      <c r="Z1079" s="24">
        <f t="shared" si="42"/>
        <v>33261040</v>
      </c>
    </row>
    <row r="1080" spans="1:26" ht="43.5">
      <c r="A1080" s="25" t="s">
        <v>4213</v>
      </c>
      <c r="B1080" s="17" t="s">
        <v>30</v>
      </c>
      <c r="C1080" s="25" t="s">
        <v>4213</v>
      </c>
      <c r="D1080" s="18">
        <v>400011725</v>
      </c>
      <c r="E1080" s="16" t="s">
        <v>4214</v>
      </c>
      <c r="F1080" s="19">
        <v>84302150</v>
      </c>
      <c r="G1080" s="19">
        <v>84302150</v>
      </c>
      <c r="H1080" s="19">
        <v>8430215</v>
      </c>
      <c r="I1080" s="20" t="s">
        <v>4215</v>
      </c>
      <c r="J1080" s="17" t="s">
        <v>87</v>
      </c>
      <c r="K1080" s="15" t="s">
        <v>88</v>
      </c>
      <c r="L1080" s="25" t="s">
        <v>2412</v>
      </c>
      <c r="M1080" s="28">
        <v>45709</v>
      </c>
      <c r="N1080" s="29">
        <v>45715</v>
      </c>
      <c r="O1080" s="29">
        <v>46017</v>
      </c>
      <c r="P1080" s="21" t="s">
        <v>38</v>
      </c>
      <c r="Q1080" s="15" t="s">
        <v>4216</v>
      </c>
      <c r="R1080" s="15" t="s">
        <v>83</v>
      </c>
      <c r="S1080" s="22">
        <v>80038709</v>
      </c>
      <c r="T1080" s="22">
        <v>9</v>
      </c>
      <c r="U1080" s="4">
        <v>302</v>
      </c>
      <c r="V1080" s="5"/>
      <c r="W1080" s="6">
        <v>45747</v>
      </c>
      <c r="X1080" s="23">
        <f t="shared" si="41"/>
        <v>10.596026490066226</v>
      </c>
      <c r="Y1080" s="19">
        <v>562014</v>
      </c>
      <c r="Z1080" s="24">
        <f t="shared" si="42"/>
        <v>83740136</v>
      </c>
    </row>
    <row r="1081" spans="1:26" ht="43.5">
      <c r="A1081" s="25" t="s">
        <v>4217</v>
      </c>
      <c r="B1081" s="17" t="s">
        <v>30</v>
      </c>
      <c r="C1081" s="25" t="s">
        <v>4217</v>
      </c>
      <c r="D1081" s="18">
        <v>120001425</v>
      </c>
      <c r="E1081" s="16" t="s">
        <v>4218</v>
      </c>
      <c r="F1081" s="19">
        <v>48233580</v>
      </c>
      <c r="G1081" s="19">
        <v>48233580</v>
      </c>
      <c r="H1081" s="19">
        <v>4823358</v>
      </c>
      <c r="I1081" s="20" t="s">
        <v>4219</v>
      </c>
      <c r="J1081" s="17" t="s">
        <v>87</v>
      </c>
      <c r="K1081" s="15" t="s">
        <v>88</v>
      </c>
      <c r="L1081" s="25" t="s">
        <v>89</v>
      </c>
      <c r="M1081" s="28">
        <v>45709</v>
      </c>
      <c r="N1081" s="29">
        <v>45714</v>
      </c>
      <c r="O1081" s="29">
        <v>46016</v>
      </c>
      <c r="P1081" s="21" t="s">
        <v>38</v>
      </c>
      <c r="Q1081" s="15" t="s">
        <v>4220</v>
      </c>
      <c r="R1081" s="15" t="s">
        <v>83</v>
      </c>
      <c r="S1081" s="22">
        <v>53091486</v>
      </c>
      <c r="T1081" s="22">
        <v>8</v>
      </c>
      <c r="U1081" s="4">
        <v>302</v>
      </c>
      <c r="V1081" s="5"/>
      <c r="W1081" s="6">
        <v>45747</v>
      </c>
      <c r="X1081" s="23">
        <f t="shared" si="41"/>
        <v>10.927152317880795</v>
      </c>
      <c r="Y1081" s="19">
        <v>5305694</v>
      </c>
      <c r="Z1081" s="24">
        <f t="shared" si="42"/>
        <v>42927886</v>
      </c>
    </row>
    <row r="1082" spans="1:26" ht="57.95">
      <c r="A1082" s="25" t="s">
        <v>4221</v>
      </c>
      <c r="B1082" s="17" t="s">
        <v>30</v>
      </c>
      <c r="C1082" s="25" t="s">
        <v>4221</v>
      </c>
      <c r="D1082" s="18">
        <v>200017925</v>
      </c>
      <c r="E1082" s="16" t="s">
        <v>4222</v>
      </c>
      <c r="F1082" s="19">
        <v>106011300</v>
      </c>
      <c r="G1082" s="19">
        <v>106011300</v>
      </c>
      <c r="H1082" s="19">
        <v>10601130</v>
      </c>
      <c r="I1082" s="20" t="s">
        <v>4223</v>
      </c>
      <c r="J1082" s="17" t="s">
        <v>87</v>
      </c>
      <c r="K1082" s="15" t="s">
        <v>88</v>
      </c>
      <c r="L1082" s="25" t="s">
        <v>1762</v>
      </c>
      <c r="M1082" s="28">
        <v>45709</v>
      </c>
      <c r="N1082" s="29">
        <v>45714</v>
      </c>
      <c r="O1082" s="29">
        <v>46016</v>
      </c>
      <c r="P1082" s="21" t="s">
        <v>38</v>
      </c>
      <c r="Q1082" s="15" t="s">
        <v>4224</v>
      </c>
      <c r="R1082" s="15" t="s">
        <v>83</v>
      </c>
      <c r="S1082" s="22">
        <v>1053793613</v>
      </c>
      <c r="T1082" s="22">
        <v>0</v>
      </c>
      <c r="U1082" s="4">
        <v>302</v>
      </c>
      <c r="V1082" s="5"/>
      <c r="W1082" s="6">
        <v>45747</v>
      </c>
      <c r="X1082" s="23">
        <f t="shared" si="41"/>
        <v>10.927152317880795</v>
      </c>
      <c r="Y1082" s="19">
        <v>0</v>
      </c>
      <c r="Z1082" s="24">
        <f t="shared" si="42"/>
        <v>106011300</v>
      </c>
    </row>
    <row r="1083" spans="1:26" ht="43.5">
      <c r="A1083" s="25" t="s">
        <v>4225</v>
      </c>
      <c r="B1083" s="17" t="s">
        <v>30</v>
      </c>
      <c r="C1083" s="25" t="s">
        <v>4225</v>
      </c>
      <c r="D1083" s="18">
        <v>200017725</v>
      </c>
      <c r="E1083" s="16" t="s">
        <v>4226</v>
      </c>
      <c r="F1083" s="19">
        <v>63695710</v>
      </c>
      <c r="G1083" s="19">
        <v>63695710</v>
      </c>
      <c r="H1083" s="19">
        <v>6369571</v>
      </c>
      <c r="I1083" s="20" t="s">
        <v>4227</v>
      </c>
      <c r="J1083" s="17" t="s">
        <v>87</v>
      </c>
      <c r="K1083" s="15" t="s">
        <v>88</v>
      </c>
      <c r="L1083" s="25" t="s">
        <v>1762</v>
      </c>
      <c r="M1083" s="28">
        <v>45710</v>
      </c>
      <c r="N1083" s="29">
        <v>45713</v>
      </c>
      <c r="O1083" s="29">
        <v>46015</v>
      </c>
      <c r="P1083" s="21" t="s">
        <v>38</v>
      </c>
      <c r="Q1083" s="15" t="s">
        <v>4228</v>
      </c>
      <c r="R1083" s="15" t="s">
        <v>83</v>
      </c>
      <c r="S1083" s="22">
        <v>1033706176</v>
      </c>
      <c r="T1083" s="22">
        <v>1</v>
      </c>
      <c r="U1083" s="4">
        <v>302</v>
      </c>
      <c r="V1083" s="5"/>
      <c r="W1083" s="6">
        <v>45747</v>
      </c>
      <c r="X1083" s="23">
        <f t="shared" si="41"/>
        <v>11.258278145695364</v>
      </c>
      <c r="Y1083" s="19">
        <v>849276</v>
      </c>
      <c r="Z1083" s="24">
        <f t="shared" si="42"/>
        <v>62846434</v>
      </c>
    </row>
    <row r="1084" spans="1:26" ht="57.95">
      <c r="A1084" s="25" t="s">
        <v>4229</v>
      </c>
      <c r="B1084" s="17" t="s">
        <v>30</v>
      </c>
      <c r="C1084" s="25" t="s">
        <v>4229</v>
      </c>
      <c r="D1084" s="18">
        <v>400011825</v>
      </c>
      <c r="E1084" s="16" t="s">
        <v>4230</v>
      </c>
      <c r="F1084" s="19">
        <v>84302150</v>
      </c>
      <c r="G1084" s="19">
        <v>84302150</v>
      </c>
      <c r="H1084" s="19">
        <v>8430215</v>
      </c>
      <c r="I1084" s="20" t="s">
        <v>4231</v>
      </c>
      <c r="J1084" s="17" t="s">
        <v>87</v>
      </c>
      <c r="K1084" s="15" t="s">
        <v>88</v>
      </c>
      <c r="L1084" s="25" t="s">
        <v>2412</v>
      </c>
      <c r="M1084" s="28">
        <v>45710</v>
      </c>
      <c r="N1084" s="29">
        <v>45713</v>
      </c>
      <c r="O1084" s="29">
        <v>46015</v>
      </c>
      <c r="P1084" s="21" t="s">
        <v>38</v>
      </c>
      <c r="Q1084" s="15" t="s">
        <v>4232</v>
      </c>
      <c r="R1084" s="15" t="s">
        <v>83</v>
      </c>
      <c r="S1084" s="22">
        <v>52221124</v>
      </c>
      <c r="T1084" s="22">
        <v>2</v>
      </c>
      <c r="U1084" s="4">
        <v>302</v>
      </c>
      <c r="V1084" s="5"/>
      <c r="W1084" s="6">
        <v>45747</v>
      </c>
      <c r="X1084" s="23">
        <f t="shared" si="41"/>
        <v>11.258278145695364</v>
      </c>
      <c r="Y1084" s="19">
        <v>9554244</v>
      </c>
      <c r="Z1084" s="24">
        <f t="shared" si="42"/>
        <v>74747906</v>
      </c>
    </row>
    <row r="1085" spans="1:26" ht="57.95">
      <c r="A1085" s="25" t="s">
        <v>4233</v>
      </c>
      <c r="B1085" s="17" t="s">
        <v>30</v>
      </c>
      <c r="C1085" s="25" t="s">
        <v>4233</v>
      </c>
      <c r="D1085" s="18">
        <v>400021225</v>
      </c>
      <c r="E1085" s="16" t="s">
        <v>4234</v>
      </c>
      <c r="F1085" s="19">
        <v>84302150</v>
      </c>
      <c r="G1085" s="19">
        <v>84302150</v>
      </c>
      <c r="H1085" s="19">
        <v>8430215</v>
      </c>
      <c r="I1085" s="20" t="s">
        <v>4231</v>
      </c>
      <c r="J1085" s="17" t="s">
        <v>87</v>
      </c>
      <c r="K1085" s="15" t="s">
        <v>88</v>
      </c>
      <c r="L1085" s="25" t="s">
        <v>2412</v>
      </c>
      <c r="M1085" s="28">
        <v>45710</v>
      </c>
      <c r="N1085" s="29">
        <v>45712</v>
      </c>
      <c r="O1085" s="29">
        <v>46014</v>
      </c>
      <c r="P1085" s="21" t="s">
        <v>38</v>
      </c>
      <c r="Q1085" s="15" t="s">
        <v>4235</v>
      </c>
      <c r="R1085" s="15" t="s">
        <v>83</v>
      </c>
      <c r="S1085" s="22">
        <v>52966860</v>
      </c>
      <c r="T1085" s="22">
        <v>2</v>
      </c>
      <c r="U1085" s="4">
        <v>302</v>
      </c>
      <c r="V1085" s="5"/>
      <c r="W1085" s="6">
        <v>45747</v>
      </c>
      <c r="X1085" s="23">
        <f t="shared" si="41"/>
        <v>11.589403973509933</v>
      </c>
      <c r="Y1085" s="19">
        <v>9835251</v>
      </c>
      <c r="Z1085" s="24">
        <f t="shared" si="42"/>
        <v>74466899</v>
      </c>
    </row>
    <row r="1086" spans="1:26" ht="72.599999999999994">
      <c r="A1086" s="25" t="s">
        <v>4236</v>
      </c>
      <c r="B1086" s="17" t="s">
        <v>30</v>
      </c>
      <c r="C1086" s="25" t="s">
        <v>4236</v>
      </c>
      <c r="D1086" s="18">
        <v>130006825</v>
      </c>
      <c r="E1086" s="16" t="s">
        <v>4237</v>
      </c>
      <c r="F1086" s="19">
        <v>80080000</v>
      </c>
      <c r="G1086" s="19">
        <v>80080000</v>
      </c>
      <c r="H1086" s="19">
        <v>7800000</v>
      </c>
      <c r="I1086" s="20" t="s">
        <v>4238</v>
      </c>
      <c r="J1086" s="17" t="s">
        <v>87</v>
      </c>
      <c r="K1086" s="15" t="s">
        <v>88</v>
      </c>
      <c r="L1086" s="25" t="s">
        <v>37</v>
      </c>
      <c r="M1086" s="28">
        <v>45710</v>
      </c>
      <c r="N1086" s="29">
        <v>45716</v>
      </c>
      <c r="O1086" s="29">
        <v>46022</v>
      </c>
      <c r="P1086" s="21" t="s">
        <v>38</v>
      </c>
      <c r="Q1086" s="15" t="s">
        <v>4239</v>
      </c>
      <c r="R1086" s="15" t="s">
        <v>83</v>
      </c>
      <c r="S1086" s="22">
        <v>11200958</v>
      </c>
      <c r="T1086" s="22">
        <v>9</v>
      </c>
      <c r="U1086" s="4">
        <v>306</v>
      </c>
      <c r="V1086" s="5"/>
      <c r="W1086" s="6">
        <v>45747</v>
      </c>
      <c r="X1086" s="23">
        <f t="shared" si="41"/>
        <v>10.130718954248366</v>
      </c>
      <c r="Y1086" s="19">
        <v>263333</v>
      </c>
      <c r="Z1086" s="24">
        <f t="shared" si="42"/>
        <v>79816667</v>
      </c>
    </row>
    <row r="1087" spans="1:26" ht="72.599999999999994">
      <c r="A1087" s="25" t="s">
        <v>4240</v>
      </c>
      <c r="B1087" s="17" t="s">
        <v>30</v>
      </c>
      <c r="C1087" s="25" t="s">
        <v>4240</v>
      </c>
      <c r="D1087" s="18">
        <v>200013525</v>
      </c>
      <c r="E1087" s="16" t="s">
        <v>4241</v>
      </c>
      <c r="F1087" s="19">
        <v>63271072</v>
      </c>
      <c r="G1087" s="19">
        <v>63271072</v>
      </c>
      <c r="H1087" s="19">
        <v>6369571</v>
      </c>
      <c r="I1087" s="20" t="s">
        <v>4242</v>
      </c>
      <c r="J1087" s="17" t="s">
        <v>87</v>
      </c>
      <c r="K1087" s="15" t="s">
        <v>88</v>
      </c>
      <c r="L1087" s="25" t="s">
        <v>1762</v>
      </c>
      <c r="M1087" s="28">
        <v>45713</v>
      </c>
      <c r="N1087" s="29">
        <v>45716</v>
      </c>
      <c r="O1087" s="29">
        <v>46015</v>
      </c>
      <c r="P1087" s="21" t="s">
        <v>38</v>
      </c>
      <c r="Q1087" s="15" t="s">
        <v>4243</v>
      </c>
      <c r="R1087" s="15" t="s">
        <v>83</v>
      </c>
      <c r="S1087" s="22">
        <v>1019108153</v>
      </c>
      <c r="T1087" s="22">
        <v>4</v>
      </c>
      <c r="U1087" s="4">
        <v>299</v>
      </c>
      <c r="V1087" s="5"/>
      <c r="W1087" s="6">
        <v>45747</v>
      </c>
      <c r="X1087" s="23">
        <f t="shared" si="41"/>
        <v>10.367892976588628</v>
      </c>
      <c r="Y1087" s="19">
        <v>212319</v>
      </c>
      <c r="Z1087" s="24">
        <f t="shared" si="42"/>
        <v>63058753</v>
      </c>
    </row>
    <row r="1088" spans="1:26" ht="57.95">
      <c r="A1088" s="25" t="s">
        <v>4244</v>
      </c>
      <c r="B1088" s="17" t="s">
        <v>30</v>
      </c>
      <c r="C1088" s="25" t="s">
        <v>4244</v>
      </c>
      <c r="D1088" s="18">
        <v>200010225</v>
      </c>
      <c r="E1088" s="16" t="s">
        <v>4245</v>
      </c>
      <c r="F1088" s="19">
        <v>84302150</v>
      </c>
      <c r="G1088" s="19">
        <v>84302150</v>
      </c>
      <c r="H1088" s="19">
        <v>8430215</v>
      </c>
      <c r="I1088" s="20" t="s">
        <v>4246</v>
      </c>
      <c r="J1088" s="17" t="s">
        <v>87</v>
      </c>
      <c r="K1088" s="15" t="s">
        <v>88</v>
      </c>
      <c r="L1088" s="25" t="s">
        <v>1762</v>
      </c>
      <c r="M1088" s="28">
        <v>45710</v>
      </c>
      <c r="N1088" s="29">
        <v>45712</v>
      </c>
      <c r="O1088" s="29">
        <v>46014</v>
      </c>
      <c r="P1088" s="21" t="s">
        <v>38</v>
      </c>
      <c r="Q1088" s="15" t="s">
        <v>4247</v>
      </c>
      <c r="R1088" s="15" t="s">
        <v>83</v>
      </c>
      <c r="S1088" s="22">
        <v>53122462</v>
      </c>
      <c r="T1088" s="22">
        <v>6</v>
      </c>
      <c r="U1088" s="4">
        <v>302</v>
      </c>
      <c r="V1088" s="5"/>
      <c r="W1088" s="6">
        <v>45747</v>
      </c>
      <c r="X1088" s="23">
        <f t="shared" si="41"/>
        <v>11.589403973509933</v>
      </c>
      <c r="Y1088" s="19">
        <v>1405036</v>
      </c>
      <c r="Z1088" s="24">
        <f t="shared" si="42"/>
        <v>82897114</v>
      </c>
    </row>
    <row r="1089" spans="1:26" ht="87">
      <c r="A1089" s="25" t="s">
        <v>4248</v>
      </c>
      <c r="B1089" s="17" t="s">
        <v>30</v>
      </c>
      <c r="C1089" s="25" t="s">
        <v>4248</v>
      </c>
      <c r="D1089" s="18">
        <v>200022025</v>
      </c>
      <c r="E1089" s="16" t="s">
        <v>4249</v>
      </c>
      <c r="F1089" s="19">
        <v>31847855</v>
      </c>
      <c r="G1089" s="19">
        <v>31847855</v>
      </c>
      <c r="H1089" s="19">
        <v>6369571</v>
      </c>
      <c r="I1089" s="20" t="s">
        <v>4018</v>
      </c>
      <c r="J1089" s="17" t="s">
        <v>87</v>
      </c>
      <c r="K1089" s="15" t="s">
        <v>88</v>
      </c>
      <c r="L1089" s="25" t="s">
        <v>1762</v>
      </c>
      <c r="M1089" s="28">
        <v>45713</v>
      </c>
      <c r="N1089" s="29">
        <v>45714</v>
      </c>
      <c r="O1089" s="29">
        <v>45863</v>
      </c>
      <c r="P1089" s="21" t="s">
        <v>38</v>
      </c>
      <c r="Q1089" s="15" t="s">
        <v>4250</v>
      </c>
      <c r="R1089" s="15" t="s">
        <v>83</v>
      </c>
      <c r="S1089" s="22">
        <v>1104694793</v>
      </c>
      <c r="T1089" s="22">
        <v>8</v>
      </c>
      <c r="U1089" s="4">
        <v>149</v>
      </c>
      <c r="V1089" s="5"/>
      <c r="W1089" s="6">
        <v>45747</v>
      </c>
      <c r="X1089" s="23">
        <f t="shared" si="41"/>
        <v>22.14765100671141</v>
      </c>
      <c r="Y1089" s="19">
        <v>6369571</v>
      </c>
      <c r="Z1089" s="24">
        <f t="shared" si="42"/>
        <v>25478284</v>
      </c>
    </row>
    <row r="1090" spans="1:26" ht="57.95">
      <c r="A1090" s="25" t="s">
        <v>4251</v>
      </c>
      <c r="B1090" s="17" t="s">
        <v>30</v>
      </c>
      <c r="C1090" s="25" t="s">
        <v>4251</v>
      </c>
      <c r="D1090" s="18">
        <v>200022425</v>
      </c>
      <c r="E1090" s="16" t="s">
        <v>4252</v>
      </c>
      <c r="F1090" s="19">
        <v>38778989</v>
      </c>
      <c r="G1090" s="19">
        <v>38778989</v>
      </c>
      <c r="H1090" s="19">
        <v>8430215</v>
      </c>
      <c r="I1090" s="20" t="s">
        <v>3599</v>
      </c>
      <c r="J1090" s="17" t="s">
        <v>87</v>
      </c>
      <c r="K1090" s="15" t="s">
        <v>88</v>
      </c>
      <c r="L1090" s="25" t="s">
        <v>1762</v>
      </c>
      <c r="M1090" s="28">
        <v>45714</v>
      </c>
      <c r="N1090" s="29">
        <v>45716</v>
      </c>
      <c r="O1090" s="29">
        <v>45853</v>
      </c>
      <c r="P1090" s="21" t="s">
        <v>38</v>
      </c>
      <c r="Q1090" s="15" t="s">
        <v>4253</v>
      </c>
      <c r="R1090" s="15" t="s">
        <v>83</v>
      </c>
      <c r="S1090" s="22">
        <v>39140711</v>
      </c>
      <c r="T1090" s="22">
        <v>0</v>
      </c>
      <c r="U1090" s="4">
        <v>137</v>
      </c>
      <c r="V1090" s="5"/>
      <c r="W1090" s="6">
        <v>45747</v>
      </c>
      <c r="X1090" s="23">
        <f t="shared" si="41"/>
        <v>22.627737226277372</v>
      </c>
      <c r="Y1090" s="19">
        <v>8711222</v>
      </c>
      <c r="Z1090" s="24">
        <f t="shared" si="42"/>
        <v>30067767</v>
      </c>
    </row>
    <row r="1091" spans="1:26" ht="43.5">
      <c r="A1091" s="25" t="s">
        <v>4254</v>
      </c>
      <c r="B1091" s="17" t="s">
        <v>30</v>
      </c>
      <c r="C1091" s="25" t="s">
        <v>4254</v>
      </c>
      <c r="D1091" s="18">
        <v>200016025</v>
      </c>
      <c r="E1091" s="16" t="s">
        <v>4255</v>
      </c>
      <c r="F1091" s="19">
        <v>46827900</v>
      </c>
      <c r="G1091" s="19">
        <v>46827900</v>
      </c>
      <c r="H1091" s="19">
        <v>4682790</v>
      </c>
      <c r="I1091" s="20" t="s">
        <v>4256</v>
      </c>
      <c r="J1091" s="17" t="s">
        <v>87</v>
      </c>
      <c r="K1091" s="15" t="s">
        <v>88</v>
      </c>
      <c r="L1091" s="25" t="s">
        <v>1762</v>
      </c>
      <c r="M1091" s="28">
        <v>45714</v>
      </c>
      <c r="N1091" s="29">
        <v>45716</v>
      </c>
      <c r="O1091" s="29">
        <v>46018</v>
      </c>
      <c r="P1091" s="21" t="s">
        <v>38</v>
      </c>
      <c r="Q1091" s="15" t="s">
        <v>4257</v>
      </c>
      <c r="R1091" s="15" t="s">
        <v>83</v>
      </c>
      <c r="S1091" s="22">
        <v>1006107540</v>
      </c>
      <c r="T1091" s="22">
        <v>1</v>
      </c>
      <c r="U1091" s="4">
        <v>302</v>
      </c>
      <c r="V1091" s="5"/>
      <c r="W1091" s="6">
        <v>45747</v>
      </c>
      <c r="X1091" s="23">
        <f t="shared" si="41"/>
        <v>10.264900662251655</v>
      </c>
      <c r="Y1091" s="19">
        <v>0</v>
      </c>
      <c r="Z1091" s="24">
        <f t="shared" si="42"/>
        <v>46827900</v>
      </c>
    </row>
    <row r="1092" spans="1:26" ht="43.5">
      <c r="A1092" s="25" t="s">
        <v>4258</v>
      </c>
      <c r="B1092" s="17" t="s">
        <v>30</v>
      </c>
      <c r="C1092" s="25" t="s">
        <v>4258</v>
      </c>
      <c r="D1092" s="18">
        <v>400021025</v>
      </c>
      <c r="E1092" s="16" t="s">
        <v>4259</v>
      </c>
      <c r="F1092" s="19">
        <v>84302150</v>
      </c>
      <c r="G1092" s="19">
        <v>84302150</v>
      </c>
      <c r="H1092" s="19">
        <v>8430215</v>
      </c>
      <c r="I1092" s="20" t="s">
        <v>4260</v>
      </c>
      <c r="J1092" s="17" t="s">
        <v>87</v>
      </c>
      <c r="K1092" s="15" t="s">
        <v>88</v>
      </c>
      <c r="L1092" s="25" t="s">
        <v>2412</v>
      </c>
      <c r="M1092" s="28">
        <v>45712</v>
      </c>
      <c r="N1092" s="29">
        <v>45714</v>
      </c>
      <c r="O1092" s="29">
        <v>46016</v>
      </c>
      <c r="P1092" s="21" t="s">
        <v>38</v>
      </c>
      <c r="Q1092" s="15" t="s">
        <v>4261</v>
      </c>
      <c r="R1092" s="15" t="s">
        <v>83</v>
      </c>
      <c r="S1092" s="22">
        <v>1097036793</v>
      </c>
      <c r="T1092" s="22">
        <v>4</v>
      </c>
      <c r="U1092" s="4">
        <v>302</v>
      </c>
      <c r="V1092" s="5"/>
      <c r="W1092" s="6">
        <v>45747</v>
      </c>
      <c r="X1092" s="23">
        <f t="shared" si="41"/>
        <v>10.927152317880795</v>
      </c>
      <c r="Y1092" s="19">
        <v>9273237</v>
      </c>
      <c r="Z1092" s="24">
        <f t="shared" si="42"/>
        <v>75028913</v>
      </c>
    </row>
    <row r="1093" spans="1:26" ht="43.5">
      <c r="A1093" s="25" t="s">
        <v>4262</v>
      </c>
      <c r="B1093" s="17" t="s">
        <v>30</v>
      </c>
      <c r="C1093" s="25" t="s">
        <v>4262</v>
      </c>
      <c r="D1093" s="18">
        <v>400021325</v>
      </c>
      <c r="E1093" s="16" t="s">
        <v>4263</v>
      </c>
      <c r="F1093" s="19">
        <v>84302150</v>
      </c>
      <c r="G1093" s="19">
        <v>84302150</v>
      </c>
      <c r="H1093" s="19">
        <v>8430215</v>
      </c>
      <c r="I1093" s="20" t="s">
        <v>4260</v>
      </c>
      <c r="J1093" s="17" t="s">
        <v>87</v>
      </c>
      <c r="K1093" s="15" t="s">
        <v>88</v>
      </c>
      <c r="L1093" s="25" t="s">
        <v>2412</v>
      </c>
      <c r="M1093" s="28">
        <v>45712</v>
      </c>
      <c r="N1093" s="29">
        <v>45714</v>
      </c>
      <c r="O1093" s="29">
        <v>46016</v>
      </c>
      <c r="P1093" s="21" t="s">
        <v>38</v>
      </c>
      <c r="Q1093" s="15" t="s">
        <v>4264</v>
      </c>
      <c r="R1093" s="15" t="s">
        <v>83</v>
      </c>
      <c r="S1093" s="22">
        <v>52267715</v>
      </c>
      <c r="T1093" s="22">
        <v>3</v>
      </c>
      <c r="U1093" s="4">
        <v>302</v>
      </c>
      <c r="V1093" s="5"/>
      <c r="W1093" s="6">
        <v>45747</v>
      </c>
      <c r="X1093" s="23">
        <f t="shared" si="41"/>
        <v>10.927152317880795</v>
      </c>
      <c r="Y1093" s="19">
        <v>9273237</v>
      </c>
      <c r="Z1093" s="24">
        <f t="shared" si="42"/>
        <v>75028913</v>
      </c>
    </row>
    <row r="1094" spans="1:26" ht="43.5">
      <c r="A1094" s="25" t="s">
        <v>4265</v>
      </c>
      <c r="B1094" s="17" t="s">
        <v>30</v>
      </c>
      <c r="C1094" s="25" t="s">
        <v>4265</v>
      </c>
      <c r="D1094" s="18">
        <v>130007925</v>
      </c>
      <c r="E1094" s="16" t="s">
        <v>4266</v>
      </c>
      <c r="F1094" s="19">
        <v>78780000</v>
      </c>
      <c r="G1094" s="19">
        <v>78780000</v>
      </c>
      <c r="H1094" s="19">
        <v>7800000</v>
      </c>
      <c r="I1094" s="20" t="s">
        <v>4267</v>
      </c>
      <c r="J1094" s="17" t="s">
        <v>87</v>
      </c>
      <c r="K1094" s="15" t="s">
        <v>88</v>
      </c>
      <c r="L1094" s="25" t="s">
        <v>37</v>
      </c>
      <c r="M1094" s="28">
        <v>45712</v>
      </c>
      <c r="N1094" s="29">
        <v>45716</v>
      </c>
      <c r="O1094" s="29">
        <v>46022</v>
      </c>
      <c r="P1094" s="21" t="s">
        <v>38</v>
      </c>
      <c r="Q1094" s="15" t="s">
        <v>4268</v>
      </c>
      <c r="R1094" s="15" t="s">
        <v>83</v>
      </c>
      <c r="S1094" s="22">
        <v>80493026</v>
      </c>
      <c r="T1094" s="22">
        <v>7</v>
      </c>
      <c r="U1094" s="4">
        <v>306</v>
      </c>
      <c r="V1094" s="5"/>
      <c r="W1094" s="6">
        <v>45747</v>
      </c>
      <c r="X1094" s="23">
        <f t="shared" si="41"/>
        <v>10.130718954248366</v>
      </c>
      <c r="Y1094" s="19">
        <v>260000</v>
      </c>
      <c r="Z1094" s="24">
        <f t="shared" si="42"/>
        <v>78520000</v>
      </c>
    </row>
    <row r="1095" spans="1:26" ht="43.5">
      <c r="A1095" s="25" t="s">
        <v>4269</v>
      </c>
      <c r="B1095" s="17" t="s">
        <v>30</v>
      </c>
      <c r="C1095" s="25" t="s">
        <v>4269</v>
      </c>
      <c r="D1095" s="18">
        <v>200016125</v>
      </c>
      <c r="E1095" s="16" t="s">
        <v>4270</v>
      </c>
      <c r="F1095" s="19">
        <v>46827900</v>
      </c>
      <c r="G1095" s="19">
        <v>46827900</v>
      </c>
      <c r="H1095" s="19">
        <v>4682790</v>
      </c>
      <c r="I1095" s="20" t="s">
        <v>4271</v>
      </c>
      <c r="J1095" s="17" t="s">
        <v>87</v>
      </c>
      <c r="K1095" s="15" t="s">
        <v>88</v>
      </c>
      <c r="L1095" s="25" t="s">
        <v>1762</v>
      </c>
      <c r="M1095" s="28">
        <v>45714</v>
      </c>
      <c r="N1095" s="29">
        <v>45719</v>
      </c>
      <c r="O1095" s="29">
        <v>46022</v>
      </c>
      <c r="P1095" s="21" t="s">
        <v>38</v>
      </c>
      <c r="Q1095" s="15" t="s">
        <v>4272</v>
      </c>
      <c r="R1095" s="15" t="s">
        <v>83</v>
      </c>
      <c r="S1095" s="22">
        <v>1003579274</v>
      </c>
      <c r="T1095" s="22">
        <v>9</v>
      </c>
      <c r="U1095" s="4">
        <v>303</v>
      </c>
      <c r="V1095" s="5"/>
      <c r="W1095" s="6">
        <v>45747</v>
      </c>
      <c r="X1095" s="23">
        <f t="shared" si="41"/>
        <v>9.2409240924092408</v>
      </c>
      <c r="Y1095" s="19">
        <v>0</v>
      </c>
      <c r="Z1095" s="24">
        <f t="shared" si="42"/>
        <v>46827900</v>
      </c>
    </row>
    <row r="1096" spans="1:26" ht="57.95">
      <c r="A1096" s="25" t="s">
        <v>4273</v>
      </c>
      <c r="B1096" s="17" t="s">
        <v>30</v>
      </c>
      <c r="C1096" s="25" t="s">
        <v>4273</v>
      </c>
      <c r="D1096" s="18">
        <v>200016225</v>
      </c>
      <c r="E1096" s="16" t="s">
        <v>4274</v>
      </c>
      <c r="F1096" s="19">
        <v>62634114</v>
      </c>
      <c r="G1096" s="19">
        <v>62634114</v>
      </c>
      <c r="H1096" s="19">
        <v>6369571</v>
      </c>
      <c r="I1096" s="20" t="s">
        <v>4275</v>
      </c>
      <c r="J1096" s="17" t="s">
        <v>87</v>
      </c>
      <c r="K1096" s="15" t="s">
        <v>88</v>
      </c>
      <c r="L1096" s="25" t="s">
        <v>1762</v>
      </c>
      <c r="M1096" s="28">
        <v>45720</v>
      </c>
      <c r="N1096" s="29">
        <v>45723</v>
      </c>
      <c r="O1096" s="29">
        <v>46015</v>
      </c>
      <c r="P1096" s="21" t="s">
        <v>38</v>
      </c>
      <c r="Q1096" s="15" t="s">
        <v>4276</v>
      </c>
      <c r="R1096" s="15" t="s">
        <v>83</v>
      </c>
      <c r="S1096" s="22">
        <v>1053767737</v>
      </c>
      <c r="T1096" s="22">
        <v>5</v>
      </c>
      <c r="U1096" s="4">
        <v>292</v>
      </c>
      <c r="V1096" s="5"/>
      <c r="W1096" s="6">
        <v>45747</v>
      </c>
      <c r="X1096" s="23">
        <f t="shared" si="41"/>
        <v>8.2191780821917817</v>
      </c>
      <c r="Y1096" s="19">
        <v>0</v>
      </c>
      <c r="Z1096" s="24">
        <f t="shared" si="42"/>
        <v>62634114</v>
      </c>
    </row>
    <row r="1097" spans="1:26" ht="43.5">
      <c r="A1097" s="25" t="s">
        <v>4277</v>
      </c>
      <c r="B1097" s="17" t="s">
        <v>30</v>
      </c>
      <c r="C1097" s="25" t="s">
        <v>4277</v>
      </c>
      <c r="D1097" s="18">
        <v>200015525</v>
      </c>
      <c r="E1097" s="16" t="s">
        <v>4278</v>
      </c>
      <c r="F1097" s="19">
        <v>63695710</v>
      </c>
      <c r="G1097" s="19">
        <v>63695710</v>
      </c>
      <c r="H1097" s="19">
        <v>6369571</v>
      </c>
      <c r="I1097" s="20" t="s">
        <v>4279</v>
      </c>
      <c r="J1097" s="17" t="s">
        <v>87</v>
      </c>
      <c r="K1097" s="15" t="s">
        <v>88</v>
      </c>
      <c r="L1097" s="25" t="s">
        <v>1762</v>
      </c>
      <c r="M1097" s="28">
        <v>45723</v>
      </c>
      <c r="N1097" s="29">
        <v>45726</v>
      </c>
      <c r="O1097" s="29">
        <v>46022</v>
      </c>
      <c r="P1097" s="21" t="s">
        <v>38</v>
      </c>
      <c r="Q1097" s="15" t="s">
        <v>4280</v>
      </c>
      <c r="R1097" s="15" t="s">
        <v>83</v>
      </c>
      <c r="S1097" s="22">
        <v>11210880</v>
      </c>
      <c r="T1097" s="22">
        <v>6</v>
      </c>
      <c r="U1097" s="4">
        <v>296</v>
      </c>
      <c r="V1097" s="5"/>
      <c r="W1097" s="6">
        <v>45747</v>
      </c>
      <c r="X1097" s="23">
        <f t="shared" si="41"/>
        <v>7.0945945945945947</v>
      </c>
      <c r="Y1097" s="19">
        <v>4671019</v>
      </c>
      <c r="Z1097" s="24">
        <f t="shared" si="42"/>
        <v>59024691</v>
      </c>
    </row>
    <row r="1098" spans="1:26" ht="72.599999999999994">
      <c r="A1098" s="25" t="s">
        <v>4281</v>
      </c>
      <c r="B1098" s="17" t="s">
        <v>30</v>
      </c>
      <c r="C1098" s="25" t="s">
        <v>4281</v>
      </c>
      <c r="D1098" s="18">
        <v>200012525</v>
      </c>
      <c r="E1098" s="16" t="s">
        <v>4282</v>
      </c>
      <c r="F1098" s="19">
        <v>63695710</v>
      </c>
      <c r="G1098" s="19">
        <v>63695710</v>
      </c>
      <c r="H1098" s="19">
        <v>6369571</v>
      </c>
      <c r="I1098" s="20" t="s">
        <v>4283</v>
      </c>
      <c r="J1098" s="17" t="s">
        <v>87</v>
      </c>
      <c r="K1098" s="15" t="s">
        <v>88</v>
      </c>
      <c r="L1098" s="25" t="s">
        <v>1762</v>
      </c>
      <c r="M1098" s="28">
        <v>45713</v>
      </c>
      <c r="N1098" s="29">
        <v>45719</v>
      </c>
      <c r="O1098" s="29">
        <v>46022</v>
      </c>
      <c r="P1098" s="21" t="s">
        <v>38</v>
      </c>
      <c r="Q1098" s="15" t="s">
        <v>4284</v>
      </c>
      <c r="R1098" s="15" t="s">
        <v>83</v>
      </c>
      <c r="S1098" s="22">
        <v>1022389319</v>
      </c>
      <c r="T1098" s="22">
        <v>5</v>
      </c>
      <c r="U1098" s="4">
        <v>303</v>
      </c>
      <c r="V1098" s="5"/>
      <c r="W1098" s="6">
        <v>45747</v>
      </c>
      <c r="X1098" s="23">
        <f t="shared" si="41"/>
        <v>9.2409240924092408</v>
      </c>
      <c r="Y1098" s="19">
        <v>6157252</v>
      </c>
      <c r="Z1098" s="24">
        <f t="shared" si="42"/>
        <v>57538458</v>
      </c>
    </row>
    <row r="1099" spans="1:26" ht="43.5">
      <c r="A1099" s="25" t="s">
        <v>4285</v>
      </c>
      <c r="B1099" s="17" t="s">
        <v>30</v>
      </c>
      <c r="C1099" s="25" t="s">
        <v>4285</v>
      </c>
      <c r="D1099" s="18">
        <v>400018725</v>
      </c>
      <c r="E1099" s="16" t="s">
        <v>4286</v>
      </c>
      <c r="F1099" s="19">
        <v>165052621</v>
      </c>
      <c r="G1099" s="19">
        <v>165052621</v>
      </c>
      <c r="H1099" s="19">
        <v>16076554</v>
      </c>
      <c r="I1099" s="20" t="s">
        <v>4287</v>
      </c>
      <c r="J1099" s="17" t="s">
        <v>87</v>
      </c>
      <c r="K1099" s="15" t="s">
        <v>88</v>
      </c>
      <c r="L1099" s="25" t="s">
        <v>2412</v>
      </c>
      <c r="M1099" s="28">
        <v>45712</v>
      </c>
      <c r="N1099" s="29">
        <v>45713</v>
      </c>
      <c r="O1099" s="29">
        <v>46022</v>
      </c>
      <c r="P1099" s="21" t="s">
        <v>38</v>
      </c>
      <c r="Q1099" s="15" t="s">
        <v>4288</v>
      </c>
      <c r="R1099" s="15" t="s">
        <v>83</v>
      </c>
      <c r="S1099" s="22">
        <v>20687201</v>
      </c>
      <c r="T1099" s="22">
        <v>5</v>
      </c>
      <c r="U1099" s="4">
        <v>309</v>
      </c>
      <c r="V1099" s="5"/>
      <c r="W1099" s="6">
        <v>45747</v>
      </c>
      <c r="X1099" s="23">
        <f t="shared" si="41"/>
        <v>11.003236245954692</v>
      </c>
      <c r="Y1099" s="19">
        <v>2143541</v>
      </c>
      <c r="Z1099" s="24">
        <f t="shared" si="42"/>
        <v>162909080</v>
      </c>
    </row>
    <row r="1100" spans="1:26" ht="43.5">
      <c r="A1100" s="25" t="s">
        <v>4289</v>
      </c>
      <c r="B1100" s="17" t="s">
        <v>30</v>
      </c>
      <c r="C1100" s="25" t="s">
        <v>4289</v>
      </c>
      <c r="D1100" s="18">
        <v>130004025</v>
      </c>
      <c r="E1100" s="16" t="s">
        <v>4290</v>
      </c>
      <c r="F1100" s="19">
        <v>57950000</v>
      </c>
      <c r="G1100" s="19">
        <v>57950000</v>
      </c>
      <c r="H1100" s="19">
        <v>5700000</v>
      </c>
      <c r="I1100" s="20" t="s">
        <v>4291</v>
      </c>
      <c r="J1100" s="17" t="s">
        <v>87</v>
      </c>
      <c r="K1100" s="15" t="s">
        <v>88</v>
      </c>
      <c r="L1100" s="25" t="s">
        <v>37</v>
      </c>
      <c r="M1100" s="28">
        <v>45712</v>
      </c>
      <c r="N1100" s="29">
        <v>45716</v>
      </c>
      <c r="O1100" s="29">
        <v>46022</v>
      </c>
      <c r="P1100" s="21" t="s">
        <v>38</v>
      </c>
      <c r="Q1100" s="15" t="s">
        <v>4292</v>
      </c>
      <c r="R1100" s="15" t="s">
        <v>83</v>
      </c>
      <c r="S1100" s="22">
        <v>1030650327</v>
      </c>
      <c r="T1100" s="22">
        <v>1</v>
      </c>
      <c r="U1100" s="4">
        <v>306</v>
      </c>
      <c r="V1100" s="5"/>
      <c r="W1100" s="6">
        <v>45747</v>
      </c>
      <c r="X1100" s="23">
        <f t="shared" si="41"/>
        <v>10.130718954248366</v>
      </c>
      <c r="Y1100" s="19">
        <v>5890000</v>
      </c>
      <c r="Z1100" s="24">
        <f t="shared" si="42"/>
        <v>52060000</v>
      </c>
    </row>
    <row r="1101" spans="1:26" ht="43.5">
      <c r="A1101" s="25" t="s">
        <v>4293</v>
      </c>
      <c r="B1101" s="17" t="s">
        <v>30</v>
      </c>
      <c r="C1101" s="25" t="s">
        <v>4293</v>
      </c>
      <c r="D1101" s="18">
        <v>200025925</v>
      </c>
      <c r="E1101" s="16" t="s">
        <v>4294</v>
      </c>
      <c r="F1101" s="19">
        <v>67500000</v>
      </c>
      <c r="G1101" s="19">
        <v>67500000</v>
      </c>
      <c r="H1101" s="19">
        <v>7500000</v>
      </c>
      <c r="I1101" s="20" t="s">
        <v>4295</v>
      </c>
      <c r="J1101" s="17" t="s">
        <v>87</v>
      </c>
      <c r="K1101" s="15" t="s">
        <v>88</v>
      </c>
      <c r="L1101" s="25" t="s">
        <v>1762</v>
      </c>
      <c r="M1101" s="28">
        <v>45714</v>
      </c>
      <c r="N1101" s="29">
        <v>45716</v>
      </c>
      <c r="O1101" s="29">
        <v>45988</v>
      </c>
      <c r="P1101" s="21" t="s">
        <v>38</v>
      </c>
      <c r="Q1101" s="15" t="s">
        <v>4296</v>
      </c>
      <c r="R1101" s="15" t="s">
        <v>83</v>
      </c>
      <c r="S1101" s="22">
        <v>1014193404</v>
      </c>
      <c r="T1101" s="22">
        <v>1</v>
      </c>
      <c r="U1101" s="4">
        <v>272</v>
      </c>
      <c r="V1101" s="5"/>
      <c r="W1101" s="6">
        <v>45747</v>
      </c>
      <c r="X1101" s="23">
        <f t="shared" si="41"/>
        <v>11.397058823529411</v>
      </c>
      <c r="Y1101" s="19">
        <v>7750000</v>
      </c>
      <c r="Z1101" s="24">
        <f t="shared" si="42"/>
        <v>59750000</v>
      </c>
    </row>
    <row r="1102" spans="1:26" ht="43.5">
      <c r="A1102" s="25" t="s">
        <v>4297</v>
      </c>
      <c r="B1102" s="17" t="s">
        <v>30</v>
      </c>
      <c r="C1102" s="25" t="s">
        <v>4297</v>
      </c>
      <c r="D1102" s="18">
        <v>200004825</v>
      </c>
      <c r="E1102" s="16" t="s">
        <v>4298</v>
      </c>
      <c r="F1102" s="19">
        <v>63695710</v>
      </c>
      <c r="G1102" s="19">
        <v>63695710</v>
      </c>
      <c r="H1102" s="19">
        <v>6369571</v>
      </c>
      <c r="I1102" s="20" t="s">
        <v>4299</v>
      </c>
      <c r="J1102" s="17" t="s">
        <v>87</v>
      </c>
      <c r="K1102" s="15" t="s">
        <v>88</v>
      </c>
      <c r="L1102" s="25" t="s">
        <v>1762</v>
      </c>
      <c r="M1102" s="28">
        <v>45712</v>
      </c>
      <c r="N1102" s="29">
        <v>45714</v>
      </c>
      <c r="O1102" s="29">
        <v>46016</v>
      </c>
      <c r="P1102" s="21" t="s">
        <v>38</v>
      </c>
      <c r="Q1102" s="15" t="s">
        <v>4300</v>
      </c>
      <c r="R1102" s="15" t="s">
        <v>83</v>
      </c>
      <c r="S1102" s="22">
        <v>1102845699</v>
      </c>
      <c r="T1102" s="22">
        <v>5</v>
      </c>
      <c r="U1102" s="4">
        <v>302</v>
      </c>
      <c r="V1102" s="5"/>
      <c r="W1102" s="6">
        <v>45747</v>
      </c>
      <c r="X1102" s="23">
        <f t="shared" si="41"/>
        <v>10.927152317880795</v>
      </c>
      <c r="Y1102" s="19">
        <v>636957</v>
      </c>
      <c r="Z1102" s="24">
        <f t="shared" si="42"/>
        <v>63058753</v>
      </c>
    </row>
    <row r="1103" spans="1:26" ht="43.5">
      <c r="A1103" s="25" t="s">
        <v>4301</v>
      </c>
      <c r="B1103" s="17" t="s">
        <v>30</v>
      </c>
      <c r="C1103" s="25" t="s">
        <v>4301</v>
      </c>
      <c r="D1103" s="18">
        <v>400004925</v>
      </c>
      <c r="E1103" s="16" t="s">
        <v>4302</v>
      </c>
      <c r="F1103" s="19">
        <v>84302150</v>
      </c>
      <c r="G1103" s="19">
        <v>84302150</v>
      </c>
      <c r="H1103" s="19">
        <v>8430215</v>
      </c>
      <c r="I1103" s="20" t="s">
        <v>4000</v>
      </c>
      <c r="J1103" s="17" t="s">
        <v>87</v>
      </c>
      <c r="K1103" s="15" t="s">
        <v>88</v>
      </c>
      <c r="L1103" s="25" t="s">
        <v>2412</v>
      </c>
      <c r="M1103" s="28">
        <v>45713</v>
      </c>
      <c r="N1103" s="29">
        <v>45715</v>
      </c>
      <c r="O1103" s="29">
        <v>46017</v>
      </c>
      <c r="P1103" s="21" t="s">
        <v>38</v>
      </c>
      <c r="Q1103" s="15" t="s">
        <v>4303</v>
      </c>
      <c r="R1103" s="15" t="s">
        <v>83</v>
      </c>
      <c r="S1103" s="22">
        <v>52420718</v>
      </c>
      <c r="T1103" s="22">
        <v>0</v>
      </c>
      <c r="U1103" s="4">
        <v>302</v>
      </c>
      <c r="V1103" s="5"/>
      <c r="W1103" s="6">
        <v>45747</v>
      </c>
      <c r="X1103" s="23">
        <f t="shared" si="41"/>
        <v>10.596026490066226</v>
      </c>
      <c r="Y1103" s="19">
        <v>8430215</v>
      </c>
      <c r="Z1103" s="24">
        <f t="shared" si="42"/>
        <v>75871935</v>
      </c>
    </row>
    <row r="1104" spans="1:26" ht="43.5">
      <c r="A1104" s="25" t="s">
        <v>4304</v>
      </c>
      <c r="B1104" s="17" t="s">
        <v>30</v>
      </c>
      <c r="C1104" s="25" t="s">
        <v>4304</v>
      </c>
      <c r="D1104" s="18">
        <v>400018125</v>
      </c>
      <c r="E1104" s="16" t="s">
        <v>4305</v>
      </c>
      <c r="F1104" s="19">
        <v>64445211</v>
      </c>
      <c r="G1104" s="19">
        <v>64445211</v>
      </c>
      <c r="H1104" s="19">
        <v>7056045</v>
      </c>
      <c r="I1104" s="20" t="s">
        <v>4306</v>
      </c>
      <c r="J1104" s="17" t="s">
        <v>87</v>
      </c>
      <c r="K1104" s="15" t="s">
        <v>88</v>
      </c>
      <c r="L1104" s="25" t="s">
        <v>2412</v>
      </c>
      <c r="M1104" s="28">
        <v>45713</v>
      </c>
      <c r="N1104" s="29">
        <v>45715</v>
      </c>
      <c r="O1104" s="29">
        <v>46022</v>
      </c>
      <c r="P1104" s="21" t="s">
        <v>38</v>
      </c>
      <c r="Q1104" s="15" t="s">
        <v>4307</v>
      </c>
      <c r="R1104" s="15" t="s">
        <v>83</v>
      </c>
      <c r="S1104" s="22">
        <v>1057599513</v>
      </c>
      <c r="T1104" s="22">
        <v>6</v>
      </c>
      <c r="U1104" s="4">
        <v>307</v>
      </c>
      <c r="V1104" s="5"/>
      <c r="W1104" s="6">
        <v>45747</v>
      </c>
      <c r="X1104" s="23">
        <f t="shared" si="41"/>
        <v>10.423452768729641</v>
      </c>
      <c r="Y1104" s="19">
        <v>470403</v>
      </c>
      <c r="Z1104" s="24">
        <f t="shared" si="42"/>
        <v>63974808</v>
      </c>
    </row>
    <row r="1105" spans="1:26" ht="43.5">
      <c r="A1105" s="25" t="s">
        <v>4308</v>
      </c>
      <c r="B1105" s="17" t="s">
        <v>30</v>
      </c>
      <c r="C1105" s="25" t="s">
        <v>4308</v>
      </c>
      <c r="D1105" s="18">
        <v>200017625</v>
      </c>
      <c r="E1105" s="16" t="s">
        <v>4309</v>
      </c>
      <c r="F1105" s="19">
        <v>63695710</v>
      </c>
      <c r="G1105" s="19">
        <v>63695710</v>
      </c>
      <c r="H1105" s="19">
        <v>6369571</v>
      </c>
      <c r="I1105" s="20" t="s">
        <v>4227</v>
      </c>
      <c r="J1105" s="17" t="s">
        <v>87</v>
      </c>
      <c r="K1105" s="15" t="s">
        <v>88</v>
      </c>
      <c r="L1105" s="25" t="s">
        <v>1762</v>
      </c>
      <c r="M1105" s="28">
        <v>45713</v>
      </c>
      <c r="N1105" s="29">
        <v>45715</v>
      </c>
      <c r="O1105" s="29">
        <v>46017</v>
      </c>
      <c r="P1105" s="21" t="s">
        <v>38</v>
      </c>
      <c r="Q1105" s="15" t="s">
        <v>4310</v>
      </c>
      <c r="R1105" s="15" t="s">
        <v>83</v>
      </c>
      <c r="S1105" s="22">
        <v>1065832951</v>
      </c>
      <c r="T1105" s="22">
        <v>7</v>
      </c>
      <c r="U1105" s="4">
        <v>302</v>
      </c>
      <c r="V1105" s="5"/>
      <c r="W1105" s="6">
        <v>45747</v>
      </c>
      <c r="X1105" s="23">
        <f t="shared" si="41"/>
        <v>10.596026490066226</v>
      </c>
      <c r="Y1105" s="19">
        <v>424638</v>
      </c>
      <c r="Z1105" s="24">
        <f t="shared" si="42"/>
        <v>63271072</v>
      </c>
    </row>
    <row r="1106" spans="1:26" ht="43.5">
      <c r="A1106" s="25" t="s">
        <v>4311</v>
      </c>
      <c r="B1106" s="17" t="s">
        <v>30</v>
      </c>
      <c r="C1106" s="25" t="s">
        <v>4311</v>
      </c>
      <c r="D1106" s="18">
        <v>200026225</v>
      </c>
      <c r="E1106" s="16" t="s">
        <v>4312</v>
      </c>
      <c r="F1106" s="19">
        <v>36778000</v>
      </c>
      <c r="G1106" s="19">
        <v>36778000</v>
      </c>
      <c r="H1106" s="19">
        <v>3677800</v>
      </c>
      <c r="I1106" s="20" t="s">
        <v>4313</v>
      </c>
      <c r="J1106" s="17" t="s">
        <v>87</v>
      </c>
      <c r="K1106" s="15" t="s">
        <v>88</v>
      </c>
      <c r="L1106" s="25" t="s">
        <v>1762</v>
      </c>
      <c r="M1106" s="28">
        <v>45716</v>
      </c>
      <c r="N1106" s="29">
        <v>45720</v>
      </c>
      <c r="O1106" s="29">
        <v>46022</v>
      </c>
      <c r="P1106" s="21" t="s">
        <v>38</v>
      </c>
      <c r="Q1106" s="15" t="s">
        <v>4314</v>
      </c>
      <c r="R1106" s="15" t="s">
        <v>83</v>
      </c>
      <c r="S1106" s="22">
        <v>1023901699</v>
      </c>
      <c r="T1106" s="22">
        <v>9</v>
      </c>
      <c r="U1106" s="4">
        <v>302</v>
      </c>
      <c r="V1106" s="5"/>
      <c r="W1106" s="6">
        <v>45747</v>
      </c>
      <c r="X1106" s="23">
        <f t="shared" ref="X1106:X1169" si="43">((W1106-N1106)*100)/U1106</f>
        <v>8.9403973509933774</v>
      </c>
      <c r="Y1106" s="19">
        <v>3432613</v>
      </c>
      <c r="Z1106" s="24">
        <f t="shared" ref="Z1106:Z1169" si="44">G1106-Y1106</f>
        <v>33345387</v>
      </c>
    </row>
    <row r="1107" spans="1:26" ht="43.5">
      <c r="A1107" s="25" t="s">
        <v>4315</v>
      </c>
      <c r="B1107" s="17" t="s">
        <v>30</v>
      </c>
      <c r="C1107" s="25" t="s">
        <v>4315</v>
      </c>
      <c r="D1107" s="18">
        <v>130004525</v>
      </c>
      <c r="E1107" s="16" t="s">
        <v>4316</v>
      </c>
      <c r="F1107" s="19">
        <v>56000000</v>
      </c>
      <c r="G1107" s="19">
        <v>56000000</v>
      </c>
      <c r="H1107" s="19">
        <v>5600000</v>
      </c>
      <c r="I1107" s="20" t="s">
        <v>4317</v>
      </c>
      <c r="J1107" s="17" t="s">
        <v>87</v>
      </c>
      <c r="K1107" s="15" t="s">
        <v>88</v>
      </c>
      <c r="L1107" s="25" t="s">
        <v>37</v>
      </c>
      <c r="M1107" s="28">
        <v>45714</v>
      </c>
      <c r="N1107" s="29">
        <v>45722</v>
      </c>
      <c r="O1107" s="29">
        <v>46022</v>
      </c>
      <c r="P1107" s="21" t="s">
        <v>38</v>
      </c>
      <c r="Q1107" s="15" t="s">
        <v>4318</v>
      </c>
      <c r="R1107" s="15" t="s">
        <v>83</v>
      </c>
      <c r="S1107" s="22">
        <v>79972727</v>
      </c>
      <c r="T1107" s="22">
        <v>3</v>
      </c>
      <c r="U1107" s="4">
        <v>300</v>
      </c>
      <c r="V1107" s="5"/>
      <c r="W1107" s="6">
        <v>45747</v>
      </c>
      <c r="X1107" s="23">
        <f t="shared" si="43"/>
        <v>8.3333333333333339</v>
      </c>
      <c r="Y1107" s="19">
        <v>0</v>
      </c>
      <c r="Z1107" s="24">
        <f t="shared" si="44"/>
        <v>56000000</v>
      </c>
    </row>
    <row r="1108" spans="1:26" ht="43.5">
      <c r="A1108" s="25" t="s">
        <v>4319</v>
      </c>
      <c r="B1108" s="17" t="s">
        <v>30</v>
      </c>
      <c r="C1108" s="25" t="s">
        <v>4319</v>
      </c>
      <c r="D1108" s="18">
        <v>200013725</v>
      </c>
      <c r="E1108" s="16" t="s">
        <v>4320</v>
      </c>
      <c r="F1108" s="19">
        <v>63271072</v>
      </c>
      <c r="G1108" s="19">
        <v>63271072</v>
      </c>
      <c r="H1108" s="19">
        <v>6369571</v>
      </c>
      <c r="I1108" s="20" t="s">
        <v>4321</v>
      </c>
      <c r="J1108" s="17" t="s">
        <v>87</v>
      </c>
      <c r="K1108" s="15" t="s">
        <v>94</v>
      </c>
      <c r="L1108" s="25" t="s">
        <v>1762</v>
      </c>
      <c r="M1108" s="28">
        <v>45713</v>
      </c>
      <c r="N1108" s="29">
        <v>45714</v>
      </c>
      <c r="O1108" s="29">
        <v>46015</v>
      </c>
      <c r="P1108" s="21" t="s">
        <v>38</v>
      </c>
      <c r="Q1108" s="15" t="s">
        <v>4322</v>
      </c>
      <c r="R1108" s="15" t="s">
        <v>83</v>
      </c>
      <c r="S1108" s="22">
        <v>1128472304</v>
      </c>
      <c r="T1108" s="22">
        <v>4</v>
      </c>
      <c r="U1108" s="4">
        <v>301</v>
      </c>
      <c r="V1108" s="5"/>
      <c r="W1108" s="6">
        <v>45747</v>
      </c>
      <c r="X1108" s="23">
        <f t="shared" si="43"/>
        <v>10.963455149501661</v>
      </c>
      <c r="Y1108" s="19">
        <v>636957</v>
      </c>
      <c r="Z1108" s="24">
        <f t="shared" si="44"/>
        <v>62634115</v>
      </c>
    </row>
    <row r="1109" spans="1:26" ht="43.5">
      <c r="A1109" s="25" t="s">
        <v>4323</v>
      </c>
      <c r="B1109" s="17" t="s">
        <v>30</v>
      </c>
      <c r="C1109" s="25" t="s">
        <v>4323</v>
      </c>
      <c r="D1109" s="18">
        <v>400021525</v>
      </c>
      <c r="E1109" s="16" t="s">
        <v>4324</v>
      </c>
      <c r="F1109" s="19">
        <v>33720860</v>
      </c>
      <c r="G1109" s="19">
        <v>33720860</v>
      </c>
      <c r="H1109" s="19">
        <v>8430215</v>
      </c>
      <c r="I1109" s="20" t="s">
        <v>4325</v>
      </c>
      <c r="J1109" s="17" t="s">
        <v>87</v>
      </c>
      <c r="K1109" s="15" t="s">
        <v>88</v>
      </c>
      <c r="L1109" s="25" t="s">
        <v>2412</v>
      </c>
      <c r="M1109" s="28">
        <v>45719</v>
      </c>
      <c r="N1109" s="29">
        <v>45721</v>
      </c>
      <c r="O1109" s="29">
        <v>45842</v>
      </c>
      <c r="P1109" s="21" t="s">
        <v>38</v>
      </c>
      <c r="Q1109" s="15" t="s">
        <v>4326</v>
      </c>
      <c r="R1109" s="15" t="s">
        <v>83</v>
      </c>
      <c r="S1109" s="22">
        <v>52908153</v>
      </c>
      <c r="T1109" s="22">
        <v>6</v>
      </c>
      <c r="U1109" s="4">
        <v>121</v>
      </c>
      <c r="V1109" s="5"/>
      <c r="W1109" s="6">
        <v>45747</v>
      </c>
      <c r="X1109" s="23">
        <f t="shared" si="43"/>
        <v>21.487603305785125</v>
      </c>
      <c r="Y1109" s="19">
        <v>7587194</v>
      </c>
      <c r="Z1109" s="24">
        <f t="shared" si="44"/>
        <v>26133666</v>
      </c>
    </row>
    <row r="1110" spans="1:26" ht="72.599999999999994">
      <c r="A1110" s="25" t="s">
        <v>4327</v>
      </c>
      <c r="B1110" s="17" t="s">
        <v>30</v>
      </c>
      <c r="C1110" s="25" t="s">
        <v>4327</v>
      </c>
      <c r="D1110" s="18">
        <v>400003325</v>
      </c>
      <c r="E1110" s="16" t="s">
        <v>4328</v>
      </c>
      <c r="F1110" s="19">
        <v>53521642</v>
      </c>
      <c r="G1110" s="19">
        <v>53521642</v>
      </c>
      <c r="H1110" s="19">
        <v>5281741</v>
      </c>
      <c r="I1110" s="20" t="s">
        <v>4329</v>
      </c>
      <c r="J1110" s="17" t="s">
        <v>87</v>
      </c>
      <c r="K1110" s="15" t="s">
        <v>742</v>
      </c>
      <c r="L1110" s="25" t="s">
        <v>2412</v>
      </c>
      <c r="M1110" s="28">
        <v>45713</v>
      </c>
      <c r="N1110" s="29">
        <v>45715</v>
      </c>
      <c r="O1110" s="29">
        <v>46022</v>
      </c>
      <c r="P1110" s="21" t="s">
        <v>38</v>
      </c>
      <c r="Q1110" s="15" t="s">
        <v>4330</v>
      </c>
      <c r="R1110" s="15" t="s">
        <v>83</v>
      </c>
      <c r="S1110" s="22">
        <v>11812123</v>
      </c>
      <c r="T1110" s="22">
        <v>2</v>
      </c>
      <c r="U1110" s="4">
        <v>307</v>
      </c>
      <c r="V1110" s="5"/>
      <c r="W1110" s="6">
        <v>45747</v>
      </c>
      <c r="X1110" s="23">
        <f t="shared" si="43"/>
        <v>10.423452768729641</v>
      </c>
      <c r="Y1110" s="19">
        <v>0</v>
      </c>
      <c r="Z1110" s="24">
        <f t="shared" si="44"/>
        <v>53521642</v>
      </c>
    </row>
    <row r="1111" spans="1:26" ht="57.95">
      <c r="A1111" s="25" t="s">
        <v>4331</v>
      </c>
      <c r="B1111" s="17" t="s">
        <v>30</v>
      </c>
      <c r="C1111" s="25" t="s">
        <v>4331</v>
      </c>
      <c r="D1111" s="18">
        <v>400011625</v>
      </c>
      <c r="E1111" s="16" t="s">
        <v>4332</v>
      </c>
      <c r="F1111" s="19">
        <v>84302150</v>
      </c>
      <c r="G1111" s="19">
        <v>84302150</v>
      </c>
      <c r="H1111" s="19">
        <v>8430215</v>
      </c>
      <c r="I1111" s="20" t="s">
        <v>4333</v>
      </c>
      <c r="J1111" s="17" t="s">
        <v>87</v>
      </c>
      <c r="K1111" s="15" t="s">
        <v>88</v>
      </c>
      <c r="L1111" s="25" t="s">
        <v>2412</v>
      </c>
      <c r="M1111" s="28">
        <v>45715</v>
      </c>
      <c r="N1111" s="29">
        <v>45719</v>
      </c>
      <c r="O1111" s="29">
        <v>46022</v>
      </c>
      <c r="P1111" s="21" t="s">
        <v>38</v>
      </c>
      <c r="Q1111" s="15" t="s">
        <v>4334</v>
      </c>
      <c r="R1111" s="15" t="s">
        <v>83</v>
      </c>
      <c r="S1111" s="22">
        <v>79534314</v>
      </c>
      <c r="T1111" s="22">
        <v>7</v>
      </c>
      <c r="U1111" s="4">
        <v>303</v>
      </c>
      <c r="V1111" s="5"/>
      <c r="W1111" s="6">
        <v>45747</v>
      </c>
      <c r="X1111" s="23">
        <f t="shared" si="43"/>
        <v>9.2409240924092408</v>
      </c>
      <c r="Y1111" s="19">
        <v>0</v>
      </c>
      <c r="Z1111" s="24">
        <f t="shared" si="44"/>
        <v>84302150</v>
      </c>
    </row>
    <row r="1112" spans="1:26" ht="43.5">
      <c r="A1112" s="25" t="s">
        <v>4335</v>
      </c>
      <c r="B1112" s="17" t="s">
        <v>30</v>
      </c>
      <c r="C1112" s="25" t="s">
        <v>4335</v>
      </c>
      <c r="D1112" s="18">
        <v>130009025</v>
      </c>
      <c r="E1112" s="16" t="s">
        <v>4336</v>
      </c>
      <c r="F1112" s="19">
        <v>90900000</v>
      </c>
      <c r="G1112" s="19">
        <v>90900000</v>
      </c>
      <c r="H1112" s="19">
        <v>9000000</v>
      </c>
      <c r="I1112" s="20" t="s">
        <v>4337</v>
      </c>
      <c r="J1112" s="17" t="s">
        <v>87</v>
      </c>
      <c r="K1112" s="15" t="s">
        <v>88</v>
      </c>
      <c r="L1112" s="25" t="s">
        <v>37</v>
      </c>
      <c r="M1112" s="28">
        <v>45713</v>
      </c>
      <c r="N1112" s="29">
        <v>45726</v>
      </c>
      <c r="O1112" s="29">
        <v>46022</v>
      </c>
      <c r="P1112" s="21" t="s">
        <v>38</v>
      </c>
      <c r="Q1112" s="15" t="s">
        <v>4338</v>
      </c>
      <c r="R1112" s="15" t="s">
        <v>83</v>
      </c>
      <c r="S1112" s="22">
        <v>38211619</v>
      </c>
      <c r="T1112" s="22">
        <v>2</v>
      </c>
      <c r="U1112" s="4">
        <v>296</v>
      </c>
      <c r="V1112" s="5"/>
      <c r="W1112" s="6">
        <v>45747</v>
      </c>
      <c r="X1112" s="23">
        <f t="shared" si="43"/>
        <v>7.0945945945945947</v>
      </c>
      <c r="Y1112" s="19">
        <v>6600000</v>
      </c>
      <c r="Z1112" s="24">
        <f t="shared" si="44"/>
        <v>84300000</v>
      </c>
    </row>
    <row r="1113" spans="1:26" ht="43.5">
      <c r="A1113" s="25" t="s">
        <v>4339</v>
      </c>
      <c r="B1113" s="17" t="s">
        <v>30</v>
      </c>
      <c r="C1113" s="25" t="s">
        <v>4339</v>
      </c>
      <c r="D1113" s="18">
        <v>200025825</v>
      </c>
      <c r="E1113" s="16" t="s">
        <v>4340</v>
      </c>
      <c r="F1113" s="19">
        <v>81900000</v>
      </c>
      <c r="G1113" s="19">
        <v>81900000</v>
      </c>
      <c r="H1113" s="19">
        <v>9100000</v>
      </c>
      <c r="I1113" s="20" t="s">
        <v>4341</v>
      </c>
      <c r="J1113" s="17" t="s">
        <v>87</v>
      </c>
      <c r="K1113" s="15" t="s">
        <v>88</v>
      </c>
      <c r="L1113" s="25" t="s">
        <v>1762</v>
      </c>
      <c r="M1113" s="28">
        <v>45713</v>
      </c>
      <c r="N1113" s="29">
        <v>45716</v>
      </c>
      <c r="O1113" s="29">
        <v>45988</v>
      </c>
      <c r="P1113" s="21" t="s">
        <v>38</v>
      </c>
      <c r="Q1113" s="15" t="s">
        <v>4342</v>
      </c>
      <c r="R1113" s="15" t="s">
        <v>83</v>
      </c>
      <c r="S1113" s="22">
        <v>91531165</v>
      </c>
      <c r="T1113" s="22">
        <v>6</v>
      </c>
      <c r="U1113" s="4">
        <v>272</v>
      </c>
      <c r="V1113" s="5"/>
      <c r="W1113" s="6">
        <v>45747</v>
      </c>
      <c r="X1113" s="23">
        <f t="shared" si="43"/>
        <v>11.397058823529411</v>
      </c>
      <c r="Y1113" s="19">
        <v>0</v>
      </c>
      <c r="Z1113" s="24">
        <f t="shared" si="44"/>
        <v>81900000</v>
      </c>
    </row>
    <row r="1114" spans="1:26" ht="72.599999999999994">
      <c r="A1114" s="25" t="s">
        <v>4343</v>
      </c>
      <c r="B1114" s="17" t="s">
        <v>30</v>
      </c>
      <c r="C1114" s="25" t="s">
        <v>4343</v>
      </c>
      <c r="D1114" s="18">
        <v>200026725</v>
      </c>
      <c r="E1114" s="16" t="s">
        <v>4344</v>
      </c>
      <c r="F1114" s="19">
        <v>38003934</v>
      </c>
      <c r="G1114" s="19">
        <v>38003934</v>
      </c>
      <c r="H1114" s="19">
        <v>3677800</v>
      </c>
      <c r="I1114" s="20" t="s">
        <v>4345</v>
      </c>
      <c r="J1114" s="17" t="s">
        <v>87</v>
      </c>
      <c r="K1114" s="15" t="s">
        <v>88</v>
      </c>
      <c r="L1114" s="25" t="s">
        <v>1762</v>
      </c>
      <c r="M1114" s="28">
        <v>45715</v>
      </c>
      <c r="N1114" s="29">
        <v>45720</v>
      </c>
      <c r="O1114" s="29">
        <v>46022</v>
      </c>
      <c r="P1114" s="21" t="s">
        <v>38</v>
      </c>
      <c r="Q1114" s="15" t="s">
        <v>4346</v>
      </c>
      <c r="R1114" s="15" t="s">
        <v>83</v>
      </c>
      <c r="S1114" s="22">
        <v>1023005480</v>
      </c>
      <c r="T1114" s="22">
        <v>1</v>
      </c>
      <c r="U1114" s="4">
        <v>302</v>
      </c>
      <c r="V1114" s="5"/>
      <c r="W1114" s="6">
        <v>45747</v>
      </c>
      <c r="X1114" s="23">
        <f t="shared" si="43"/>
        <v>8.9403973509933774</v>
      </c>
      <c r="Y1114" s="19">
        <v>0</v>
      </c>
      <c r="Z1114" s="24">
        <f t="shared" si="44"/>
        <v>38003934</v>
      </c>
    </row>
    <row r="1115" spans="1:26" ht="43.5">
      <c r="A1115" s="25" t="s">
        <v>4347</v>
      </c>
      <c r="B1115" s="17" t="s">
        <v>30</v>
      </c>
      <c r="C1115" s="25" t="s">
        <v>4347</v>
      </c>
      <c r="D1115" s="18">
        <v>200021525</v>
      </c>
      <c r="E1115" s="16" t="s">
        <v>4348</v>
      </c>
      <c r="F1115" s="19">
        <v>28663070</v>
      </c>
      <c r="G1115" s="19">
        <v>28663070</v>
      </c>
      <c r="H1115" s="19">
        <v>6369571</v>
      </c>
      <c r="I1115" s="20" t="s">
        <v>2456</v>
      </c>
      <c r="J1115" s="17" t="s">
        <v>87</v>
      </c>
      <c r="K1115" s="15" t="s">
        <v>88</v>
      </c>
      <c r="L1115" s="25" t="s">
        <v>1762</v>
      </c>
      <c r="M1115" s="28">
        <v>45713</v>
      </c>
      <c r="N1115" s="29">
        <v>45715</v>
      </c>
      <c r="O1115" s="29">
        <v>45849</v>
      </c>
      <c r="P1115" s="21" t="s">
        <v>38</v>
      </c>
      <c r="Q1115" s="15" t="s">
        <v>4349</v>
      </c>
      <c r="R1115" s="15" t="s">
        <v>83</v>
      </c>
      <c r="S1115" s="22">
        <v>1057599560</v>
      </c>
      <c r="T1115" s="22">
        <v>2</v>
      </c>
      <c r="U1115" s="4">
        <v>134</v>
      </c>
      <c r="V1115" s="5"/>
      <c r="W1115" s="6">
        <v>45747</v>
      </c>
      <c r="X1115" s="23">
        <f t="shared" si="43"/>
        <v>23.880597014925375</v>
      </c>
      <c r="Y1115" s="19">
        <v>6794209</v>
      </c>
      <c r="Z1115" s="24">
        <f t="shared" si="44"/>
        <v>21868861</v>
      </c>
    </row>
    <row r="1116" spans="1:26" ht="57.95">
      <c r="A1116" s="25" t="s">
        <v>4350</v>
      </c>
      <c r="B1116" s="17" t="s">
        <v>30</v>
      </c>
      <c r="C1116" s="25" t="s">
        <v>4350</v>
      </c>
      <c r="D1116" s="18">
        <v>500007625</v>
      </c>
      <c r="E1116" s="16" t="s">
        <v>4351</v>
      </c>
      <c r="F1116" s="19">
        <v>76250000</v>
      </c>
      <c r="G1116" s="19">
        <v>76250000</v>
      </c>
      <c r="H1116" s="19">
        <v>7500000</v>
      </c>
      <c r="I1116" s="20" t="s">
        <v>4352</v>
      </c>
      <c r="J1116" s="17" t="s">
        <v>87</v>
      </c>
      <c r="K1116" s="15" t="s">
        <v>88</v>
      </c>
      <c r="L1116" s="25" t="s">
        <v>52</v>
      </c>
      <c r="M1116" s="28">
        <v>45714</v>
      </c>
      <c r="N1116" s="29">
        <v>45719</v>
      </c>
      <c r="O1116" s="29">
        <v>46022</v>
      </c>
      <c r="P1116" s="21" t="s">
        <v>38</v>
      </c>
      <c r="Q1116" s="15" t="s">
        <v>4353</v>
      </c>
      <c r="R1116" s="15" t="s">
        <v>83</v>
      </c>
      <c r="S1116" s="22">
        <v>51638583</v>
      </c>
      <c r="T1116" s="22">
        <v>7</v>
      </c>
      <c r="U1116" s="4">
        <v>303</v>
      </c>
      <c r="V1116" s="5"/>
      <c r="W1116" s="6">
        <v>45747</v>
      </c>
      <c r="X1116" s="23">
        <f t="shared" si="43"/>
        <v>9.2409240924092408</v>
      </c>
      <c r="Y1116" s="19">
        <v>0</v>
      </c>
      <c r="Z1116" s="24">
        <f t="shared" si="44"/>
        <v>76250000</v>
      </c>
    </row>
    <row r="1117" spans="1:26" ht="87">
      <c r="A1117" s="25" t="s">
        <v>4354</v>
      </c>
      <c r="B1117" s="17" t="s">
        <v>30</v>
      </c>
      <c r="C1117" s="25" t="s">
        <v>4354</v>
      </c>
      <c r="D1117" s="18">
        <v>200022925</v>
      </c>
      <c r="E1117" s="16" t="s">
        <v>4355</v>
      </c>
      <c r="F1117" s="19">
        <v>28663070</v>
      </c>
      <c r="G1117" s="19">
        <v>28663070</v>
      </c>
      <c r="H1117" s="19">
        <v>6369571</v>
      </c>
      <c r="I1117" s="20" t="s">
        <v>4356</v>
      </c>
      <c r="J1117" s="17" t="s">
        <v>87</v>
      </c>
      <c r="K1117" s="15" t="s">
        <v>88</v>
      </c>
      <c r="L1117" s="25" t="s">
        <v>1762</v>
      </c>
      <c r="M1117" s="28">
        <v>45714</v>
      </c>
      <c r="N1117" s="29">
        <v>45716</v>
      </c>
      <c r="O1117" s="29">
        <v>45850</v>
      </c>
      <c r="P1117" s="21" t="s">
        <v>38</v>
      </c>
      <c r="Q1117" s="15" t="s">
        <v>4357</v>
      </c>
      <c r="R1117" s="15" t="s">
        <v>83</v>
      </c>
      <c r="S1117" s="22">
        <v>71756750</v>
      </c>
      <c r="T1117" s="22">
        <v>9</v>
      </c>
      <c r="U1117" s="4">
        <v>134</v>
      </c>
      <c r="V1117" s="5"/>
      <c r="W1117" s="6">
        <v>45747</v>
      </c>
      <c r="X1117" s="23">
        <f t="shared" si="43"/>
        <v>23.134328358208954</v>
      </c>
      <c r="Y1117" s="19">
        <v>6581890</v>
      </c>
      <c r="Z1117" s="24">
        <f t="shared" si="44"/>
        <v>22081180</v>
      </c>
    </row>
    <row r="1118" spans="1:26" ht="43.5">
      <c r="A1118" s="25" t="s">
        <v>4358</v>
      </c>
      <c r="B1118" s="17" t="s">
        <v>30</v>
      </c>
      <c r="C1118" s="25" t="s">
        <v>4358</v>
      </c>
      <c r="D1118" s="18">
        <v>200015325</v>
      </c>
      <c r="E1118" s="16" t="s">
        <v>4359</v>
      </c>
      <c r="F1118" s="19">
        <v>63695710</v>
      </c>
      <c r="G1118" s="19">
        <v>63695710</v>
      </c>
      <c r="H1118" s="19">
        <v>6369571</v>
      </c>
      <c r="I1118" s="20" t="s">
        <v>4124</v>
      </c>
      <c r="J1118" s="17" t="s">
        <v>87</v>
      </c>
      <c r="K1118" s="15" t="s">
        <v>88</v>
      </c>
      <c r="L1118" s="25" t="s">
        <v>1762</v>
      </c>
      <c r="M1118" s="28">
        <v>45714</v>
      </c>
      <c r="N1118" s="29">
        <v>45716</v>
      </c>
      <c r="O1118" s="29">
        <v>46018</v>
      </c>
      <c r="P1118" s="21" t="s">
        <v>38</v>
      </c>
      <c r="Q1118" s="15" t="s">
        <v>4360</v>
      </c>
      <c r="R1118" s="15" t="s">
        <v>83</v>
      </c>
      <c r="S1118" s="22">
        <v>1049647601</v>
      </c>
      <c r="T1118" s="22">
        <v>3</v>
      </c>
      <c r="U1118" s="4">
        <v>302</v>
      </c>
      <c r="V1118" s="5"/>
      <c r="W1118" s="6">
        <v>45747</v>
      </c>
      <c r="X1118" s="23">
        <f t="shared" si="43"/>
        <v>10.264900662251655</v>
      </c>
      <c r="Y1118" s="19">
        <v>6581890</v>
      </c>
      <c r="Z1118" s="24">
        <f t="shared" si="44"/>
        <v>57113820</v>
      </c>
    </row>
    <row r="1119" spans="1:26" ht="87">
      <c r="A1119" s="25" t="s">
        <v>4361</v>
      </c>
      <c r="B1119" s="17" t="s">
        <v>30</v>
      </c>
      <c r="C1119" s="25" t="s">
        <v>4361</v>
      </c>
      <c r="D1119" s="18">
        <v>200008225</v>
      </c>
      <c r="E1119" s="16" t="s">
        <v>4362</v>
      </c>
      <c r="F1119" s="19">
        <v>63695710</v>
      </c>
      <c r="G1119" s="19">
        <v>63695710</v>
      </c>
      <c r="H1119" s="19">
        <v>6369571</v>
      </c>
      <c r="I1119" s="20" t="s">
        <v>4363</v>
      </c>
      <c r="J1119" s="17" t="s">
        <v>87</v>
      </c>
      <c r="K1119" s="15" t="s">
        <v>88</v>
      </c>
      <c r="L1119" s="25" t="s">
        <v>1762</v>
      </c>
      <c r="M1119" s="28">
        <v>45714</v>
      </c>
      <c r="N1119" s="29">
        <v>45719</v>
      </c>
      <c r="O1119" s="29">
        <v>46022</v>
      </c>
      <c r="P1119" s="21" t="s">
        <v>38</v>
      </c>
      <c r="Q1119" s="15" t="s">
        <v>4364</v>
      </c>
      <c r="R1119" s="15" t="s">
        <v>83</v>
      </c>
      <c r="S1119" s="22">
        <v>1098610291</v>
      </c>
      <c r="T1119" s="22">
        <v>1</v>
      </c>
      <c r="U1119" s="4">
        <v>303</v>
      </c>
      <c r="V1119" s="5"/>
      <c r="W1119" s="6">
        <v>45747</v>
      </c>
      <c r="X1119" s="23">
        <f t="shared" si="43"/>
        <v>9.2409240924092408</v>
      </c>
      <c r="Y1119" s="19">
        <v>6157252</v>
      </c>
      <c r="Z1119" s="24">
        <f t="shared" si="44"/>
        <v>57538458</v>
      </c>
    </row>
    <row r="1120" spans="1:26" ht="43.5">
      <c r="A1120" s="25" t="s">
        <v>4365</v>
      </c>
      <c r="B1120" s="17" t="s">
        <v>30</v>
      </c>
      <c r="C1120" s="25" t="s">
        <v>4365</v>
      </c>
      <c r="D1120" s="18">
        <v>200026125</v>
      </c>
      <c r="E1120" s="16" t="s">
        <v>4366</v>
      </c>
      <c r="F1120" s="19">
        <v>36000000</v>
      </c>
      <c r="G1120" s="19">
        <v>36000000</v>
      </c>
      <c r="H1120" s="19">
        <v>4000000</v>
      </c>
      <c r="I1120" s="20" t="s">
        <v>4367</v>
      </c>
      <c r="J1120" s="17" t="s">
        <v>87</v>
      </c>
      <c r="K1120" s="15" t="s">
        <v>88</v>
      </c>
      <c r="L1120" s="25" t="s">
        <v>1762</v>
      </c>
      <c r="M1120" s="28">
        <v>45720</v>
      </c>
      <c r="N1120" s="29">
        <v>45722</v>
      </c>
      <c r="O1120" s="29">
        <v>45996</v>
      </c>
      <c r="P1120" s="21" t="s">
        <v>38</v>
      </c>
      <c r="Q1120" s="15" t="s">
        <v>4368</v>
      </c>
      <c r="R1120" s="15" t="s">
        <v>83</v>
      </c>
      <c r="S1120" s="22">
        <v>1030589868</v>
      </c>
      <c r="T1120" s="22">
        <v>4</v>
      </c>
      <c r="U1120" s="4">
        <v>274</v>
      </c>
      <c r="V1120" s="5"/>
      <c r="W1120" s="6">
        <v>45747</v>
      </c>
      <c r="X1120" s="23">
        <f t="shared" si="43"/>
        <v>9.1240875912408761</v>
      </c>
      <c r="Y1120" s="19">
        <v>3466667</v>
      </c>
      <c r="Z1120" s="24">
        <f t="shared" si="44"/>
        <v>32533333</v>
      </c>
    </row>
    <row r="1121" spans="1:26" ht="43.5">
      <c r="A1121" s="25" t="s">
        <v>4369</v>
      </c>
      <c r="B1121" s="17" t="s">
        <v>30</v>
      </c>
      <c r="C1121" s="25" t="s">
        <v>4369</v>
      </c>
      <c r="D1121" s="18">
        <v>400008725</v>
      </c>
      <c r="E1121" s="16" t="s">
        <v>4370</v>
      </c>
      <c r="F1121" s="19">
        <v>23124656</v>
      </c>
      <c r="G1121" s="19">
        <v>23124656</v>
      </c>
      <c r="H1121" s="19">
        <v>5781164</v>
      </c>
      <c r="I1121" s="20" t="s">
        <v>4034</v>
      </c>
      <c r="J1121" s="17" t="s">
        <v>87</v>
      </c>
      <c r="K1121" s="15" t="s">
        <v>88</v>
      </c>
      <c r="L1121" s="25" t="s">
        <v>2412</v>
      </c>
      <c r="M1121" s="28">
        <v>45714</v>
      </c>
      <c r="N1121" s="29">
        <v>45719</v>
      </c>
      <c r="O1121" s="29">
        <v>45840</v>
      </c>
      <c r="P1121" s="21" t="s">
        <v>38</v>
      </c>
      <c r="Q1121" s="15" t="s">
        <v>4371</v>
      </c>
      <c r="R1121" s="15" t="s">
        <v>83</v>
      </c>
      <c r="S1121" s="22">
        <v>1057591477</v>
      </c>
      <c r="T1121" s="22">
        <v>2</v>
      </c>
      <c r="U1121" s="4">
        <v>121</v>
      </c>
      <c r="V1121" s="5"/>
      <c r="W1121" s="6">
        <v>45747</v>
      </c>
      <c r="X1121" s="23">
        <f t="shared" si="43"/>
        <v>23.140495867768596</v>
      </c>
      <c r="Y1121" s="19">
        <v>0</v>
      </c>
      <c r="Z1121" s="24">
        <f t="shared" si="44"/>
        <v>23124656</v>
      </c>
    </row>
    <row r="1122" spans="1:26" ht="43.5">
      <c r="A1122" s="25" t="s">
        <v>4372</v>
      </c>
      <c r="B1122" s="17" t="s">
        <v>30</v>
      </c>
      <c r="C1122" s="25" t="s">
        <v>4372</v>
      </c>
      <c r="D1122" s="18">
        <v>400021125</v>
      </c>
      <c r="E1122" s="16" t="s">
        <v>4373</v>
      </c>
      <c r="F1122" s="19">
        <v>84302150</v>
      </c>
      <c r="G1122" s="19">
        <v>84302150</v>
      </c>
      <c r="H1122" s="19">
        <v>8430215</v>
      </c>
      <c r="I1122" s="20" t="s">
        <v>4215</v>
      </c>
      <c r="J1122" s="17" t="s">
        <v>87</v>
      </c>
      <c r="K1122" s="15" t="s">
        <v>88</v>
      </c>
      <c r="L1122" s="25" t="s">
        <v>2412</v>
      </c>
      <c r="M1122" s="28">
        <v>45714</v>
      </c>
      <c r="N1122" s="29">
        <v>45721</v>
      </c>
      <c r="O1122" s="29">
        <v>46022</v>
      </c>
      <c r="P1122" s="21" t="s">
        <v>38</v>
      </c>
      <c r="Q1122" s="15" t="s">
        <v>4374</v>
      </c>
      <c r="R1122" s="15" t="s">
        <v>83</v>
      </c>
      <c r="S1122" s="22">
        <v>46379027</v>
      </c>
      <c r="T1122" s="22">
        <v>3</v>
      </c>
      <c r="U1122" s="4">
        <v>301</v>
      </c>
      <c r="V1122" s="5"/>
      <c r="W1122" s="6">
        <v>45747</v>
      </c>
      <c r="X1122" s="23">
        <f t="shared" si="43"/>
        <v>8.6378737541528245</v>
      </c>
      <c r="Y1122" s="19">
        <v>7587194</v>
      </c>
      <c r="Z1122" s="24">
        <f t="shared" si="44"/>
        <v>76714956</v>
      </c>
    </row>
    <row r="1123" spans="1:26" ht="43.5">
      <c r="A1123" s="25" t="s">
        <v>4375</v>
      </c>
      <c r="B1123" s="17" t="s">
        <v>30</v>
      </c>
      <c r="C1123" s="25" t="s">
        <v>4375</v>
      </c>
      <c r="D1123" s="18">
        <v>400002725</v>
      </c>
      <c r="E1123" s="16" t="s">
        <v>4376</v>
      </c>
      <c r="F1123" s="19">
        <v>74237515</v>
      </c>
      <c r="G1123" s="19">
        <v>74237515</v>
      </c>
      <c r="H1123" s="19">
        <v>7350249</v>
      </c>
      <c r="I1123" s="20" t="s">
        <v>4377</v>
      </c>
      <c r="J1123" s="17" t="s">
        <v>87</v>
      </c>
      <c r="K1123" s="15" t="s">
        <v>94</v>
      </c>
      <c r="L1123" s="25" t="s">
        <v>2412</v>
      </c>
      <c r="M1123" s="28">
        <v>45714</v>
      </c>
      <c r="N1123" s="29">
        <v>45716</v>
      </c>
      <c r="O1123" s="29">
        <v>46022</v>
      </c>
      <c r="P1123" s="21" t="s">
        <v>38</v>
      </c>
      <c r="Q1123" s="15" t="s">
        <v>4378</v>
      </c>
      <c r="R1123" s="15" t="s">
        <v>83</v>
      </c>
      <c r="S1123" s="22">
        <v>1152221956</v>
      </c>
      <c r="T1123" s="22">
        <v>7</v>
      </c>
      <c r="U1123" s="4">
        <v>306</v>
      </c>
      <c r="V1123" s="5"/>
      <c r="W1123" s="6">
        <v>45747</v>
      </c>
      <c r="X1123" s="23">
        <f t="shared" si="43"/>
        <v>10.130718954248366</v>
      </c>
      <c r="Y1123" s="19">
        <v>245008</v>
      </c>
      <c r="Z1123" s="24">
        <f t="shared" si="44"/>
        <v>73992507</v>
      </c>
    </row>
    <row r="1124" spans="1:26" ht="43.5">
      <c r="A1124" s="25" t="s">
        <v>4379</v>
      </c>
      <c r="B1124" s="17" t="s">
        <v>30</v>
      </c>
      <c r="C1124" s="25" t="s">
        <v>4379</v>
      </c>
      <c r="D1124" s="18">
        <v>400004725</v>
      </c>
      <c r="E1124" s="16" t="s">
        <v>4380</v>
      </c>
      <c r="F1124" s="19">
        <v>84302150</v>
      </c>
      <c r="G1124" s="19">
        <v>84302150</v>
      </c>
      <c r="H1124" s="19">
        <v>8430215</v>
      </c>
      <c r="I1124" s="20" t="s">
        <v>4000</v>
      </c>
      <c r="J1124" s="17" t="s">
        <v>87</v>
      </c>
      <c r="K1124" s="15" t="s">
        <v>88</v>
      </c>
      <c r="L1124" s="25" t="s">
        <v>2412</v>
      </c>
      <c r="M1124" s="28">
        <v>45714</v>
      </c>
      <c r="N1124" s="29">
        <v>45719</v>
      </c>
      <c r="O1124" s="29">
        <v>46022</v>
      </c>
      <c r="P1124" s="21" t="s">
        <v>38</v>
      </c>
      <c r="Q1124" s="15" t="s">
        <v>1589</v>
      </c>
      <c r="R1124" s="15" t="s">
        <v>83</v>
      </c>
      <c r="S1124" s="22">
        <v>1098767236</v>
      </c>
      <c r="T1124" s="22">
        <v>0</v>
      </c>
      <c r="U1124" s="4">
        <v>303</v>
      </c>
      <c r="V1124" s="5"/>
      <c r="W1124" s="6">
        <v>45747</v>
      </c>
      <c r="X1124" s="23">
        <f t="shared" si="43"/>
        <v>9.2409240924092408</v>
      </c>
      <c r="Y1124" s="19">
        <v>0</v>
      </c>
      <c r="Z1124" s="24">
        <f t="shared" si="44"/>
        <v>84302150</v>
      </c>
    </row>
    <row r="1125" spans="1:26" ht="43.5">
      <c r="A1125" s="25" t="s">
        <v>4381</v>
      </c>
      <c r="B1125" s="17" t="s">
        <v>30</v>
      </c>
      <c r="C1125" s="25" t="s">
        <v>4381</v>
      </c>
      <c r="D1125" s="18">
        <v>400001125</v>
      </c>
      <c r="E1125" s="16" t="s">
        <v>4382</v>
      </c>
      <c r="F1125" s="19">
        <v>78199452</v>
      </c>
      <c r="G1125" s="19">
        <v>78199452</v>
      </c>
      <c r="H1125" s="19">
        <v>7742520</v>
      </c>
      <c r="I1125" s="20" t="s">
        <v>3254</v>
      </c>
      <c r="J1125" s="17" t="s">
        <v>87</v>
      </c>
      <c r="K1125" s="15" t="s">
        <v>742</v>
      </c>
      <c r="L1125" s="25" t="s">
        <v>2412</v>
      </c>
      <c r="M1125" s="28">
        <v>45715</v>
      </c>
      <c r="N1125" s="29">
        <v>45722</v>
      </c>
      <c r="O1125" s="29">
        <v>46022</v>
      </c>
      <c r="P1125" s="21" t="s">
        <v>38</v>
      </c>
      <c r="Q1125" s="15" t="s">
        <v>4383</v>
      </c>
      <c r="R1125" s="15" t="s">
        <v>83</v>
      </c>
      <c r="S1125" s="22">
        <v>11794427</v>
      </c>
      <c r="T1125" s="22">
        <v>8</v>
      </c>
      <c r="U1125" s="4">
        <v>300</v>
      </c>
      <c r="V1125" s="5"/>
      <c r="W1125" s="6">
        <v>45747</v>
      </c>
      <c r="X1125" s="23">
        <f t="shared" si="43"/>
        <v>8.3333333333333339</v>
      </c>
      <c r="Y1125" s="19">
        <v>0</v>
      </c>
      <c r="Z1125" s="24">
        <f t="shared" si="44"/>
        <v>78199452</v>
      </c>
    </row>
    <row r="1126" spans="1:26" ht="72.599999999999994">
      <c r="A1126" s="25" t="s">
        <v>4384</v>
      </c>
      <c r="B1126" s="17" t="s">
        <v>30</v>
      </c>
      <c r="C1126" s="25" t="s">
        <v>4384</v>
      </c>
      <c r="D1126" s="18">
        <v>500005525</v>
      </c>
      <c r="E1126" s="16" t="s">
        <v>4385</v>
      </c>
      <c r="F1126" s="19">
        <v>2263015096.8000002</v>
      </c>
      <c r="G1126" s="19">
        <v>2263015096.8000002</v>
      </c>
      <c r="H1126" s="19" t="s">
        <v>2111</v>
      </c>
      <c r="I1126" s="20" t="s">
        <v>4386</v>
      </c>
      <c r="J1126" s="17" t="s">
        <v>2765</v>
      </c>
      <c r="K1126" s="15" t="s">
        <v>88</v>
      </c>
      <c r="L1126" s="25" t="s">
        <v>52</v>
      </c>
      <c r="M1126" s="28">
        <v>45716</v>
      </c>
      <c r="N1126" s="29">
        <v>45717</v>
      </c>
      <c r="O1126" s="29">
        <v>45921</v>
      </c>
      <c r="P1126" s="21" t="s">
        <v>38</v>
      </c>
      <c r="Q1126" s="15" t="s">
        <v>4387</v>
      </c>
      <c r="R1126" s="15" t="s">
        <v>40</v>
      </c>
      <c r="S1126" s="22">
        <v>900203191</v>
      </c>
      <c r="T1126" s="22">
        <v>5</v>
      </c>
      <c r="U1126" s="4">
        <v>204</v>
      </c>
      <c r="V1126" s="5"/>
      <c r="W1126" s="6">
        <v>45747</v>
      </c>
      <c r="X1126" s="23">
        <f t="shared" si="43"/>
        <v>14.705882352941176</v>
      </c>
      <c r="Y1126" s="19">
        <v>0</v>
      </c>
      <c r="Z1126" s="24">
        <f t="shared" si="44"/>
        <v>2263015096.8000002</v>
      </c>
    </row>
    <row r="1127" spans="1:26" ht="43.5">
      <c r="A1127" s="25" t="s">
        <v>4388</v>
      </c>
      <c r="B1127" s="17" t="s">
        <v>30</v>
      </c>
      <c r="C1127" s="25" t="s">
        <v>4388</v>
      </c>
      <c r="D1127" s="18">
        <v>130004425</v>
      </c>
      <c r="E1127" s="16" t="s">
        <v>4389</v>
      </c>
      <c r="F1127" s="19">
        <v>53176667</v>
      </c>
      <c r="G1127" s="19">
        <v>53176667</v>
      </c>
      <c r="H1127" s="19">
        <v>5300000</v>
      </c>
      <c r="I1127" s="20" t="s">
        <v>4390</v>
      </c>
      <c r="J1127" s="17" t="s">
        <v>87</v>
      </c>
      <c r="K1127" s="15" t="s">
        <v>88</v>
      </c>
      <c r="L1127" s="25" t="s">
        <v>37</v>
      </c>
      <c r="M1127" s="28">
        <v>45715</v>
      </c>
      <c r="N1127" s="29">
        <v>45720</v>
      </c>
      <c r="O1127" s="29">
        <v>46022</v>
      </c>
      <c r="P1127" s="21" t="s">
        <v>38</v>
      </c>
      <c r="Q1127" s="15" t="s">
        <v>4391</v>
      </c>
      <c r="R1127" s="15" t="s">
        <v>83</v>
      </c>
      <c r="S1127" s="22">
        <v>80065187</v>
      </c>
      <c r="T1127" s="22">
        <v>9</v>
      </c>
      <c r="U1127" s="4">
        <v>302</v>
      </c>
      <c r="V1127" s="5"/>
      <c r="W1127" s="6">
        <v>45747</v>
      </c>
      <c r="X1127" s="23">
        <f t="shared" si="43"/>
        <v>8.9403973509933774</v>
      </c>
      <c r="Y1127" s="19">
        <v>0</v>
      </c>
      <c r="Z1127" s="24">
        <f t="shared" si="44"/>
        <v>53176667</v>
      </c>
    </row>
    <row r="1128" spans="1:26" ht="57.95">
      <c r="A1128" s="25" t="s">
        <v>4392</v>
      </c>
      <c r="B1128" s="17" t="s">
        <v>30</v>
      </c>
      <c r="C1128" s="25" t="s">
        <v>4392</v>
      </c>
      <c r="D1128" s="18">
        <v>400019125</v>
      </c>
      <c r="E1128" s="16" t="s">
        <v>4393</v>
      </c>
      <c r="F1128" s="19">
        <v>74483170</v>
      </c>
      <c r="G1128" s="19">
        <v>74483170</v>
      </c>
      <c r="H1128" s="19">
        <v>7448317</v>
      </c>
      <c r="I1128" s="20" t="s">
        <v>4394</v>
      </c>
      <c r="J1128" s="17" t="s">
        <v>87</v>
      </c>
      <c r="K1128" s="15" t="s">
        <v>88</v>
      </c>
      <c r="L1128" s="25" t="s">
        <v>2412</v>
      </c>
      <c r="M1128" s="28">
        <v>45722</v>
      </c>
      <c r="N1128" s="29">
        <v>45727</v>
      </c>
      <c r="O1128" s="29">
        <v>46022</v>
      </c>
      <c r="P1128" s="21" t="s">
        <v>38</v>
      </c>
      <c r="Q1128" s="15" t="s">
        <v>4395</v>
      </c>
      <c r="R1128" s="15" t="s">
        <v>83</v>
      </c>
      <c r="S1128" s="22">
        <v>1057595383</v>
      </c>
      <c r="T1128" s="22">
        <v>7</v>
      </c>
      <c r="U1128" s="4">
        <v>295</v>
      </c>
      <c r="V1128" s="5"/>
      <c r="W1128" s="6">
        <v>45747</v>
      </c>
      <c r="X1128" s="23">
        <f t="shared" si="43"/>
        <v>6.7796610169491522</v>
      </c>
      <c r="Y1128" s="19">
        <v>0</v>
      </c>
      <c r="Z1128" s="24">
        <f t="shared" si="44"/>
        <v>74483170</v>
      </c>
    </row>
    <row r="1129" spans="1:26" ht="43.5">
      <c r="A1129" s="25" t="s">
        <v>4396</v>
      </c>
      <c r="B1129" s="17" t="s">
        <v>30</v>
      </c>
      <c r="C1129" s="25" t="s">
        <v>4396</v>
      </c>
      <c r="D1129" s="18">
        <v>200025125</v>
      </c>
      <c r="E1129" s="16" t="s">
        <v>4397</v>
      </c>
      <c r="F1129" s="19">
        <v>82619081</v>
      </c>
      <c r="G1129" s="19">
        <v>82619081</v>
      </c>
      <c r="H1129" s="19">
        <v>8126467</v>
      </c>
      <c r="I1129" s="20" t="s">
        <v>4398</v>
      </c>
      <c r="J1129" s="17" t="s">
        <v>87</v>
      </c>
      <c r="K1129" s="15" t="s">
        <v>88</v>
      </c>
      <c r="L1129" s="25" t="s">
        <v>1762</v>
      </c>
      <c r="M1129" s="28">
        <v>45713</v>
      </c>
      <c r="N1129" s="29">
        <v>45715</v>
      </c>
      <c r="O1129" s="29">
        <v>46022</v>
      </c>
      <c r="P1129" s="21" t="s">
        <v>38</v>
      </c>
      <c r="Q1129" s="15" t="s">
        <v>4399</v>
      </c>
      <c r="R1129" s="15" t="s">
        <v>83</v>
      </c>
      <c r="S1129" s="22">
        <v>79892924</v>
      </c>
      <c r="T1129" s="22">
        <v>4</v>
      </c>
      <c r="U1129" s="4">
        <v>307</v>
      </c>
      <c r="V1129" s="5"/>
      <c r="W1129" s="6">
        <v>45747</v>
      </c>
      <c r="X1129" s="23">
        <f t="shared" si="43"/>
        <v>10.423452768729641</v>
      </c>
      <c r="Y1129" s="19">
        <v>541764</v>
      </c>
      <c r="Z1129" s="24">
        <f t="shared" si="44"/>
        <v>82077317</v>
      </c>
    </row>
    <row r="1130" spans="1:26" ht="43.5">
      <c r="A1130" s="25" t="s">
        <v>4400</v>
      </c>
      <c r="B1130" s="17" t="s">
        <v>30</v>
      </c>
      <c r="C1130" s="25" t="s">
        <v>4400</v>
      </c>
      <c r="D1130" s="18">
        <v>200004525</v>
      </c>
      <c r="E1130" s="16" t="s">
        <v>4401</v>
      </c>
      <c r="F1130" s="19">
        <v>63695710</v>
      </c>
      <c r="G1130" s="19">
        <v>63695710</v>
      </c>
      <c r="H1130" s="19">
        <v>6369571</v>
      </c>
      <c r="I1130" s="20" t="s">
        <v>4299</v>
      </c>
      <c r="J1130" s="17" t="s">
        <v>87</v>
      </c>
      <c r="K1130" s="15" t="s">
        <v>88</v>
      </c>
      <c r="L1130" s="25" t="s">
        <v>1762</v>
      </c>
      <c r="M1130" s="28">
        <v>45715</v>
      </c>
      <c r="N1130" s="29">
        <v>45719</v>
      </c>
      <c r="O1130" s="29">
        <v>46022</v>
      </c>
      <c r="P1130" s="21" t="s">
        <v>38</v>
      </c>
      <c r="Q1130" s="15" t="s">
        <v>4402</v>
      </c>
      <c r="R1130" s="15" t="s">
        <v>83</v>
      </c>
      <c r="S1130" s="22">
        <v>43843241</v>
      </c>
      <c r="T1130" s="22">
        <v>2</v>
      </c>
      <c r="U1130" s="4">
        <v>303</v>
      </c>
      <c r="V1130" s="5"/>
      <c r="W1130" s="6">
        <v>45747</v>
      </c>
      <c r="X1130" s="23">
        <f t="shared" si="43"/>
        <v>9.2409240924092408</v>
      </c>
      <c r="Y1130" s="19">
        <v>6157252</v>
      </c>
      <c r="Z1130" s="24">
        <f t="shared" si="44"/>
        <v>57538458</v>
      </c>
    </row>
    <row r="1131" spans="1:26" ht="57.95">
      <c r="A1131" s="25" t="s">
        <v>4403</v>
      </c>
      <c r="B1131" s="17" t="s">
        <v>30</v>
      </c>
      <c r="C1131" s="25" t="s">
        <v>4403</v>
      </c>
      <c r="D1131" s="18">
        <v>200010825</v>
      </c>
      <c r="E1131" s="16" t="s">
        <v>4404</v>
      </c>
      <c r="F1131" s="19">
        <v>105080000</v>
      </c>
      <c r="G1131" s="19">
        <v>105080000</v>
      </c>
      <c r="H1131" s="19">
        <v>10508000</v>
      </c>
      <c r="I1131" s="20" t="s">
        <v>4405</v>
      </c>
      <c r="J1131" s="17" t="s">
        <v>87</v>
      </c>
      <c r="K1131" s="15" t="s">
        <v>88</v>
      </c>
      <c r="L1131" s="25" t="s">
        <v>1762</v>
      </c>
      <c r="M1131" s="28">
        <v>45715</v>
      </c>
      <c r="N1131" s="29">
        <v>45719</v>
      </c>
      <c r="O1131" s="29">
        <v>46022</v>
      </c>
      <c r="P1131" s="21" t="s">
        <v>38</v>
      </c>
      <c r="Q1131" s="15" t="s">
        <v>4406</v>
      </c>
      <c r="R1131" s="15" t="s">
        <v>83</v>
      </c>
      <c r="S1131" s="22">
        <v>79411848</v>
      </c>
      <c r="T1131" s="22">
        <v>1</v>
      </c>
      <c r="U1131" s="4">
        <v>303</v>
      </c>
      <c r="V1131" s="5"/>
      <c r="W1131" s="6">
        <v>45747</v>
      </c>
      <c r="X1131" s="23">
        <f t="shared" si="43"/>
        <v>9.2409240924092408</v>
      </c>
      <c r="Y1131" s="19">
        <v>0</v>
      </c>
      <c r="Z1131" s="24">
        <f t="shared" si="44"/>
        <v>105080000</v>
      </c>
    </row>
    <row r="1132" spans="1:26" ht="57.95">
      <c r="A1132" s="25" t="s">
        <v>4407</v>
      </c>
      <c r="B1132" s="17" t="s">
        <v>30</v>
      </c>
      <c r="C1132" s="25" t="s">
        <v>4407</v>
      </c>
      <c r="D1132" s="18">
        <v>200028725</v>
      </c>
      <c r="E1132" s="16" t="s">
        <v>4408</v>
      </c>
      <c r="F1132" s="19">
        <v>81806435</v>
      </c>
      <c r="G1132" s="19">
        <v>81806435</v>
      </c>
      <c r="H1132" s="19">
        <v>8126467</v>
      </c>
      <c r="I1132" s="20" t="s">
        <v>4409</v>
      </c>
      <c r="J1132" s="17" t="s">
        <v>87</v>
      </c>
      <c r="K1132" s="15" t="s">
        <v>88</v>
      </c>
      <c r="L1132" s="25" t="s">
        <v>1762</v>
      </c>
      <c r="M1132" s="28">
        <v>45715</v>
      </c>
      <c r="N1132" s="29">
        <v>45720</v>
      </c>
      <c r="O1132" s="29">
        <v>46022</v>
      </c>
      <c r="P1132" s="21" t="s">
        <v>38</v>
      </c>
      <c r="Q1132" s="15" t="s">
        <v>4410</v>
      </c>
      <c r="R1132" s="15" t="s">
        <v>83</v>
      </c>
      <c r="S1132" s="22">
        <v>1018451121</v>
      </c>
      <c r="T1132" s="22">
        <v>4</v>
      </c>
      <c r="U1132" s="4">
        <v>302</v>
      </c>
      <c r="V1132" s="5"/>
      <c r="W1132" s="6">
        <v>45747</v>
      </c>
      <c r="X1132" s="23">
        <f t="shared" si="43"/>
        <v>8.9403973509933774</v>
      </c>
      <c r="Y1132" s="19">
        <v>7584703</v>
      </c>
      <c r="Z1132" s="24">
        <f t="shared" si="44"/>
        <v>74221732</v>
      </c>
    </row>
    <row r="1133" spans="1:26" ht="72.599999999999994">
      <c r="A1133" s="25" t="s">
        <v>4411</v>
      </c>
      <c r="B1133" s="17" t="s">
        <v>30</v>
      </c>
      <c r="C1133" s="25" t="s">
        <v>4411</v>
      </c>
      <c r="D1133" s="18">
        <v>200014525</v>
      </c>
      <c r="E1133" s="16" t="s">
        <v>4412</v>
      </c>
      <c r="F1133" s="19">
        <v>40760710</v>
      </c>
      <c r="G1133" s="19">
        <v>40760710</v>
      </c>
      <c r="H1133" s="19">
        <v>4076071</v>
      </c>
      <c r="I1133" s="20" t="s">
        <v>4413</v>
      </c>
      <c r="J1133" s="17" t="s">
        <v>117</v>
      </c>
      <c r="K1133" s="15" t="s">
        <v>88</v>
      </c>
      <c r="L1133" s="25" t="s">
        <v>1762</v>
      </c>
      <c r="M1133" s="28">
        <v>45716</v>
      </c>
      <c r="N1133" s="29">
        <v>45720</v>
      </c>
      <c r="O1133" s="29">
        <v>46022</v>
      </c>
      <c r="P1133" s="21" t="s">
        <v>38</v>
      </c>
      <c r="Q1133" s="15" t="s">
        <v>4414</v>
      </c>
      <c r="R1133" s="15" t="s">
        <v>83</v>
      </c>
      <c r="S1133" s="22">
        <v>1020759152</v>
      </c>
      <c r="T1133" s="22">
        <v>3</v>
      </c>
      <c r="U1133" s="4">
        <v>302</v>
      </c>
      <c r="V1133" s="5"/>
      <c r="W1133" s="6">
        <v>45747</v>
      </c>
      <c r="X1133" s="23">
        <f t="shared" si="43"/>
        <v>8.9403973509933774</v>
      </c>
      <c r="Y1133" s="19">
        <v>3804333</v>
      </c>
      <c r="Z1133" s="24">
        <f t="shared" si="44"/>
        <v>36956377</v>
      </c>
    </row>
    <row r="1134" spans="1:26" ht="57.95">
      <c r="A1134" s="25" t="s">
        <v>4415</v>
      </c>
      <c r="B1134" s="17" t="s">
        <v>30</v>
      </c>
      <c r="C1134" s="25" t="s">
        <v>4415</v>
      </c>
      <c r="D1134" s="18">
        <v>200028825</v>
      </c>
      <c r="E1134" s="16" t="s">
        <v>4416</v>
      </c>
      <c r="F1134" s="19">
        <v>82077317</v>
      </c>
      <c r="G1134" s="19">
        <v>82077317</v>
      </c>
      <c r="H1134" s="19">
        <v>8126467</v>
      </c>
      <c r="I1134" s="20" t="s">
        <v>4417</v>
      </c>
      <c r="J1134" s="17" t="s">
        <v>87</v>
      </c>
      <c r="K1134" s="15" t="s">
        <v>88</v>
      </c>
      <c r="L1134" s="25" t="s">
        <v>1762</v>
      </c>
      <c r="M1134" s="28">
        <v>45716</v>
      </c>
      <c r="N1134" s="29">
        <v>45721</v>
      </c>
      <c r="O1134" s="29">
        <v>46022</v>
      </c>
      <c r="P1134" s="21" t="s">
        <v>38</v>
      </c>
      <c r="Q1134" s="15" t="s">
        <v>4418</v>
      </c>
      <c r="R1134" s="15" t="s">
        <v>83</v>
      </c>
      <c r="S1134" s="22">
        <v>52098703</v>
      </c>
      <c r="T1134" s="22">
        <v>1</v>
      </c>
      <c r="U1134" s="4">
        <v>301</v>
      </c>
      <c r="V1134" s="5"/>
      <c r="W1134" s="6">
        <v>45747</v>
      </c>
      <c r="X1134" s="23">
        <f t="shared" si="43"/>
        <v>8.6378737541528245</v>
      </c>
      <c r="Y1134" s="19">
        <v>0</v>
      </c>
      <c r="Z1134" s="24">
        <f t="shared" si="44"/>
        <v>82077317</v>
      </c>
    </row>
    <row r="1135" spans="1:26" ht="72.599999999999994">
      <c r="A1135" s="25" t="s">
        <v>4419</v>
      </c>
      <c r="B1135" s="17" t="s">
        <v>30</v>
      </c>
      <c r="C1135" s="25" t="s">
        <v>4419</v>
      </c>
      <c r="D1135" s="18">
        <v>200025025</v>
      </c>
      <c r="E1135" s="16" t="s">
        <v>4420</v>
      </c>
      <c r="F1135" s="19">
        <v>57811643</v>
      </c>
      <c r="G1135" s="19">
        <v>57811643</v>
      </c>
      <c r="H1135" s="19">
        <v>5781164</v>
      </c>
      <c r="I1135" s="20" t="s">
        <v>4421</v>
      </c>
      <c r="J1135" s="17" t="s">
        <v>87</v>
      </c>
      <c r="K1135" s="15" t="s">
        <v>88</v>
      </c>
      <c r="L1135" s="25" t="s">
        <v>1762</v>
      </c>
      <c r="M1135" s="28">
        <v>45719</v>
      </c>
      <c r="N1135" s="29">
        <v>45722</v>
      </c>
      <c r="O1135" s="29">
        <v>46022</v>
      </c>
      <c r="P1135" s="21" t="s">
        <v>38</v>
      </c>
      <c r="Q1135" s="15" t="s">
        <v>4422</v>
      </c>
      <c r="R1135" s="15" t="s">
        <v>83</v>
      </c>
      <c r="S1135" s="22">
        <v>1117497653</v>
      </c>
      <c r="T1135" s="22">
        <v>8</v>
      </c>
      <c r="U1135" s="4">
        <v>300</v>
      </c>
      <c r="V1135" s="5"/>
      <c r="W1135" s="6">
        <v>45747</v>
      </c>
      <c r="X1135" s="23">
        <f t="shared" si="43"/>
        <v>8.3333333333333339</v>
      </c>
      <c r="Y1135" s="19">
        <v>5010342</v>
      </c>
      <c r="Z1135" s="24">
        <f t="shared" si="44"/>
        <v>52801301</v>
      </c>
    </row>
    <row r="1136" spans="1:26" ht="57.95">
      <c r="A1136" s="25" t="s">
        <v>4423</v>
      </c>
      <c r="B1136" s="17" t="s">
        <v>30</v>
      </c>
      <c r="C1136" s="25" t="s">
        <v>4423</v>
      </c>
      <c r="D1136" s="18">
        <v>130010425</v>
      </c>
      <c r="E1136" s="16" t="s">
        <v>4424</v>
      </c>
      <c r="F1136" s="19">
        <v>90000000</v>
      </c>
      <c r="G1136" s="19">
        <v>90000000</v>
      </c>
      <c r="H1136" s="19">
        <v>10000000</v>
      </c>
      <c r="I1136" s="20" t="s">
        <v>4425</v>
      </c>
      <c r="J1136" s="17" t="s">
        <v>87</v>
      </c>
      <c r="K1136" s="15" t="s">
        <v>88</v>
      </c>
      <c r="L1136" s="25" t="s">
        <v>37</v>
      </c>
      <c r="M1136" s="28">
        <v>45723</v>
      </c>
      <c r="N1136" s="29">
        <v>45727</v>
      </c>
      <c r="O1136" s="29">
        <v>46001</v>
      </c>
      <c r="P1136" s="21" t="s">
        <v>38</v>
      </c>
      <c r="Q1136" s="15" t="s">
        <v>4426</v>
      </c>
      <c r="R1136" s="15" t="s">
        <v>83</v>
      </c>
      <c r="S1136" s="22">
        <v>79686656</v>
      </c>
      <c r="T1136" s="22">
        <v>2</v>
      </c>
      <c r="U1136" s="4">
        <v>274</v>
      </c>
      <c r="V1136" s="5"/>
      <c r="W1136" s="6">
        <v>45747</v>
      </c>
      <c r="X1136" s="23">
        <f t="shared" si="43"/>
        <v>7.2992700729927007</v>
      </c>
      <c r="Y1136" s="19">
        <v>0</v>
      </c>
      <c r="Z1136" s="24">
        <f t="shared" si="44"/>
        <v>90000000</v>
      </c>
    </row>
    <row r="1137" spans="1:26" ht="43.5">
      <c r="A1137" s="25" t="s">
        <v>4427</v>
      </c>
      <c r="B1137" s="17" t="s">
        <v>30</v>
      </c>
      <c r="C1137" s="25" t="s">
        <v>4427</v>
      </c>
      <c r="D1137" s="18">
        <v>200020325</v>
      </c>
      <c r="E1137" s="16" t="s">
        <v>4428</v>
      </c>
      <c r="F1137" s="19">
        <v>28663070</v>
      </c>
      <c r="G1137" s="19">
        <v>28663070</v>
      </c>
      <c r="H1137" s="19">
        <v>6369571</v>
      </c>
      <c r="I1137" s="20" t="s">
        <v>4429</v>
      </c>
      <c r="J1137" s="17" t="s">
        <v>87</v>
      </c>
      <c r="K1137" s="15" t="s">
        <v>88</v>
      </c>
      <c r="L1137" s="25" t="s">
        <v>1762</v>
      </c>
      <c r="M1137" s="28">
        <v>45716</v>
      </c>
      <c r="N1137" s="29">
        <v>45719</v>
      </c>
      <c r="O1137" s="29">
        <v>45855</v>
      </c>
      <c r="P1137" s="21" t="s">
        <v>38</v>
      </c>
      <c r="Q1137" s="15" t="s">
        <v>4430</v>
      </c>
      <c r="R1137" s="15" t="s">
        <v>83</v>
      </c>
      <c r="S1137" s="22">
        <v>20724050</v>
      </c>
      <c r="T1137" s="22">
        <v>9</v>
      </c>
      <c r="U1137" s="4">
        <v>136</v>
      </c>
      <c r="V1137" s="5"/>
      <c r="W1137" s="6">
        <v>45747</v>
      </c>
      <c r="X1137" s="23">
        <f t="shared" si="43"/>
        <v>20.588235294117649</v>
      </c>
      <c r="Y1137" s="19">
        <v>6157252</v>
      </c>
      <c r="Z1137" s="24">
        <f t="shared" si="44"/>
        <v>22505818</v>
      </c>
    </row>
    <row r="1138" spans="1:26" ht="43.5">
      <c r="A1138" s="25" t="s">
        <v>4431</v>
      </c>
      <c r="B1138" s="17" t="s">
        <v>30</v>
      </c>
      <c r="C1138" s="25" t="s">
        <v>4431</v>
      </c>
      <c r="D1138" s="18">
        <v>200009125</v>
      </c>
      <c r="E1138" s="16" t="s">
        <v>4432</v>
      </c>
      <c r="F1138" s="19">
        <v>57618935</v>
      </c>
      <c r="G1138" s="19">
        <v>57618935</v>
      </c>
      <c r="H1138" s="19">
        <v>5781164</v>
      </c>
      <c r="I1138" s="20" t="s">
        <v>4433</v>
      </c>
      <c r="J1138" s="17" t="s">
        <v>87</v>
      </c>
      <c r="K1138" s="15" t="s">
        <v>88</v>
      </c>
      <c r="L1138" s="25" t="s">
        <v>1762</v>
      </c>
      <c r="M1138" s="28">
        <v>45715</v>
      </c>
      <c r="N1138" s="29">
        <v>45719</v>
      </c>
      <c r="O1138" s="29">
        <v>46022</v>
      </c>
      <c r="P1138" s="21" t="s">
        <v>38</v>
      </c>
      <c r="Q1138" s="15" t="s">
        <v>4434</v>
      </c>
      <c r="R1138" s="15" t="s">
        <v>83</v>
      </c>
      <c r="S1138" s="22">
        <v>40820509</v>
      </c>
      <c r="T1138" s="22">
        <v>0</v>
      </c>
      <c r="U1138" s="4">
        <v>303</v>
      </c>
      <c r="V1138" s="5"/>
      <c r="W1138" s="6">
        <v>45747</v>
      </c>
      <c r="X1138" s="23">
        <f t="shared" si="43"/>
        <v>9.2409240924092408</v>
      </c>
      <c r="Y1138" s="19">
        <v>5588459</v>
      </c>
      <c r="Z1138" s="24">
        <f t="shared" si="44"/>
        <v>52030476</v>
      </c>
    </row>
    <row r="1139" spans="1:26" ht="43.5">
      <c r="A1139" s="25" t="s">
        <v>4435</v>
      </c>
      <c r="B1139" s="17" t="s">
        <v>30</v>
      </c>
      <c r="C1139" s="25" t="s">
        <v>4435</v>
      </c>
      <c r="D1139" s="18">
        <v>200013625</v>
      </c>
      <c r="E1139" s="16" t="s">
        <v>4436</v>
      </c>
      <c r="F1139" s="19">
        <v>62846436</v>
      </c>
      <c r="G1139" s="19">
        <v>62846436</v>
      </c>
      <c r="H1139" s="19">
        <v>6369571</v>
      </c>
      <c r="I1139" s="20" t="s">
        <v>3949</v>
      </c>
      <c r="J1139" s="17" t="s">
        <v>87</v>
      </c>
      <c r="K1139" s="15" t="s">
        <v>88</v>
      </c>
      <c r="L1139" s="25" t="s">
        <v>1762</v>
      </c>
      <c r="M1139" s="28">
        <v>45719</v>
      </c>
      <c r="N1139" s="29">
        <v>45721</v>
      </c>
      <c r="O1139" s="29">
        <v>46015</v>
      </c>
      <c r="P1139" s="21" t="s">
        <v>38</v>
      </c>
      <c r="Q1139" s="15" t="s">
        <v>4437</v>
      </c>
      <c r="R1139" s="15" t="s">
        <v>83</v>
      </c>
      <c r="S1139" s="22">
        <v>1020716362</v>
      </c>
      <c r="T1139" s="22">
        <v>9</v>
      </c>
      <c r="U1139" s="4">
        <v>294</v>
      </c>
      <c r="V1139" s="5"/>
      <c r="W1139" s="6">
        <v>45747</v>
      </c>
      <c r="X1139" s="23">
        <f t="shared" si="43"/>
        <v>8.8435374149659864</v>
      </c>
      <c r="Y1139" s="19">
        <v>5732614</v>
      </c>
      <c r="Z1139" s="24">
        <f t="shared" si="44"/>
        <v>57113822</v>
      </c>
    </row>
    <row r="1140" spans="1:26" ht="87">
      <c r="A1140" s="25" t="s">
        <v>4438</v>
      </c>
      <c r="B1140" s="17" t="s">
        <v>30</v>
      </c>
      <c r="C1140" s="25" t="s">
        <v>4438</v>
      </c>
      <c r="D1140" s="18">
        <v>130003825</v>
      </c>
      <c r="E1140" s="16" t="s">
        <v>4439</v>
      </c>
      <c r="F1140" s="19">
        <v>40000000</v>
      </c>
      <c r="G1140" s="19">
        <v>40000000</v>
      </c>
      <c r="H1140" s="19">
        <v>10000000</v>
      </c>
      <c r="I1140" s="20" t="s">
        <v>4440</v>
      </c>
      <c r="J1140" s="17" t="s">
        <v>87</v>
      </c>
      <c r="K1140" s="15" t="s">
        <v>88</v>
      </c>
      <c r="L1140" s="25" t="s">
        <v>37</v>
      </c>
      <c r="M1140" s="28">
        <v>45715</v>
      </c>
      <c r="N1140" s="29">
        <v>45719</v>
      </c>
      <c r="O1140" s="29">
        <v>45840</v>
      </c>
      <c r="P1140" s="21" t="s">
        <v>38</v>
      </c>
      <c r="Q1140" s="15" t="s">
        <v>4441</v>
      </c>
      <c r="R1140" s="15" t="s">
        <v>83</v>
      </c>
      <c r="S1140" s="22">
        <v>1090388711</v>
      </c>
      <c r="T1140" s="22">
        <v>2</v>
      </c>
      <c r="U1140" s="4">
        <v>121</v>
      </c>
      <c r="V1140" s="5"/>
      <c r="W1140" s="6">
        <v>45747</v>
      </c>
      <c r="X1140" s="23">
        <f t="shared" si="43"/>
        <v>23.140495867768596</v>
      </c>
      <c r="Y1140" s="19">
        <v>9666667</v>
      </c>
      <c r="Z1140" s="24">
        <f t="shared" si="44"/>
        <v>30333333</v>
      </c>
    </row>
    <row r="1141" spans="1:26" ht="87">
      <c r="A1141" s="25" t="s">
        <v>4442</v>
      </c>
      <c r="B1141" s="17" t="s">
        <v>30</v>
      </c>
      <c r="C1141" s="25" t="s">
        <v>4442</v>
      </c>
      <c r="D1141" s="18">
        <v>200006725</v>
      </c>
      <c r="E1141" s="16" t="s">
        <v>4443</v>
      </c>
      <c r="F1141" s="19">
        <v>82897114</v>
      </c>
      <c r="G1141" s="19">
        <v>82897114</v>
      </c>
      <c r="H1141" s="19">
        <v>8430215</v>
      </c>
      <c r="I1141" s="20" t="s">
        <v>4444</v>
      </c>
      <c r="J1141" s="17" t="s">
        <v>87</v>
      </c>
      <c r="K1141" s="15" t="s">
        <v>88</v>
      </c>
      <c r="L1141" s="25" t="s">
        <v>1762</v>
      </c>
      <c r="M1141" s="28">
        <v>45716</v>
      </c>
      <c r="N1141" s="29">
        <v>45719</v>
      </c>
      <c r="O1141" s="29">
        <v>46015</v>
      </c>
      <c r="P1141" s="21" t="s">
        <v>38</v>
      </c>
      <c r="Q1141" s="15" t="s">
        <v>4445</v>
      </c>
      <c r="R1141" s="15" t="s">
        <v>83</v>
      </c>
      <c r="S1141" s="22">
        <v>1128282234</v>
      </c>
      <c r="T1141" s="22">
        <v>1</v>
      </c>
      <c r="U1141" s="4">
        <v>296</v>
      </c>
      <c r="V1141" s="5"/>
      <c r="W1141" s="6">
        <v>45747</v>
      </c>
      <c r="X1141" s="23">
        <f t="shared" si="43"/>
        <v>9.4594594594594597</v>
      </c>
      <c r="Y1141" s="19">
        <v>0</v>
      </c>
      <c r="Z1141" s="24">
        <f t="shared" si="44"/>
        <v>82897114</v>
      </c>
    </row>
    <row r="1142" spans="1:26" ht="87">
      <c r="A1142" s="25" t="s">
        <v>4446</v>
      </c>
      <c r="B1142" s="17" t="s">
        <v>30</v>
      </c>
      <c r="C1142" s="25" t="s">
        <v>4446</v>
      </c>
      <c r="D1142" s="18">
        <v>200006625</v>
      </c>
      <c r="E1142" s="16" t="s">
        <v>4447</v>
      </c>
      <c r="F1142" s="19">
        <v>82897114</v>
      </c>
      <c r="G1142" s="19">
        <v>82897114</v>
      </c>
      <c r="H1142" s="19">
        <v>8430215</v>
      </c>
      <c r="I1142" s="20" t="s">
        <v>4444</v>
      </c>
      <c r="J1142" s="17" t="s">
        <v>87</v>
      </c>
      <c r="K1142" s="15" t="s">
        <v>88</v>
      </c>
      <c r="L1142" s="25" t="s">
        <v>1762</v>
      </c>
      <c r="M1142" s="28">
        <v>45715</v>
      </c>
      <c r="N1142" s="29">
        <v>45719</v>
      </c>
      <c r="O1142" s="29">
        <v>46015</v>
      </c>
      <c r="P1142" s="21" t="s">
        <v>38</v>
      </c>
      <c r="Q1142" s="15" t="s">
        <v>4448</v>
      </c>
      <c r="R1142" s="15" t="s">
        <v>83</v>
      </c>
      <c r="S1142" s="22">
        <v>1103218080</v>
      </c>
      <c r="T1142" s="22">
        <v>1</v>
      </c>
      <c r="U1142" s="4">
        <v>296</v>
      </c>
      <c r="V1142" s="5"/>
      <c r="W1142" s="6">
        <v>45747</v>
      </c>
      <c r="X1142" s="23">
        <f t="shared" si="43"/>
        <v>9.4594594594594597</v>
      </c>
      <c r="Y1142" s="19">
        <v>8149208</v>
      </c>
      <c r="Z1142" s="24">
        <f t="shared" si="44"/>
        <v>74747906</v>
      </c>
    </row>
    <row r="1143" spans="1:26" ht="57.95">
      <c r="A1143" s="25" t="s">
        <v>4449</v>
      </c>
      <c r="B1143" s="17" t="s">
        <v>30</v>
      </c>
      <c r="C1143" s="25" t="s">
        <v>4449</v>
      </c>
      <c r="D1143" s="18">
        <v>400005625</v>
      </c>
      <c r="E1143" s="16" t="s">
        <v>4450</v>
      </c>
      <c r="F1143" s="19">
        <v>9073580</v>
      </c>
      <c r="G1143" s="19">
        <v>9073580</v>
      </c>
      <c r="H1143" s="19">
        <v>4536790</v>
      </c>
      <c r="I1143" s="20" t="s">
        <v>4451</v>
      </c>
      <c r="J1143" s="17" t="s">
        <v>117</v>
      </c>
      <c r="K1143" s="15" t="s">
        <v>88</v>
      </c>
      <c r="L1143" s="25" t="s">
        <v>2412</v>
      </c>
      <c r="M1143" s="28">
        <v>45716</v>
      </c>
      <c r="N1143" s="29">
        <v>45720</v>
      </c>
      <c r="O1143" s="29">
        <v>45780</v>
      </c>
      <c r="P1143" s="21" t="s">
        <v>38</v>
      </c>
      <c r="Q1143" s="15" t="s">
        <v>4452</v>
      </c>
      <c r="R1143" s="15" t="s">
        <v>83</v>
      </c>
      <c r="S1143" s="22">
        <v>1014281986</v>
      </c>
      <c r="T1143" s="22">
        <v>3</v>
      </c>
      <c r="U1143" s="4">
        <v>60</v>
      </c>
      <c r="V1143" s="5"/>
      <c r="W1143" s="6">
        <v>45747</v>
      </c>
      <c r="X1143" s="23">
        <f t="shared" si="43"/>
        <v>45</v>
      </c>
      <c r="Y1143" s="19">
        <v>4234337</v>
      </c>
      <c r="Z1143" s="24">
        <f t="shared" si="44"/>
        <v>4839243</v>
      </c>
    </row>
    <row r="1144" spans="1:26" ht="43.5">
      <c r="A1144" s="25" t="s">
        <v>4453</v>
      </c>
      <c r="B1144" s="17" t="s">
        <v>30</v>
      </c>
      <c r="C1144" s="25" t="s">
        <v>4453</v>
      </c>
      <c r="D1144" s="18">
        <v>200004725</v>
      </c>
      <c r="E1144" s="16" t="s">
        <v>4454</v>
      </c>
      <c r="F1144" s="19">
        <v>61784838</v>
      </c>
      <c r="G1144" s="19">
        <v>61784838</v>
      </c>
      <c r="H1144" s="19">
        <v>6369571</v>
      </c>
      <c r="I1144" s="20" t="s">
        <v>4299</v>
      </c>
      <c r="J1144" s="17" t="s">
        <v>87</v>
      </c>
      <c r="K1144" s="15" t="s">
        <v>88</v>
      </c>
      <c r="L1144" s="25" t="s">
        <v>1762</v>
      </c>
      <c r="M1144" s="28">
        <v>45719</v>
      </c>
      <c r="N1144" s="29">
        <v>45722</v>
      </c>
      <c r="O1144" s="29">
        <v>46015</v>
      </c>
      <c r="P1144" s="21" t="s">
        <v>38</v>
      </c>
      <c r="Q1144" s="15" t="s">
        <v>4455</v>
      </c>
      <c r="R1144" s="15" t="s">
        <v>83</v>
      </c>
      <c r="S1144" s="22">
        <v>1103220816</v>
      </c>
      <c r="T1144" s="22">
        <v>1</v>
      </c>
      <c r="U1144" s="4">
        <v>293</v>
      </c>
      <c r="V1144" s="5"/>
      <c r="W1144" s="6">
        <v>45747</v>
      </c>
      <c r="X1144" s="23">
        <f t="shared" si="43"/>
        <v>8.5324232081911262</v>
      </c>
      <c r="Y1144" s="19">
        <v>5520295</v>
      </c>
      <c r="Z1144" s="24">
        <f t="shared" si="44"/>
        <v>56264543</v>
      </c>
    </row>
    <row r="1145" spans="1:26" ht="43.5">
      <c r="A1145" s="25" t="s">
        <v>4456</v>
      </c>
      <c r="B1145" s="17" t="s">
        <v>30</v>
      </c>
      <c r="C1145" s="25" t="s">
        <v>4456</v>
      </c>
      <c r="D1145" s="18">
        <v>200005625</v>
      </c>
      <c r="E1145" s="16" t="s">
        <v>4457</v>
      </c>
      <c r="F1145" s="19">
        <v>38217426</v>
      </c>
      <c r="G1145" s="19">
        <v>38217426</v>
      </c>
      <c r="H1145" s="19">
        <v>6369571</v>
      </c>
      <c r="I1145" s="20" t="s">
        <v>4458</v>
      </c>
      <c r="J1145" s="17" t="s">
        <v>87</v>
      </c>
      <c r="K1145" s="15" t="s">
        <v>88</v>
      </c>
      <c r="L1145" s="25" t="s">
        <v>1762</v>
      </c>
      <c r="M1145" s="28">
        <v>45726</v>
      </c>
      <c r="N1145" s="29">
        <v>45728</v>
      </c>
      <c r="O1145" s="29">
        <v>45911</v>
      </c>
      <c r="P1145" s="21" t="s">
        <v>38</v>
      </c>
      <c r="Q1145" s="15" t="s">
        <v>4459</v>
      </c>
      <c r="R1145" s="15" t="s">
        <v>83</v>
      </c>
      <c r="S1145" s="22">
        <v>1013598956</v>
      </c>
      <c r="T1145" s="22">
        <v>0</v>
      </c>
      <c r="U1145" s="4">
        <v>183</v>
      </c>
      <c r="V1145" s="5"/>
      <c r="W1145" s="6">
        <v>45747</v>
      </c>
      <c r="X1145" s="23">
        <f t="shared" si="43"/>
        <v>10.382513661202186</v>
      </c>
      <c r="Y1145" s="19">
        <v>4246381</v>
      </c>
      <c r="Z1145" s="24">
        <f t="shared" si="44"/>
        <v>33971045</v>
      </c>
    </row>
    <row r="1146" spans="1:26" ht="72.599999999999994">
      <c r="A1146" s="25" t="s">
        <v>4460</v>
      </c>
      <c r="B1146" s="17" t="s">
        <v>30</v>
      </c>
      <c r="C1146" s="25" t="s">
        <v>4460</v>
      </c>
      <c r="D1146" s="18">
        <v>400002925</v>
      </c>
      <c r="E1146" s="16" t="s">
        <v>4461</v>
      </c>
      <c r="F1146" s="19">
        <v>58730498</v>
      </c>
      <c r="G1146" s="19">
        <v>58730498</v>
      </c>
      <c r="H1146" s="19">
        <v>8430215</v>
      </c>
      <c r="I1146" s="20" t="s">
        <v>4462</v>
      </c>
      <c r="J1146" s="17" t="s">
        <v>87</v>
      </c>
      <c r="K1146" s="15" t="s">
        <v>504</v>
      </c>
      <c r="L1146" s="25" t="s">
        <v>2412</v>
      </c>
      <c r="M1146" s="28">
        <v>45719</v>
      </c>
      <c r="N1146" s="29">
        <v>45721</v>
      </c>
      <c r="O1146" s="29">
        <v>45930</v>
      </c>
      <c r="P1146" s="21" t="s">
        <v>38</v>
      </c>
      <c r="Q1146" s="15" t="s">
        <v>4463</v>
      </c>
      <c r="R1146" s="15" t="s">
        <v>83</v>
      </c>
      <c r="S1146" s="22">
        <v>98378237</v>
      </c>
      <c r="T1146" s="22">
        <v>8</v>
      </c>
      <c r="U1146" s="4">
        <v>209</v>
      </c>
      <c r="V1146" s="5"/>
      <c r="W1146" s="6">
        <v>45747</v>
      </c>
      <c r="X1146" s="23">
        <f t="shared" si="43"/>
        <v>12.440191387559809</v>
      </c>
      <c r="Y1146" s="19">
        <v>7587194</v>
      </c>
      <c r="Z1146" s="24">
        <f t="shared" si="44"/>
        <v>51143304</v>
      </c>
    </row>
    <row r="1147" spans="1:26" ht="43.5">
      <c r="A1147" s="25" t="s">
        <v>4464</v>
      </c>
      <c r="B1147" s="17" t="s">
        <v>30</v>
      </c>
      <c r="C1147" s="25" t="s">
        <v>4464</v>
      </c>
      <c r="D1147" s="18">
        <v>200024925</v>
      </c>
      <c r="E1147" s="16" t="s">
        <v>4465</v>
      </c>
      <c r="F1147" s="19">
        <v>36329067</v>
      </c>
      <c r="G1147" s="19">
        <v>36329067</v>
      </c>
      <c r="H1147" s="19">
        <v>3632907</v>
      </c>
      <c r="I1147" s="20" t="s">
        <v>4466</v>
      </c>
      <c r="J1147" s="17" t="s">
        <v>87</v>
      </c>
      <c r="K1147" s="15" t="s">
        <v>88</v>
      </c>
      <c r="L1147" s="25" t="s">
        <v>1762</v>
      </c>
      <c r="M1147" s="28">
        <v>45720</v>
      </c>
      <c r="N1147" s="29">
        <v>45722</v>
      </c>
      <c r="O1147" s="29">
        <v>46022</v>
      </c>
      <c r="P1147" s="21" t="s">
        <v>38</v>
      </c>
      <c r="Q1147" s="15" t="s">
        <v>4467</v>
      </c>
      <c r="R1147" s="15" t="s">
        <v>83</v>
      </c>
      <c r="S1147" s="22">
        <v>1030542630</v>
      </c>
      <c r="T1147" s="22">
        <v>6</v>
      </c>
      <c r="U1147" s="4">
        <v>300</v>
      </c>
      <c r="V1147" s="5"/>
      <c r="W1147" s="6">
        <v>45747</v>
      </c>
      <c r="X1147" s="23">
        <f t="shared" si="43"/>
        <v>8.3333333333333339</v>
      </c>
      <c r="Y1147" s="19">
        <v>0</v>
      </c>
      <c r="Z1147" s="24">
        <f t="shared" si="44"/>
        <v>36329067</v>
      </c>
    </row>
    <row r="1148" spans="1:26" ht="43.5">
      <c r="A1148" s="25" t="s">
        <v>4468</v>
      </c>
      <c r="B1148" s="17" t="s">
        <v>30</v>
      </c>
      <c r="C1148" s="25" t="s">
        <v>4468</v>
      </c>
      <c r="D1148" s="18">
        <v>400005425</v>
      </c>
      <c r="E1148" s="16" t="s">
        <v>4469</v>
      </c>
      <c r="F1148" s="19">
        <v>58730498</v>
      </c>
      <c r="G1148" s="19">
        <v>58730498</v>
      </c>
      <c r="H1148" s="19">
        <v>8430215</v>
      </c>
      <c r="I1148" s="20" t="s">
        <v>3334</v>
      </c>
      <c r="J1148" s="17" t="s">
        <v>87</v>
      </c>
      <c r="K1148" s="15" t="s">
        <v>4470</v>
      </c>
      <c r="L1148" s="25" t="s">
        <v>2412</v>
      </c>
      <c r="M1148" s="28">
        <v>45719</v>
      </c>
      <c r="N1148" s="29">
        <v>45721</v>
      </c>
      <c r="O1148" s="29">
        <v>45930</v>
      </c>
      <c r="P1148" s="21" t="s">
        <v>38</v>
      </c>
      <c r="Q1148" s="15" t="s">
        <v>4471</v>
      </c>
      <c r="R1148" s="15" t="s">
        <v>83</v>
      </c>
      <c r="S1148" s="22">
        <v>76312905</v>
      </c>
      <c r="T1148" s="22">
        <v>6</v>
      </c>
      <c r="U1148" s="4">
        <v>209</v>
      </c>
      <c r="V1148" s="5"/>
      <c r="W1148" s="6">
        <v>45747</v>
      </c>
      <c r="X1148" s="23">
        <f t="shared" si="43"/>
        <v>12.440191387559809</v>
      </c>
      <c r="Y1148" s="19">
        <v>0</v>
      </c>
      <c r="Z1148" s="24">
        <f t="shared" si="44"/>
        <v>58730498</v>
      </c>
    </row>
    <row r="1149" spans="1:26" ht="57.95">
      <c r="A1149" s="25" t="s">
        <v>4472</v>
      </c>
      <c r="B1149" s="17" t="s">
        <v>30</v>
      </c>
      <c r="C1149" s="25" t="s">
        <v>4472</v>
      </c>
      <c r="D1149" s="18">
        <v>130010325</v>
      </c>
      <c r="E1149" s="16" t="s">
        <v>4473</v>
      </c>
      <c r="F1149" s="19">
        <v>57760000</v>
      </c>
      <c r="G1149" s="19">
        <v>57760000</v>
      </c>
      <c r="H1149" s="19">
        <v>5700000</v>
      </c>
      <c r="I1149" s="20" t="s">
        <v>4474</v>
      </c>
      <c r="J1149" s="17" t="s">
        <v>87</v>
      </c>
      <c r="K1149" s="15" t="s">
        <v>88</v>
      </c>
      <c r="L1149" s="25" t="s">
        <v>37</v>
      </c>
      <c r="M1149" s="28">
        <v>45719</v>
      </c>
      <c r="N1149" s="29">
        <v>45721</v>
      </c>
      <c r="O1149" s="29">
        <v>46022</v>
      </c>
      <c r="P1149" s="21" t="s">
        <v>38</v>
      </c>
      <c r="Q1149" s="15" t="s">
        <v>4475</v>
      </c>
      <c r="R1149" s="15" t="s">
        <v>83</v>
      </c>
      <c r="S1149" s="22">
        <v>1014293854</v>
      </c>
      <c r="T1149" s="22">
        <v>1</v>
      </c>
      <c r="U1149" s="4">
        <v>301</v>
      </c>
      <c r="V1149" s="5"/>
      <c r="W1149" s="6">
        <v>45747</v>
      </c>
      <c r="X1149" s="23">
        <f t="shared" si="43"/>
        <v>8.6378737541528245</v>
      </c>
      <c r="Y1149" s="19">
        <v>5130000</v>
      </c>
      <c r="Z1149" s="24">
        <f t="shared" si="44"/>
        <v>52630000</v>
      </c>
    </row>
    <row r="1150" spans="1:26" ht="43.5">
      <c r="A1150" s="25" t="s">
        <v>4476</v>
      </c>
      <c r="B1150" s="17" t="s">
        <v>30</v>
      </c>
      <c r="C1150" s="25" t="s">
        <v>4476</v>
      </c>
      <c r="D1150" s="18">
        <v>200026925</v>
      </c>
      <c r="E1150" s="16" t="s">
        <v>4477</v>
      </c>
      <c r="F1150" s="19">
        <v>36532814</v>
      </c>
      <c r="G1150" s="19">
        <v>36532814</v>
      </c>
      <c r="H1150" s="19">
        <v>3677800</v>
      </c>
      <c r="I1150" s="20" t="s">
        <v>4478</v>
      </c>
      <c r="J1150" s="17" t="s">
        <v>117</v>
      </c>
      <c r="K1150" s="15" t="s">
        <v>88</v>
      </c>
      <c r="L1150" s="25" t="s">
        <v>1762</v>
      </c>
      <c r="M1150" s="28">
        <v>45720</v>
      </c>
      <c r="N1150" s="29">
        <v>45722</v>
      </c>
      <c r="O1150" s="29">
        <v>46022</v>
      </c>
      <c r="P1150" s="21" t="s">
        <v>38</v>
      </c>
      <c r="Q1150" s="15" t="s">
        <v>4479</v>
      </c>
      <c r="R1150" s="15" t="s">
        <v>83</v>
      </c>
      <c r="S1150" s="22">
        <v>1022377073</v>
      </c>
      <c r="T1150" s="22">
        <v>7</v>
      </c>
      <c r="U1150" s="4">
        <v>300</v>
      </c>
      <c r="V1150" s="5"/>
      <c r="W1150" s="6">
        <v>45747</v>
      </c>
      <c r="X1150" s="23">
        <f t="shared" si="43"/>
        <v>8.3333333333333339</v>
      </c>
      <c r="Y1150" s="19">
        <v>3187427</v>
      </c>
      <c r="Z1150" s="24">
        <f t="shared" si="44"/>
        <v>33345387</v>
      </c>
    </row>
    <row r="1151" spans="1:26" ht="87">
      <c r="A1151" s="25" t="s">
        <v>4480</v>
      </c>
      <c r="B1151" s="17" t="s">
        <v>30</v>
      </c>
      <c r="C1151" s="25" t="s">
        <v>4480</v>
      </c>
      <c r="D1151" s="18">
        <v>200011625</v>
      </c>
      <c r="E1151" s="16" t="s">
        <v>4481</v>
      </c>
      <c r="F1151" s="19">
        <v>81962400</v>
      </c>
      <c r="G1151" s="19">
        <v>81962400</v>
      </c>
      <c r="H1151" s="19">
        <v>8196240</v>
      </c>
      <c r="I1151" s="20" t="s">
        <v>4482</v>
      </c>
      <c r="J1151" s="17" t="s">
        <v>87</v>
      </c>
      <c r="K1151" s="15" t="s">
        <v>88</v>
      </c>
      <c r="L1151" s="25" t="s">
        <v>1762</v>
      </c>
      <c r="M1151" s="28">
        <v>45721</v>
      </c>
      <c r="N1151" s="29">
        <v>45728</v>
      </c>
      <c r="O1151" s="29">
        <v>46022</v>
      </c>
      <c r="P1151" s="21" t="s">
        <v>38</v>
      </c>
      <c r="Q1151" s="15" t="s">
        <v>4483</v>
      </c>
      <c r="R1151" s="15" t="s">
        <v>83</v>
      </c>
      <c r="S1151" s="22">
        <v>1026252955</v>
      </c>
      <c r="T1151" s="22">
        <v>5</v>
      </c>
      <c r="U1151" s="4">
        <v>294</v>
      </c>
      <c r="V1151" s="5"/>
      <c r="W1151" s="6">
        <v>45747</v>
      </c>
      <c r="X1151" s="23">
        <f t="shared" si="43"/>
        <v>6.4625850340136051</v>
      </c>
      <c r="Y1151" s="19">
        <v>0</v>
      </c>
      <c r="Z1151" s="24">
        <f t="shared" si="44"/>
        <v>81962400</v>
      </c>
    </row>
    <row r="1152" spans="1:26" ht="72.599999999999994">
      <c r="A1152" s="25" t="s">
        <v>4484</v>
      </c>
      <c r="B1152" s="17" t="s">
        <v>30</v>
      </c>
      <c r="C1152" s="25" t="s">
        <v>4484</v>
      </c>
      <c r="D1152" s="18">
        <v>200026625</v>
      </c>
      <c r="E1152" s="16" t="s">
        <v>4485</v>
      </c>
      <c r="F1152" s="19">
        <v>36778000</v>
      </c>
      <c r="G1152" s="19">
        <v>36778000</v>
      </c>
      <c r="H1152" s="19">
        <v>3677800</v>
      </c>
      <c r="I1152" s="20" t="s">
        <v>4486</v>
      </c>
      <c r="J1152" s="17" t="s">
        <v>87</v>
      </c>
      <c r="K1152" s="15" t="s">
        <v>88</v>
      </c>
      <c r="L1152" s="25" t="s">
        <v>1762</v>
      </c>
      <c r="M1152" s="28">
        <v>45721</v>
      </c>
      <c r="N1152" s="29">
        <v>45723</v>
      </c>
      <c r="O1152" s="29">
        <v>46022</v>
      </c>
      <c r="P1152" s="21" t="s">
        <v>38</v>
      </c>
      <c r="Q1152" s="15" t="s">
        <v>4487</v>
      </c>
      <c r="R1152" s="15" t="s">
        <v>83</v>
      </c>
      <c r="S1152" s="22">
        <v>1022961714</v>
      </c>
      <c r="T1152" s="22">
        <v>4</v>
      </c>
      <c r="U1152" s="4">
        <v>299</v>
      </c>
      <c r="V1152" s="5"/>
      <c r="W1152" s="6">
        <v>45747</v>
      </c>
      <c r="X1152" s="23">
        <f t="shared" si="43"/>
        <v>8.0267558528428093</v>
      </c>
      <c r="Y1152" s="19">
        <v>3064833</v>
      </c>
      <c r="Z1152" s="24">
        <f t="shared" si="44"/>
        <v>33713167</v>
      </c>
    </row>
    <row r="1153" spans="1:26" ht="87">
      <c r="A1153" s="25" t="s">
        <v>4488</v>
      </c>
      <c r="B1153" s="17" t="s">
        <v>30</v>
      </c>
      <c r="C1153" s="25" t="s">
        <v>4488</v>
      </c>
      <c r="D1153" s="18">
        <v>500010525</v>
      </c>
      <c r="E1153" s="16" t="s">
        <v>4489</v>
      </c>
      <c r="F1153" s="19">
        <v>84150000</v>
      </c>
      <c r="G1153" s="19">
        <v>84150000</v>
      </c>
      <c r="H1153" s="19">
        <v>8500000</v>
      </c>
      <c r="I1153" s="20" t="s">
        <v>4490</v>
      </c>
      <c r="J1153" s="17" t="s">
        <v>87</v>
      </c>
      <c r="K1153" s="15" t="s">
        <v>88</v>
      </c>
      <c r="L1153" s="25" t="s">
        <v>52</v>
      </c>
      <c r="M1153" s="28">
        <v>45722</v>
      </c>
      <c r="N1153" s="29">
        <v>45726</v>
      </c>
      <c r="O1153" s="29">
        <v>46022</v>
      </c>
      <c r="P1153" s="21" t="s">
        <v>38</v>
      </c>
      <c r="Q1153" s="15" t="s">
        <v>4491</v>
      </c>
      <c r="R1153" s="15" t="s">
        <v>83</v>
      </c>
      <c r="S1153" s="22">
        <v>79522050</v>
      </c>
      <c r="T1153" s="22">
        <v>6</v>
      </c>
      <c r="U1153" s="4">
        <v>296</v>
      </c>
      <c r="V1153" s="5"/>
      <c r="W1153" s="6">
        <v>45747</v>
      </c>
      <c r="X1153" s="23">
        <f t="shared" si="43"/>
        <v>7.0945945945945947</v>
      </c>
      <c r="Y1153" s="19">
        <v>6233333</v>
      </c>
      <c r="Z1153" s="24">
        <f t="shared" si="44"/>
        <v>77916667</v>
      </c>
    </row>
    <row r="1154" spans="1:26" ht="57.95">
      <c r="A1154" s="25" t="s">
        <v>4492</v>
      </c>
      <c r="B1154" s="17" t="s">
        <v>30</v>
      </c>
      <c r="C1154" s="25" t="s">
        <v>4492</v>
      </c>
      <c r="D1154" s="18">
        <v>400012025</v>
      </c>
      <c r="E1154" s="16" t="s">
        <v>4493</v>
      </c>
      <c r="F1154" s="19">
        <v>80087042</v>
      </c>
      <c r="G1154" s="19">
        <v>80087042</v>
      </c>
      <c r="H1154" s="19">
        <v>8430215</v>
      </c>
      <c r="I1154" s="20" t="s">
        <v>4494</v>
      </c>
      <c r="J1154" s="17" t="s">
        <v>87</v>
      </c>
      <c r="K1154" s="15" t="s">
        <v>88</v>
      </c>
      <c r="L1154" s="25" t="s">
        <v>2412</v>
      </c>
      <c r="M1154" s="28">
        <v>45721</v>
      </c>
      <c r="N1154" s="29">
        <v>45723</v>
      </c>
      <c r="O1154" s="29">
        <v>46012</v>
      </c>
      <c r="P1154" s="21" t="s">
        <v>38</v>
      </c>
      <c r="Q1154" s="15" t="s">
        <v>4495</v>
      </c>
      <c r="R1154" s="15" t="s">
        <v>83</v>
      </c>
      <c r="S1154" s="22">
        <v>1014187366</v>
      </c>
      <c r="T1154" s="22">
        <v>5</v>
      </c>
      <c r="U1154" s="4">
        <v>289</v>
      </c>
      <c r="V1154" s="5"/>
      <c r="W1154" s="6">
        <v>45747</v>
      </c>
      <c r="X1154" s="23">
        <f t="shared" si="43"/>
        <v>8.3044982698961931</v>
      </c>
      <c r="Y1154" s="19">
        <v>0</v>
      </c>
      <c r="Z1154" s="24">
        <f t="shared" si="44"/>
        <v>80087042</v>
      </c>
    </row>
    <row r="1155" spans="1:26" ht="43.5">
      <c r="A1155" s="25" t="s">
        <v>4496</v>
      </c>
      <c r="B1155" s="17" t="s">
        <v>30</v>
      </c>
      <c r="C1155" s="25" t="s">
        <v>4496</v>
      </c>
      <c r="D1155" s="18">
        <v>400017625</v>
      </c>
      <c r="E1155" s="16" t="s">
        <v>4497</v>
      </c>
      <c r="F1155" s="19">
        <v>125167778</v>
      </c>
      <c r="G1155" s="19">
        <v>125167778</v>
      </c>
      <c r="H1155" s="19">
        <v>12600783</v>
      </c>
      <c r="I1155" s="20" t="s">
        <v>4498</v>
      </c>
      <c r="J1155" s="17" t="s">
        <v>87</v>
      </c>
      <c r="K1155" s="15" t="s">
        <v>88</v>
      </c>
      <c r="L1155" s="25" t="s">
        <v>2412</v>
      </c>
      <c r="M1155" s="28">
        <v>45721</v>
      </c>
      <c r="N1155" s="29">
        <v>45728</v>
      </c>
      <c r="O1155" s="29">
        <v>46022</v>
      </c>
      <c r="P1155" s="21" t="s">
        <v>38</v>
      </c>
      <c r="Q1155" s="15" t="s">
        <v>4499</v>
      </c>
      <c r="R1155" s="15" t="s">
        <v>83</v>
      </c>
      <c r="S1155" s="22">
        <v>1065627832</v>
      </c>
      <c r="T1155" s="22">
        <v>0</v>
      </c>
      <c r="U1155" s="4">
        <v>294</v>
      </c>
      <c r="V1155" s="5"/>
      <c r="W1155" s="6">
        <v>45747</v>
      </c>
      <c r="X1155" s="23">
        <f t="shared" si="43"/>
        <v>6.4625850340136051</v>
      </c>
      <c r="Y1155" s="19">
        <v>8400522</v>
      </c>
      <c r="Z1155" s="24">
        <f t="shared" si="44"/>
        <v>116767256</v>
      </c>
    </row>
    <row r="1156" spans="1:26" ht="72.599999999999994">
      <c r="A1156" s="25" t="s">
        <v>4500</v>
      </c>
      <c r="B1156" s="17" t="s">
        <v>30</v>
      </c>
      <c r="C1156" s="25" t="s">
        <v>4500</v>
      </c>
      <c r="D1156" s="18">
        <v>200005925</v>
      </c>
      <c r="E1156" s="16" t="s">
        <v>4501</v>
      </c>
      <c r="F1156" s="19">
        <v>61360200</v>
      </c>
      <c r="G1156" s="19">
        <v>61360200</v>
      </c>
      <c r="H1156" s="19">
        <v>6369571</v>
      </c>
      <c r="I1156" s="20" t="s">
        <v>4502</v>
      </c>
      <c r="J1156" s="17" t="s">
        <v>87</v>
      </c>
      <c r="K1156" s="15" t="s">
        <v>88</v>
      </c>
      <c r="L1156" s="25" t="s">
        <v>1762</v>
      </c>
      <c r="M1156" s="28">
        <v>45721</v>
      </c>
      <c r="N1156" s="29">
        <v>45723</v>
      </c>
      <c r="O1156" s="29">
        <v>46015</v>
      </c>
      <c r="P1156" s="21" t="s">
        <v>38</v>
      </c>
      <c r="Q1156" s="15" t="s">
        <v>4503</v>
      </c>
      <c r="R1156" s="15" t="s">
        <v>83</v>
      </c>
      <c r="S1156" s="22">
        <v>49779755</v>
      </c>
      <c r="T1156" s="22">
        <v>4</v>
      </c>
      <c r="U1156" s="4">
        <v>292</v>
      </c>
      <c r="V1156" s="5"/>
      <c r="W1156" s="6">
        <v>45747</v>
      </c>
      <c r="X1156" s="23">
        <f t="shared" si="43"/>
        <v>8.2191780821917817</v>
      </c>
      <c r="Y1156" s="19">
        <v>5307976</v>
      </c>
      <c r="Z1156" s="24">
        <f t="shared" si="44"/>
        <v>56052224</v>
      </c>
    </row>
    <row r="1157" spans="1:26" ht="57.95">
      <c r="A1157" s="25" t="s">
        <v>4504</v>
      </c>
      <c r="B1157" s="17" t="s">
        <v>30</v>
      </c>
      <c r="C1157" s="25" t="s">
        <v>4504</v>
      </c>
      <c r="D1157" s="18">
        <v>200028625</v>
      </c>
      <c r="E1157" s="16" t="s">
        <v>4505</v>
      </c>
      <c r="F1157" s="19">
        <v>49873336</v>
      </c>
      <c r="G1157" s="19">
        <v>49873336</v>
      </c>
      <c r="H1157" s="19">
        <v>5054730</v>
      </c>
      <c r="I1157" s="20" t="s">
        <v>4506</v>
      </c>
      <c r="J1157" s="17" t="s">
        <v>87</v>
      </c>
      <c r="K1157" s="15" t="s">
        <v>88</v>
      </c>
      <c r="L1157" s="25" t="s">
        <v>2412</v>
      </c>
      <c r="M1157" s="28">
        <v>45720</v>
      </c>
      <c r="N1157" s="29">
        <v>45723</v>
      </c>
      <c r="O1157" s="29">
        <v>46022</v>
      </c>
      <c r="P1157" s="21" t="s">
        <v>38</v>
      </c>
      <c r="Q1157" s="15" t="s">
        <v>4507</v>
      </c>
      <c r="R1157" s="15" t="s">
        <v>83</v>
      </c>
      <c r="S1157" s="22">
        <v>1067717878</v>
      </c>
      <c r="T1157" s="22">
        <v>2</v>
      </c>
      <c r="U1157" s="4">
        <v>299</v>
      </c>
      <c r="V1157" s="5"/>
      <c r="W1157" s="6">
        <v>45747</v>
      </c>
      <c r="X1157" s="23">
        <f t="shared" si="43"/>
        <v>8.0267558528428093</v>
      </c>
      <c r="Y1157" s="19">
        <v>4212275</v>
      </c>
      <c r="Z1157" s="24">
        <f t="shared" si="44"/>
        <v>45661061</v>
      </c>
    </row>
    <row r="1158" spans="1:26" ht="43.5">
      <c r="A1158" s="25" t="s">
        <v>4508</v>
      </c>
      <c r="B1158" s="17" t="s">
        <v>30</v>
      </c>
      <c r="C1158" s="25" t="s">
        <v>4508</v>
      </c>
      <c r="D1158" s="18">
        <v>200015025</v>
      </c>
      <c r="E1158" s="16" t="s">
        <v>4509</v>
      </c>
      <c r="F1158" s="19">
        <v>61147882</v>
      </c>
      <c r="G1158" s="19">
        <v>61147882</v>
      </c>
      <c r="H1158" s="19">
        <v>6369571</v>
      </c>
      <c r="I1158" s="20" t="s">
        <v>4279</v>
      </c>
      <c r="J1158" s="17" t="s">
        <v>87</v>
      </c>
      <c r="K1158" s="15" t="s">
        <v>88</v>
      </c>
      <c r="L1158" s="25" t="s">
        <v>1762</v>
      </c>
      <c r="M1158" s="28">
        <v>45723</v>
      </c>
      <c r="N1158" s="29">
        <v>45729</v>
      </c>
      <c r="O1158" s="29">
        <v>46015</v>
      </c>
      <c r="P1158" s="21" t="s">
        <v>38</v>
      </c>
      <c r="Q1158" s="15" t="s">
        <v>4510</v>
      </c>
      <c r="R1158" s="15" t="s">
        <v>83</v>
      </c>
      <c r="S1158" s="22">
        <v>80054220</v>
      </c>
      <c r="T1158" s="22">
        <v>7</v>
      </c>
      <c r="U1158" s="4">
        <v>286</v>
      </c>
      <c r="V1158" s="5"/>
      <c r="W1158" s="6">
        <v>45747</v>
      </c>
      <c r="X1158" s="23">
        <f t="shared" si="43"/>
        <v>6.2937062937062933</v>
      </c>
      <c r="Y1158" s="19">
        <v>0</v>
      </c>
      <c r="Z1158" s="24">
        <f t="shared" si="44"/>
        <v>61147882</v>
      </c>
    </row>
    <row r="1159" spans="1:26" ht="87">
      <c r="A1159" s="25" t="s">
        <v>4511</v>
      </c>
      <c r="B1159" s="17" t="s">
        <v>30</v>
      </c>
      <c r="C1159" s="25" t="s">
        <v>4511</v>
      </c>
      <c r="D1159" s="18">
        <v>200014925</v>
      </c>
      <c r="E1159" s="16" t="s">
        <v>4512</v>
      </c>
      <c r="F1159" s="19">
        <v>61147882</v>
      </c>
      <c r="G1159" s="19">
        <v>61147882</v>
      </c>
      <c r="H1159" s="19">
        <v>6369571</v>
      </c>
      <c r="I1159" s="20" t="s">
        <v>4513</v>
      </c>
      <c r="J1159" s="17" t="s">
        <v>87</v>
      </c>
      <c r="K1159" s="15" t="s">
        <v>88</v>
      </c>
      <c r="L1159" s="25" t="s">
        <v>1762</v>
      </c>
      <c r="M1159" s="28">
        <v>45723</v>
      </c>
      <c r="N1159" s="29">
        <v>45727</v>
      </c>
      <c r="O1159" s="29">
        <v>46015</v>
      </c>
      <c r="P1159" s="21" t="s">
        <v>38</v>
      </c>
      <c r="Q1159" s="15" t="s">
        <v>4514</v>
      </c>
      <c r="R1159" s="15" t="s">
        <v>83</v>
      </c>
      <c r="S1159" s="22">
        <v>1057596271</v>
      </c>
      <c r="T1159" s="22">
        <v>5</v>
      </c>
      <c r="U1159" s="4">
        <v>288</v>
      </c>
      <c r="V1159" s="5"/>
      <c r="W1159" s="6">
        <v>45747</v>
      </c>
      <c r="X1159" s="23">
        <f t="shared" si="43"/>
        <v>6.9444444444444446</v>
      </c>
      <c r="Y1159" s="19">
        <v>0</v>
      </c>
      <c r="Z1159" s="24">
        <f t="shared" si="44"/>
        <v>61147882</v>
      </c>
    </row>
    <row r="1160" spans="1:26" ht="43.5">
      <c r="A1160" s="25" t="s">
        <v>4515</v>
      </c>
      <c r="B1160" s="17" t="s">
        <v>30</v>
      </c>
      <c r="C1160" s="25" t="s">
        <v>4515</v>
      </c>
      <c r="D1160" s="18">
        <v>200005125</v>
      </c>
      <c r="E1160" s="16" t="s">
        <v>4516</v>
      </c>
      <c r="F1160" s="19">
        <v>61572519</v>
      </c>
      <c r="G1160" s="19">
        <v>61572519</v>
      </c>
      <c r="H1160" s="19">
        <v>6369571</v>
      </c>
      <c r="I1160" s="20" t="s">
        <v>4517</v>
      </c>
      <c r="J1160" s="17" t="s">
        <v>87</v>
      </c>
      <c r="K1160" s="15" t="s">
        <v>88</v>
      </c>
      <c r="L1160" s="25" t="s">
        <v>1762</v>
      </c>
      <c r="M1160" s="28">
        <v>45722</v>
      </c>
      <c r="N1160" s="29">
        <v>45726</v>
      </c>
      <c r="O1160" s="29">
        <v>46015</v>
      </c>
      <c r="P1160" s="21" t="s">
        <v>38</v>
      </c>
      <c r="Q1160" s="15" t="s">
        <v>4518</v>
      </c>
      <c r="R1160" s="15" t="s">
        <v>83</v>
      </c>
      <c r="S1160" s="22">
        <v>1053850732</v>
      </c>
      <c r="T1160" s="22">
        <v>3</v>
      </c>
      <c r="U1160" s="4">
        <v>289</v>
      </c>
      <c r="V1160" s="5"/>
      <c r="W1160" s="6">
        <v>45747</v>
      </c>
      <c r="X1160" s="23">
        <f t="shared" si="43"/>
        <v>7.2664359861591699</v>
      </c>
      <c r="Y1160" s="19">
        <v>0</v>
      </c>
      <c r="Z1160" s="24">
        <f t="shared" si="44"/>
        <v>61572519</v>
      </c>
    </row>
    <row r="1161" spans="1:26" ht="57.95">
      <c r="A1161" s="25" t="s">
        <v>4519</v>
      </c>
      <c r="B1161" s="17" t="s">
        <v>30</v>
      </c>
      <c r="C1161" s="25" t="s">
        <v>4519</v>
      </c>
      <c r="D1161" s="18">
        <v>500007725</v>
      </c>
      <c r="E1161" s="16" t="s">
        <v>4520</v>
      </c>
      <c r="F1161" s="19">
        <v>99000000</v>
      </c>
      <c r="G1161" s="19">
        <v>99000000</v>
      </c>
      <c r="H1161" s="19">
        <v>10000000</v>
      </c>
      <c r="I1161" s="20" t="s">
        <v>4521</v>
      </c>
      <c r="J1161" s="17" t="s">
        <v>87</v>
      </c>
      <c r="K1161" s="15" t="s">
        <v>88</v>
      </c>
      <c r="L1161" s="25" t="s">
        <v>52</v>
      </c>
      <c r="M1161" s="28">
        <v>45733</v>
      </c>
      <c r="N1161" s="29">
        <v>45734</v>
      </c>
      <c r="O1161" s="29">
        <v>46022</v>
      </c>
      <c r="P1161" s="21" t="s">
        <v>38</v>
      </c>
      <c r="Q1161" s="15" t="s">
        <v>4522</v>
      </c>
      <c r="R1161" s="15" t="s">
        <v>83</v>
      </c>
      <c r="S1161" s="22">
        <v>93397934</v>
      </c>
      <c r="T1161" s="22">
        <v>6</v>
      </c>
      <c r="U1161" s="4">
        <v>288</v>
      </c>
      <c r="V1161" s="5"/>
      <c r="W1161" s="6">
        <v>45747</v>
      </c>
      <c r="X1161" s="23">
        <f t="shared" si="43"/>
        <v>4.5138888888888893</v>
      </c>
      <c r="Y1161" s="19">
        <v>0</v>
      </c>
      <c r="Z1161" s="24">
        <f t="shared" si="44"/>
        <v>99000000</v>
      </c>
    </row>
    <row r="1162" spans="1:26" ht="43.5">
      <c r="A1162" s="25" t="s">
        <v>4523</v>
      </c>
      <c r="B1162" s="17" t="s">
        <v>30</v>
      </c>
      <c r="C1162" s="25" t="s">
        <v>4523</v>
      </c>
      <c r="D1162" s="18">
        <v>200005425</v>
      </c>
      <c r="E1162" s="16" t="s">
        <v>4524</v>
      </c>
      <c r="F1162" s="19">
        <v>38217426</v>
      </c>
      <c r="G1162" s="19">
        <v>38217426</v>
      </c>
      <c r="H1162" s="19">
        <v>6369571</v>
      </c>
      <c r="I1162" s="20" t="s">
        <v>4458</v>
      </c>
      <c r="J1162" s="17" t="s">
        <v>87</v>
      </c>
      <c r="K1162" s="15" t="s">
        <v>88</v>
      </c>
      <c r="L1162" s="25" t="s">
        <v>1762</v>
      </c>
      <c r="M1162" s="28">
        <v>45721</v>
      </c>
      <c r="N1162" s="29">
        <v>45726</v>
      </c>
      <c r="O1162" s="29">
        <v>45909</v>
      </c>
      <c r="P1162" s="21" t="s">
        <v>38</v>
      </c>
      <c r="Q1162" s="15" t="s">
        <v>4525</v>
      </c>
      <c r="R1162" s="15" t="s">
        <v>83</v>
      </c>
      <c r="S1162" s="22">
        <v>1090440350</v>
      </c>
      <c r="T1162" s="22">
        <v>9</v>
      </c>
      <c r="U1162" s="4">
        <v>183</v>
      </c>
      <c r="V1162" s="5"/>
      <c r="W1162" s="6">
        <v>45747</v>
      </c>
      <c r="X1162" s="23">
        <f t="shared" si="43"/>
        <v>11.475409836065573</v>
      </c>
      <c r="Y1162" s="19">
        <v>4671019</v>
      </c>
      <c r="Z1162" s="24">
        <f t="shared" si="44"/>
        <v>33546407</v>
      </c>
    </row>
    <row r="1163" spans="1:26" ht="57.95">
      <c r="A1163" s="25" t="s">
        <v>4526</v>
      </c>
      <c r="B1163" s="17" t="s">
        <v>30</v>
      </c>
      <c r="C1163" s="25" t="s">
        <v>4526</v>
      </c>
      <c r="D1163" s="18">
        <v>200014025</v>
      </c>
      <c r="E1163" s="16" t="s">
        <v>4527</v>
      </c>
      <c r="F1163" s="19">
        <v>46035221</v>
      </c>
      <c r="G1163" s="19">
        <v>46035221</v>
      </c>
      <c r="H1163" s="19">
        <v>4729646</v>
      </c>
      <c r="I1163" s="20" t="s">
        <v>4528</v>
      </c>
      <c r="J1163" s="17" t="s">
        <v>87</v>
      </c>
      <c r="K1163" s="15" t="s">
        <v>88</v>
      </c>
      <c r="L1163" s="25" t="s">
        <v>1762</v>
      </c>
      <c r="M1163" s="28">
        <v>45722</v>
      </c>
      <c r="N1163" s="29">
        <v>45726</v>
      </c>
      <c r="O1163" s="29">
        <v>46015</v>
      </c>
      <c r="P1163" s="21" t="s">
        <v>38</v>
      </c>
      <c r="Q1163" s="15" t="s">
        <v>4529</v>
      </c>
      <c r="R1163" s="15" t="s">
        <v>83</v>
      </c>
      <c r="S1163" s="22">
        <v>1030689495</v>
      </c>
      <c r="T1163" s="22">
        <v>1</v>
      </c>
      <c r="U1163" s="4">
        <v>289</v>
      </c>
      <c r="V1163" s="5"/>
      <c r="W1163" s="6">
        <v>45747</v>
      </c>
      <c r="X1163" s="23">
        <f t="shared" si="43"/>
        <v>7.2664359861591699</v>
      </c>
      <c r="Y1163" s="19">
        <v>3468407</v>
      </c>
      <c r="Z1163" s="24">
        <f t="shared" si="44"/>
        <v>42566814</v>
      </c>
    </row>
    <row r="1164" spans="1:26" ht="43.5">
      <c r="A1164" s="25" t="s">
        <v>4530</v>
      </c>
      <c r="B1164" s="17" t="s">
        <v>30</v>
      </c>
      <c r="C1164" s="25" t="s">
        <v>4530</v>
      </c>
      <c r="D1164" s="18">
        <v>200026525</v>
      </c>
      <c r="E1164" s="16" t="s">
        <v>4531</v>
      </c>
      <c r="F1164" s="19">
        <v>36532813</v>
      </c>
      <c r="G1164" s="19">
        <v>36532813</v>
      </c>
      <c r="H1164" s="19">
        <v>3677800</v>
      </c>
      <c r="I1164" s="20" t="s">
        <v>3675</v>
      </c>
      <c r="J1164" s="17" t="s">
        <v>117</v>
      </c>
      <c r="K1164" s="15" t="s">
        <v>88</v>
      </c>
      <c r="L1164" s="25" t="s">
        <v>1762</v>
      </c>
      <c r="M1164" s="28">
        <v>45721</v>
      </c>
      <c r="N1164" s="29">
        <v>45726</v>
      </c>
      <c r="O1164" s="29">
        <v>46022</v>
      </c>
      <c r="P1164" s="21" t="s">
        <v>38</v>
      </c>
      <c r="Q1164" s="15" t="s">
        <v>4532</v>
      </c>
      <c r="R1164" s="15" t="s">
        <v>83</v>
      </c>
      <c r="S1164" s="22">
        <v>1033681747</v>
      </c>
      <c r="T1164" s="22">
        <v>5</v>
      </c>
      <c r="U1164" s="4">
        <v>296</v>
      </c>
      <c r="V1164" s="5"/>
      <c r="W1164" s="6">
        <v>45747</v>
      </c>
      <c r="X1164" s="23">
        <f t="shared" si="43"/>
        <v>7.0945945945945947</v>
      </c>
      <c r="Y1164" s="19">
        <v>0</v>
      </c>
      <c r="Z1164" s="24">
        <f t="shared" si="44"/>
        <v>36532813</v>
      </c>
    </row>
    <row r="1165" spans="1:26" ht="72.599999999999994">
      <c r="A1165" s="25" t="s">
        <v>4533</v>
      </c>
      <c r="B1165" s="17" t="s">
        <v>30</v>
      </c>
      <c r="C1165" s="25" t="s">
        <v>4533</v>
      </c>
      <c r="D1165" s="18">
        <v>200006125</v>
      </c>
      <c r="E1165" s="16" t="s">
        <v>4534</v>
      </c>
      <c r="F1165" s="19">
        <v>38217426</v>
      </c>
      <c r="G1165" s="19">
        <v>38217426</v>
      </c>
      <c r="H1165" s="19">
        <v>6369571</v>
      </c>
      <c r="I1165" s="20" t="s">
        <v>4502</v>
      </c>
      <c r="J1165" s="17" t="s">
        <v>87</v>
      </c>
      <c r="K1165" s="15" t="s">
        <v>88</v>
      </c>
      <c r="L1165" s="25" t="s">
        <v>1762</v>
      </c>
      <c r="M1165" s="28">
        <v>45721</v>
      </c>
      <c r="N1165" s="29">
        <v>45727</v>
      </c>
      <c r="O1165" s="29">
        <v>45910</v>
      </c>
      <c r="P1165" s="21" t="s">
        <v>38</v>
      </c>
      <c r="Q1165" s="15" t="s">
        <v>4535</v>
      </c>
      <c r="R1165" s="15" t="s">
        <v>83</v>
      </c>
      <c r="S1165" s="22">
        <v>1110556503</v>
      </c>
      <c r="T1165" s="22">
        <v>1</v>
      </c>
      <c r="U1165" s="4">
        <v>183</v>
      </c>
      <c r="V1165" s="5"/>
      <c r="W1165" s="6">
        <v>45747</v>
      </c>
      <c r="X1165" s="23">
        <f t="shared" si="43"/>
        <v>10.928961748633879</v>
      </c>
      <c r="Y1165" s="19">
        <v>4458700</v>
      </c>
      <c r="Z1165" s="24">
        <f t="shared" si="44"/>
        <v>33758726</v>
      </c>
    </row>
    <row r="1166" spans="1:26" ht="57.95">
      <c r="A1166" s="25" t="s">
        <v>4536</v>
      </c>
      <c r="B1166" s="17" t="s">
        <v>30</v>
      </c>
      <c r="C1166" s="25" t="s">
        <v>4536</v>
      </c>
      <c r="D1166" s="18">
        <v>200012725</v>
      </c>
      <c r="E1166" s="16" t="s">
        <v>4537</v>
      </c>
      <c r="F1166" s="19">
        <v>60723245</v>
      </c>
      <c r="G1166" s="19">
        <v>60723245</v>
      </c>
      <c r="H1166" s="19">
        <v>6369571</v>
      </c>
      <c r="I1166" s="20" t="s">
        <v>4538</v>
      </c>
      <c r="J1166" s="17" t="s">
        <v>87</v>
      </c>
      <c r="K1166" s="15" t="s">
        <v>88</v>
      </c>
      <c r="L1166" s="25" t="s">
        <v>1762</v>
      </c>
      <c r="M1166" s="28">
        <v>45723</v>
      </c>
      <c r="N1166" s="29">
        <v>45727</v>
      </c>
      <c r="O1166" s="29">
        <v>46011</v>
      </c>
      <c r="P1166" s="21" t="s">
        <v>38</v>
      </c>
      <c r="Q1166" s="15" t="s">
        <v>4539</v>
      </c>
      <c r="R1166" s="15" t="s">
        <v>83</v>
      </c>
      <c r="S1166" s="22">
        <v>52901368</v>
      </c>
      <c r="T1166" s="22">
        <v>0</v>
      </c>
      <c r="U1166" s="4">
        <v>284</v>
      </c>
      <c r="V1166" s="5"/>
      <c r="W1166" s="6">
        <v>45747</v>
      </c>
      <c r="X1166" s="23">
        <f t="shared" si="43"/>
        <v>7.042253521126761</v>
      </c>
      <c r="Y1166" s="19">
        <v>0</v>
      </c>
      <c r="Z1166" s="24">
        <f t="shared" si="44"/>
        <v>60723245</v>
      </c>
    </row>
    <row r="1167" spans="1:26" ht="43.5">
      <c r="A1167" s="25" t="s">
        <v>4540</v>
      </c>
      <c r="B1167" s="17" t="s">
        <v>30</v>
      </c>
      <c r="C1167" s="25" t="s">
        <v>4540</v>
      </c>
      <c r="D1167" s="18">
        <v>400008225</v>
      </c>
      <c r="E1167" s="16" t="s">
        <v>4541</v>
      </c>
      <c r="F1167" s="19">
        <v>80087042</v>
      </c>
      <c r="G1167" s="19">
        <v>80087042</v>
      </c>
      <c r="H1167" s="19">
        <v>8430215</v>
      </c>
      <c r="I1167" s="20" t="s">
        <v>4542</v>
      </c>
      <c r="J1167" s="17" t="s">
        <v>87</v>
      </c>
      <c r="K1167" s="15" t="s">
        <v>94</v>
      </c>
      <c r="L1167" s="25" t="s">
        <v>2412</v>
      </c>
      <c r="M1167" s="28">
        <v>45721</v>
      </c>
      <c r="N1167" s="29">
        <v>45726</v>
      </c>
      <c r="O1167" s="29">
        <v>46015</v>
      </c>
      <c r="P1167" s="21" t="s">
        <v>38</v>
      </c>
      <c r="Q1167" s="15" t="s">
        <v>4543</v>
      </c>
      <c r="R1167" s="15" t="s">
        <v>83</v>
      </c>
      <c r="S1167" s="22">
        <v>1036646563</v>
      </c>
      <c r="T1167" s="22">
        <v>1</v>
      </c>
      <c r="U1167" s="4">
        <v>289</v>
      </c>
      <c r="V1167" s="5"/>
      <c r="W1167" s="6">
        <v>45747</v>
      </c>
      <c r="X1167" s="23">
        <f t="shared" si="43"/>
        <v>7.2664359861591699</v>
      </c>
      <c r="Y1167" s="19">
        <v>6182158</v>
      </c>
      <c r="Z1167" s="24">
        <f t="shared" si="44"/>
        <v>73904884</v>
      </c>
    </row>
    <row r="1168" spans="1:26" ht="43.5">
      <c r="A1168" s="25" t="s">
        <v>4544</v>
      </c>
      <c r="B1168" s="17" t="s">
        <v>30</v>
      </c>
      <c r="C1168" s="25" t="s">
        <v>4544</v>
      </c>
      <c r="D1168" s="18">
        <v>200006225</v>
      </c>
      <c r="E1168" s="16" t="s">
        <v>4545</v>
      </c>
      <c r="F1168" s="19">
        <v>38217426</v>
      </c>
      <c r="G1168" s="19">
        <v>38217426</v>
      </c>
      <c r="H1168" s="19">
        <v>6369571</v>
      </c>
      <c r="I1168" s="20" t="s">
        <v>4458</v>
      </c>
      <c r="J1168" s="17" t="s">
        <v>87</v>
      </c>
      <c r="K1168" s="15" t="s">
        <v>88</v>
      </c>
      <c r="L1168" s="25" t="s">
        <v>1762</v>
      </c>
      <c r="M1168" s="28">
        <v>45721</v>
      </c>
      <c r="N1168" s="29">
        <v>45726</v>
      </c>
      <c r="O1168" s="29">
        <v>45909</v>
      </c>
      <c r="P1168" s="21" t="s">
        <v>38</v>
      </c>
      <c r="Q1168" s="15" t="s">
        <v>4546</v>
      </c>
      <c r="R1168" s="15" t="s">
        <v>83</v>
      </c>
      <c r="S1168" s="22">
        <v>1033758891</v>
      </c>
      <c r="T1168" s="22">
        <v>0</v>
      </c>
      <c r="U1168" s="4">
        <v>183</v>
      </c>
      <c r="V1168" s="5"/>
      <c r="W1168" s="6">
        <v>45747</v>
      </c>
      <c r="X1168" s="23">
        <f t="shared" si="43"/>
        <v>11.475409836065573</v>
      </c>
      <c r="Y1168" s="19">
        <v>4671019</v>
      </c>
      <c r="Z1168" s="24">
        <f t="shared" si="44"/>
        <v>33546407</v>
      </c>
    </row>
    <row r="1169" spans="1:26" ht="57.95">
      <c r="A1169" s="25" t="s">
        <v>4547</v>
      </c>
      <c r="B1169" s="17" t="s">
        <v>30</v>
      </c>
      <c r="C1169" s="25" t="s">
        <v>4547</v>
      </c>
      <c r="D1169" s="18">
        <v>200008425</v>
      </c>
      <c r="E1169" s="16" t="s">
        <v>4548</v>
      </c>
      <c r="F1169" s="19">
        <v>61147882</v>
      </c>
      <c r="G1169" s="19">
        <v>61147882</v>
      </c>
      <c r="H1169" s="19">
        <v>6369571</v>
      </c>
      <c r="I1169" s="20" t="s">
        <v>4128</v>
      </c>
      <c r="J1169" s="17" t="s">
        <v>87</v>
      </c>
      <c r="K1169" s="15" t="s">
        <v>88</v>
      </c>
      <c r="L1169" s="25" t="s">
        <v>1762</v>
      </c>
      <c r="M1169" s="28">
        <v>45721</v>
      </c>
      <c r="N1169" s="29">
        <v>45726</v>
      </c>
      <c r="O1169" s="29">
        <v>46015</v>
      </c>
      <c r="P1169" s="21" t="s">
        <v>38</v>
      </c>
      <c r="Q1169" s="15" t="s">
        <v>4549</v>
      </c>
      <c r="R1169" s="15" t="s">
        <v>83</v>
      </c>
      <c r="S1169" s="22">
        <v>77194659</v>
      </c>
      <c r="T1169" s="22">
        <v>5</v>
      </c>
      <c r="U1169" s="4">
        <v>289</v>
      </c>
      <c r="V1169" s="5"/>
      <c r="W1169" s="6">
        <v>45747</v>
      </c>
      <c r="X1169" s="23">
        <f t="shared" si="43"/>
        <v>7.2664359861591699</v>
      </c>
      <c r="Y1169" s="19">
        <v>0</v>
      </c>
      <c r="Z1169" s="24">
        <f t="shared" si="44"/>
        <v>61147882</v>
      </c>
    </row>
    <row r="1170" spans="1:26" ht="43.5">
      <c r="A1170" s="25" t="s">
        <v>4550</v>
      </c>
      <c r="B1170" s="17" t="s">
        <v>30</v>
      </c>
      <c r="C1170" s="25" t="s">
        <v>4550</v>
      </c>
      <c r="D1170" s="18">
        <v>200008825</v>
      </c>
      <c r="E1170" s="16" t="s">
        <v>4551</v>
      </c>
      <c r="F1170" s="19">
        <v>61147882</v>
      </c>
      <c r="G1170" s="19">
        <v>61147882</v>
      </c>
      <c r="H1170" s="19">
        <v>6369571</v>
      </c>
      <c r="I1170" s="20" t="s">
        <v>4552</v>
      </c>
      <c r="J1170" s="17" t="s">
        <v>87</v>
      </c>
      <c r="K1170" s="15" t="s">
        <v>88</v>
      </c>
      <c r="L1170" s="25" t="s">
        <v>1762</v>
      </c>
      <c r="M1170" s="28">
        <v>45721</v>
      </c>
      <c r="N1170" s="29">
        <v>45726</v>
      </c>
      <c r="O1170" s="29">
        <v>46015</v>
      </c>
      <c r="P1170" s="21" t="s">
        <v>38</v>
      </c>
      <c r="Q1170" s="15" t="s">
        <v>4553</v>
      </c>
      <c r="R1170" s="15" t="s">
        <v>83</v>
      </c>
      <c r="S1170" s="22">
        <v>1014224669</v>
      </c>
      <c r="T1170" s="22">
        <v>0</v>
      </c>
      <c r="U1170" s="4">
        <v>289</v>
      </c>
      <c r="V1170" s="5"/>
      <c r="W1170" s="6">
        <v>45747</v>
      </c>
      <c r="X1170" s="23">
        <f t="shared" ref="X1170:X1231" si="45">((W1170-N1170)*100)/U1170</f>
        <v>7.2664359861591699</v>
      </c>
      <c r="Y1170" s="19">
        <v>4671019</v>
      </c>
      <c r="Z1170" s="24">
        <f t="shared" ref="Z1170:Z1233" si="46">G1170-Y1170</f>
        <v>56476863</v>
      </c>
    </row>
    <row r="1171" spans="1:26" ht="43.5">
      <c r="A1171" s="25" t="s">
        <v>4554</v>
      </c>
      <c r="B1171" s="17" t="s">
        <v>30</v>
      </c>
      <c r="C1171" s="25" t="s">
        <v>4554</v>
      </c>
      <c r="D1171" s="18">
        <v>400017425</v>
      </c>
      <c r="E1171" s="16" t="s">
        <v>4555</v>
      </c>
      <c r="F1171" s="19">
        <v>106185112</v>
      </c>
      <c r="G1171" s="19">
        <v>106185112</v>
      </c>
      <c r="H1171" s="19">
        <v>10798486</v>
      </c>
      <c r="I1171" s="20" t="s">
        <v>4556</v>
      </c>
      <c r="J1171" s="17" t="s">
        <v>87</v>
      </c>
      <c r="K1171" s="15" t="s">
        <v>88</v>
      </c>
      <c r="L1171" s="25" t="s">
        <v>2412</v>
      </c>
      <c r="M1171" s="28">
        <v>45723</v>
      </c>
      <c r="N1171" s="29">
        <v>45728</v>
      </c>
      <c r="O1171" s="29">
        <v>46022</v>
      </c>
      <c r="P1171" s="21" t="s">
        <v>38</v>
      </c>
      <c r="Q1171" s="15" t="s">
        <v>4557</v>
      </c>
      <c r="R1171" s="15" t="s">
        <v>83</v>
      </c>
      <c r="S1171" s="22">
        <v>1073602054</v>
      </c>
      <c r="T1171" s="22">
        <v>8</v>
      </c>
      <c r="U1171" s="4">
        <v>294</v>
      </c>
      <c r="V1171" s="5"/>
      <c r="W1171" s="6">
        <v>45747</v>
      </c>
      <c r="X1171" s="23">
        <f t="shared" si="45"/>
        <v>6.4625850340136051</v>
      </c>
      <c r="Y1171" s="19">
        <v>0</v>
      </c>
      <c r="Z1171" s="24">
        <f t="shared" si="46"/>
        <v>106185112</v>
      </c>
    </row>
    <row r="1172" spans="1:26" ht="87">
      <c r="A1172" s="25" t="s">
        <v>4558</v>
      </c>
      <c r="B1172" s="17" t="s">
        <v>30</v>
      </c>
      <c r="C1172" s="25" t="s">
        <v>4558</v>
      </c>
      <c r="D1172" s="18">
        <v>200007125</v>
      </c>
      <c r="E1172" s="16" t="s">
        <v>4559</v>
      </c>
      <c r="F1172" s="19">
        <v>45562257</v>
      </c>
      <c r="G1172" s="19">
        <v>45562257</v>
      </c>
      <c r="H1172" s="19">
        <v>4729646</v>
      </c>
      <c r="I1172" s="20" t="s">
        <v>4560</v>
      </c>
      <c r="J1172" s="17" t="s">
        <v>87</v>
      </c>
      <c r="K1172" s="15" t="s">
        <v>88</v>
      </c>
      <c r="L1172" s="25" t="s">
        <v>1762</v>
      </c>
      <c r="M1172" s="28">
        <v>45722</v>
      </c>
      <c r="N1172" s="29">
        <v>45726</v>
      </c>
      <c r="O1172" s="29">
        <v>46015</v>
      </c>
      <c r="P1172" s="21" t="s">
        <v>38</v>
      </c>
      <c r="Q1172" s="15" t="s">
        <v>4561</v>
      </c>
      <c r="R1172" s="15" t="s">
        <v>83</v>
      </c>
      <c r="S1172" s="22">
        <v>88161437</v>
      </c>
      <c r="T1172" s="22">
        <v>5</v>
      </c>
      <c r="U1172" s="4">
        <v>289</v>
      </c>
      <c r="V1172" s="5"/>
      <c r="W1172" s="6">
        <v>45747</v>
      </c>
      <c r="X1172" s="23">
        <f t="shared" si="45"/>
        <v>7.2664359861591699</v>
      </c>
      <c r="Y1172" s="19">
        <v>3468407</v>
      </c>
      <c r="Z1172" s="24">
        <f t="shared" si="46"/>
        <v>42093850</v>
      </c>
    </row>
    <row r="1173" spans="1:26" ht="116.1">
      <c r="A1173" s="25" t="s">
        <v>4562</v>
      </c>
      <c r="B1173" s="17" t="s">
        <v>30</v>
      </c>
      <c r="C1173" s="25" t="s">
        <v>4562</v>
      </c>
      <c r="D1173" s="18">
        <v>200006325</v>
      </c>
      <c r="E1173" s="16" t="s">
        <v>4563</v>
      </c>
      <c r="F1173" s="19">
        <v>81211072</v>
      </c>
      <c r="G1173" s="19">
        <v>81211072</v>
      </c>
      <c r="H1173" s="19">
        <v>8430215</v>
      </c>
      <c r="I1173" s="20" t="s">
        <v>4564</v>
      </c>
      <c r="J1173" s="17" t="s">
        <v>87</v>
      </c>
      <c r="K1173" s="15" t="s">
        <v>88</v>
      </c>
      <c r="L1173" s="25" t="s">
        <v>1762</v>
      </c>
      <c r="M1173" s="28">
        <v>45722</v>
      </c>
      <c r="N1173" s="29">
        <v>45726</v>
      </c>
      <c r="O1173" s="29">
        <v>46015</v>
      </c>
      <c r="P1173" s="21" t="s">
        <v>38</v>
      </c>
      <c r="Q1173" s="15" t="s">
        <v>4565</v>
      </c>
      <c r="R1173" s="15" t="s">
        <v>83</v>
      </c>
      <c r="S1173" s="22">
        <v>49774031</v>
      </c>
      <c r="T1173" s="22">
        <v>8</v>
      </c>
      <c r="U1173" s="4">
        <v>289</v>
      </c>
      <c r="V1173" s="5"/>
      <c r="W1173" s="6">
        <v>45747</v>
      </c>
      <c r="X1173" s="23">
        <f t="shared" si="45"/>
        <v>7.2664359861591699</v>
      </c>
      <c r="Y1173" s="19">
        <v>7025179</v>
      </c>
      <c r="Z1173" s="24">
        <f t="shared" si="46"/>
        <v>74185893</v>
      </c>
    </row>
    <row r="1174" spans="1:26" ht="57.95">
      <c r="A1174" s="25" t="s">
        <v>4566</v>
      </c>
      <c r="B1174" s="17" t="s">
        <v>30</v>
      </c>
      <c r="C1174" s="25" t="s">
        <v>4566</v>
      </c>
      <c r="D1174" s="18">
        <v>200008625</v>
      </c>
      <c r="E1174" s="16" t="s">
        <v>4567</v>
      </c>
      <c r="F1174" s="19">
        <v>38217426</v>
      </c>
      <c r="G1174" s="19">
        <v>38217426</v>
      </c>
      <c r="H1174" s="19">
        <v>6369571</v>
      </c>
      <c r="I1174" s="20" t="s">
        <v>4568</v>
      </c>
      <c r="J1174" s="17" t="s">
        <v>87</v>
      </c>
      <c r="K1174" s="15" t="s">
        <v>88</v>
      </c>
      <c r="L1174" s="25" t="s">
        <v>1762</v>
      </c>
      <c r="M1174" s="28">
        <v>45723</v>
      </c>
      <c r="N1174" s="29">
        <v>45727</v>
      </c>
      <c r="O1174" s="29">
        <v>45910</v>
      </c>
      <c r="P1174" s="21" t="s">
        <v>38</v>
      </c>
      <c r="Q1174" s="15" t="s">
        <v>4569</v>
      </c>
      <c r="R1174" s="15" t="s">
        <v>83</v>
      </c>
      <c r="S1174" s="22">
        <v>79943935</v>
      </c>
      <c r="T1174" s="22">
        <v>5</v>
      </c>
      <c r="U1174" s="4">
        <v>183</v>
      </c>
      <c r="V1174" s="5"/>
      <c r="W1174" s="6">
        <v>45747</v>
      </c>
      <c r="X1174" s="23">
        <f t="shared" si="45"/>
        <v>10.928961748633879</v>
      </c>
      <c r="Y1174" s="19">
        <v>4458700</v>
      </c>
      <c r="Z1174" s="24">
        <f t="shared" si="46"/>
        <v>33758726</v>
      </c>
    </row>
    <row r="1175" spans="1:26" ht="72.599999999999994">
      <c r="A1175" s="25" t="s">
        <v>4570</v>
      </c>
      <c r="B1175" s="17" t="s">
        <v>30</v>
      </c>
      <c r="C1175" s="25" t="s">
        <v>4570</v>
      </c>
      <c r="D1175" s="18">
        <v>200005025</v>
      </c>
      <c r="E1175" s="16" t="s">
        <v>4571</v>
      </c>
      <c r="F1175" s="19">
        <v>62421796</v>
      </c>
      <c r="G1175" s="19">
        <v>62421796</v>
      </c>
      <c r="H1175" s="19">
        <v>6369571</v>
      </c>
      <c r="I1175" s="20" t="s">
        <v>4572</v>
      </c>
      <c r="J1175" s="17" t="s">
        <v>87</v>
      </c>
      <c r="K1175" s="15" t="s">
        <v>88</v>
      </c>
      <c r="L1175" s="25" t="s">
        <v>1762</v>
      </c>
      <c r="M1175" s="28">
        <v>45723</v>
      </c>
      <c r="N1175" s="29">
        <v>45727</v>
      </c>
      <c r="O1175" s="29">
        <v>46015</v>
      </c>
      <c r="P1175" s="21" t="s">
        <v>38</v>
      </c>
      <c r="Q1175" s="15" t="s">
        <v>4573</v>
      </c>
      <c r="R1175" s="15" t="s">
        <v>83</v>
      </c>
      <c r="S1175" s="22">
        <v>1102820342</v>
      </c>
      <c r="T1175" s="22">
        <v>3</v>
      </c>
      <c r="U1175" s="4">
        <v>288</v>
      </c>
      <c r="V1175" s="5"/>
      <c r="W1175" s="6">
        <v>45747</v>
      </c>
      <c r="X1175" s="23">
        <f t="shared" si="45"/>
        <v>6.9444444444444446</v>
      </c>
      <c r="Y1175" s="19">
        <v>4458700</v>
      </c>
      <c r="Z1175" s="24">
        <f t="shared" si="46"/>
        <v>57963096</v>
      </c>
    </row>
    <row r="1176" spans="1:26" ht="43.5">
      <c r="A1176" s="25" t="s">
        <v>4574</v>
      </c>
      <c r="B1176" s="17" t="s">
        <v>30</v>
      </c>
      <c r="C1176" s="25" t="s">
        <v>4574</v>
      </c>
      <c r="D1176" s="18">
        <v>400021925</v>
      </c>
      <c r="E1176" s="16" t="s">
        <v>4575</v>
      </c>
      <c r="F1176" s="19">
        <v>56848112</v>
      </c>
      <c r="G1176" s="19">
        <v>56848112</v>
      </c>
      <c r="H1176" s="19">
        <v>5781164</v>
      </c>
      <c r="I1176" s="20" t="s">
        <v>4576</v>
      </c>
      <c r="J1176" s="17" t="s">
        <v>87</v>
      </c>
      <c r="K1176" s="15" t="s">
        <v>88</v>
      </c>
      <c r="L1176" s="25" t="s">
        <v>2412</v>
      </c>
      <c r="M1176" s="28">
        <v>45723</v>
      </c>
      <c r="N1176" s="29">
        <v>45727</v>
      </c>
      <c r="O1176" s="29">
        <v>46022</v>
      </c>
      <c r="P1176" s="21" t="s">
        <v>38</v>
      </c>
      <c r="Q1176" s="15" t="s">
        <v>4577</v>
      </c>
      <c r="R1176" s="15" t="s">
        <v>83</v>
      </c>
      <c r="S1176" s="22">
        <v>1129519164</v>
      </c>
      <c r="T1176" s="22">
        <v>8</v>
      </c>
      <c r="U1176" s="4">
        <v>295</v>
      </c>
      <c r="V1176" s="5"/>
      <c r="W1176" s="6">
        <v>45747</v>
      </c>
      <c r="X1176" s="23">
        <f t="shared" si="45"/>
        <v>6.7796610169491522</v>
      </c>
      <c r="Y1176" s="19">
        <v>0</v>
      </c>
      <c r="Z1176" s="24">
        <f t="shared" si="46"/>
        <v>56848112</v>
      </c>
    </row>
    <row r="1177" spans="1:26" ht="43.5">
      <c r="A1177" s="25" t="s">
        <v>4578</v>
      </c>
      <c r="B1177" s="17" t="s">
        <v>30</v>
      </c>
      <c r="C1177" s="25" t="s">
        <v>4578</v>
      </c>
      <c r="D1177" s="18">
        <v>400004025</v>
      </c>
      <c r="E1177" s="16" t="s">
        <v>4579</v>
      </c>
      <c r="F1177" s="19">
        <v>57887476</v>
      </c>
      <c r="G1177" s="19">
        <v>57887476</v>
      </c>
      <c r="H1177" s="19">
        <v>8430215</v>
      </c>
      <c r="I1177" s="20" t="s">
        <v>3254</v>
      </c>
      <c r="J1177" s="17" t="s">
        <v>87</v>
      </c>
      <c r="K1177" s="15" t="s">
        <v>88</v>
      </c>
      <c r="L1177" s="25" t="s">
        <v>2412</v>
      </c>
      <c r="M1177" s="28">
        <v>45723</v>
      </c>
      <c r="N1177" s="29">
        <v>45726</v>
      </c>
      <c r="O1177" s="29">
        <v>45930</v>
      </c>
      <c r="P1177" s="21" t="s">
        <v>38</v>
      </c>
      <c r="Q1177" s="15" t="s">
        <v>4580</v>
      </c>
      <c r="R1177" s="15" t="s">
        <v>83</v>
      </c>
      <c r="S1177" s="22">
        <v>79132978</v>
      </c>
      <c r="T1177" s="22">
        <v>1</v>
      </c>
      <c r="U1177" s="4">
        <v>204</v>
      </c>
      <c r="V1177" s="5"/>
      <c r="W1177" s="6">
        <v>45747</v>
      </c>
      <c r="X1177" s="23">
        <f t="shared" si="45"/>
        <v>10.294117647058824</v>
      </c>
      <c r="Y1177" s="19">
        <v>6182158</v>
      </c>
      <c r="Z1177" s="24">
        <f t="shared" si="46"/>
        <v>51705318</v>
      </c>
    </row>
    <row r="1178" spans="1:26" ht="188.45">
      <c r="A1178" s="25" t="s">
        <v>4581</v>
      </c>
      <c r="B1178" s="17" t="s">
        <v>30</v>
      </c>
      <c r="C1178" s="25" t="s">
        <v>4581</v>
      </c>
      <c r="D1178" s="18" t="s">
        <v>4582</v>
      </c>
      <c r="E1178" s="16" t="s">
        <v>4583</v>
      </c>
      <c r="F1178" s="19">
        <v>3924847218</v>
      </c>
      <c r="G1178" s="19">
        <v>3924847218</v>
      </c>
      <c r="H1178" s="19" t="s">
        <v>4584</v>
      </c>
      <c r="I1178" s="20" t="s">
        <v>4585</v>
      </c>
      <c r="J1178" s="17" t="s">
        <v>2765</v>
      </c>
      <c r="K1178" s="15" t="s">
        <v>36</v>
      </c>
      <c r="L1178" s="25" t="s">
        <v>2412</v>
      </c>
      <c r="M1178" s="28">
        <v>45743</v>
      </c>
      <c r="N1178" s="29">
        <v>45750</v>
      </c>
      <c r="O1178" s="29">
        <v>46022</v>
      </c>
      <c r="P1178" s="21" t="s">
        <v>38</v>
      </c>
      <c r="Q1178" s="15" t="s">
        <v>4586</v>
      </c>
      <c r="R1178" s="15" t="s">
        <v>40</v>
      </c>
      <c r="S1178" s="22">
        <v>860006543</v>
      </c>
      <c r="T1178" s="22">
        <v>5</v>
      </c>
      <c r="U1178" s="4">
        <v>272</v>
      </c>
      <c r="V1178" s="5"/>
      <c r="W1178" s="6">
        <v>45747</v>
      </c>
      <c r="X1178" s="23">
        <v>0</v>
      </c>
      <c r="Y1178" s="19">
        <v>0</v>
      </c>
      <c r="Z1178" s="24">
        <f t="shared" si="46"/>
        <v>3924847218</v>
      </c>
    </row>
    <row r="1179" spans="1:26" ht="57.95">
      <c r="A1179" s="25" t="s">
        <v>4587</v>
      </c>
      <c r="B1179" s="17" t="s">
        <v>30</v>
      </c>
      <c r="C1179" s="25" t="s">
        <v>4587</v>
      </c>
      <c r="D1179" s="18">
        <v>100000825</v>
      </c>
      <c r="E1179" s="16" t="s">
        <v>4588</v>
      </c>
      <c r="F1179" s="19">
        <v>66375000</v>
      </c>
      <c r="G1179" s="19">
        <v>66375000</v>
      </c>
      <c r="H1179" s="19">
        <v>6750000</v>
      </c>
      <c r="I1179" s="20" t="s">
        <v>4589</v>
      </c>
      <c r="J1179" s="17" t="s">
        <v>87</v>
      </c>
      <c r="K1179" s="15" t="s">
        <v>88</v>
      </c>
      <c r="L1179" s="25" t="s">
        <v>2375</v>
      </c>
      <c r="M1179" s="28">
        <v>45722</v>
      </c>
      <c r="N1179" s="29">
        <v>45726</v>
      </c>
      <c r="O1179" s="29">
        <v>46022</v>
      </c>
      <c r="P1179" s="21" t="s">
        <v>38</v>
      </c>
      <c r="Q1179" s="15" t="s">
        <v>4590</v>
      </c>
      <c r="R1179" s="15" t="s">
        <v>83</v>
      </c>
      <c r="S1179" s="22">
        <v>1032413812</v>
      </c>
      <c r="T1179" s="22">
        <v>4</v>
      </c>
      <c r="U1179" s="4">
        <v>296</v>
      </c>
      <c r="V1179" s="5"/>
      <c r="W1179" s="6">
        <v>45747</v>
      </c>
      <c r="X1179" s="23">
        <f t="shared" si="45"/>
        <v>7.0945945945945947</v>
      </c>
      <c r="Y1179" s="19">
        <v>4950000</v>
      </c>
      <c r="Z1179" s="24">
        <f t="shared" si="46"/>
        <v>61425000</v>
      </c>
    </row>
    <row r="1180" spans="1:26" ht="43.5">
      <c r="A1180" s="25" t="s">
        <v>4591</v>
      </c>
      <c r="B1180" s="17" t="s">
        <v>30</v>
      </c>
      <c r="C1180" s="25" t="s">
        <v>4591</v>
      </c>
      <c r="D1180" s="18">
        <v>200009025</v>
      </c>
      <c r="E1180" s="16" t="s">
        <v>4592</v>
      </c>
      <c r="F1180" s="19">
        <v>28377876</v>
      </c>
      <c r="G1180" s="19">
        <v>28377876</v>
      </c>
      <c r="H1180" s="19">
        <v>4729646</v>
      </c>
      <c r="I1180" s="20" t="s">
        <v>4593</v>
      </c>
      <c r="J1180" s="17" t="s">
        <v>87</v>
      </c>
      <c r="K1180" s="15" t="s">
        <v>88</v>
      </c>
      <c r="L1180" s="25" t="s">
        <v>1762</v>
      </c>
      <c r="M1180" s="28">
        <v>45723</v>
      </c>
      <c r="N1180" s="29">
        <v>45727</v>
      </c>
      <c r="O1180" s="29">
        <v>45910</v>
      </c>
      <c r="P1180" s="21" t="s">
        <v>38</v>
      </c>
      <c r="Q1180" s="15" t="s">
        <v>4594</v>
      </c>
      <c r="R1180" s="15" t="s">
        <v>83</v>
      </c>
      <c r="S1180" s="22">
        <v>1019037586</v>
      </c>
      <c r="T1180" s="22">
        <v>4</v>
      </c>
      <c r="U1180" s="4">
        <v>183</v>
      </c>
      <c r="V1180" s="5"/>
      <c r="W1180" s="6">
        <v>45747</v>
      </c>
      <c r="X1180" s="23">
        <f t="shared" si="45"/>
        <v>10.928961748633879</v>
      </c>
      <c r="Y1180" s="19">
        <v>0</v>
      </c>
      <c r="Z1180" s="24">
        <f t="shared" si="46"/>
        <v>28377876</v>
      </c>
    </row>
    <row r="1181" spans="1:26" ht="43.5">
      <c r="A1181" s="25" t="s">
        <v>4595</v>
      </c>
      <c r="B1181" s="17" t="s">
        <v>30</v>
      </c>
      <c r="C1181" s="25" t="s">
        <v>4595</v>
      </c>
      <c r="D1181" s="18">
        <v>200005325</v>
      </c>
      <c r="E1181" s="16" t="s">
        <v>4596</v>
      </c>
      <c r="F1181" s="19">
        <v>61360201</v>
      </c>
      <c r="G1181" s="19">
        <v>61360201</v>
      </c>
      <c r="H1181" s="19">
        <v>6369571</v>
      </c>
      <c r="I1181" s="20" t="s">
        <v>4552</v>
      </c>
      <c r="J1181" s="17" t="s">
        <v>87</v>
      </c>
      <c r="K1181" s="15" t="s">
        <v>88</v>
      </c>
      <c r="L1181" s="25" t="s">
        <v>1762</v>
      </c>
      <c r="M1181" s="28">
        <v>45723</v>
      </c>
      <c r="N1181" s="29">
        <v>45728</v>
      </c>
      <c r="O1181" s="29">
        <v>46015</v>
      </c>
      <c r="P1181" s="21" t="s">
        <v>38</v>
      </c>
      <c r="Q1181" s="15" t="s">
        <v>4597</v>
      </c>
      <c r="R1181" s="15" t="s">
        <v>83</v>
      </c>
      <c r="S1181" s="22">
        <v>7223015</v>
      </c>
      <c r="T1181" s="22">
        <v>3</v>
      </c>
      <c r="U1181" s="4">
        <v>287</v>
      </c>
      <c r="V1181" s="5"/>
      <c r="W1181" s="6">
        <v>45747</v>
      </c>
      <c r="X1181" s="23">
        <f t="shared" si="45"/>
        <v>6.6202090592334493</v>
      </c>
      <c r="Y1181" s="19">
        <v>4246381</v>
      </c>
      <c r="Z1181" s="24">
        <f t="shared" si="46"/>
        <v>57113820</v>
      </c>
    </row>
    <row r="1182" spans="1:26" ht="43.5">
      <c r="A1182" s="25" t="s">
        <v>4598</v>
      </c>
      <c r="B1182" s="17" t="s">
        <v>30</v>
      </c>
      <c r="C1182" s="25" t="s">
        <v>4598</v>
      </c>
      <c r="D1182" s="18">
        <v>400008125</v>
      </c>
      <c r="E1182" s="16" t="s">
        <v>4599</v>
      </c>
      <c r="F1182" s="19">
        <v>80087042</v>
      </c>
      <c r="G1182" s="19">
        <v>80087042</v>
      </c>
      <c r="H1182" s="19">
        <v>8430215</v>
      </c>
      <c r="I1182" s="20" t="s">
        <v>4600</v>
      </c>
      <c r="J1182" s="17" t="s">
        <v>87</v>
      </c>
      <c r="K1182" s="15" t="s">
        <v>94</v>
      </c>
      <c r="L1182" s="25" t="s">
        <v>2412</v>
      </c>
      <c r="M1182" s="28">
        <v>45723</v>
      </c>
      <c r="N1182" s="29">
        <v>45728</v>
      </c>
      <c r="O1182" s="29">
        <v>46017</v>
      </c>
      <c r="P1182" s="21" t="s">
        <v>38</v>
      </c>
      <c r="Q1182" s="15" t="s">
        <v>4601</v>
      </c>
      <c r="R1182" s="15" t="s">
        <v>83</v>
      </c>
      <c r="S1182" s="22">
        <v>37271563</v>
      </c>
      <c r="T1182" s="22">
        <v>1</v>
      </c>
      <c r="U1182" s="4">
        <v>289</v>
      </c>
      <c r="V1182" s="5"/>
      <c r="W1182" s="6">
        <v>45747</v>
      </c>
      <c r="X1182" s="23">
        <f t="shared" si="45"/>
        <v>6.5743944636678204</v>
      </c>
      <c r="Y1182" s="19">
        <v>5620143</v>
      </c>
      <c r="Z1182" s="24">
        <f t="shared" si="46"/>
        <v>74466899</v>
      </c>
    </row>
    <row r="1183" spans="1:26" ht="57.95">
      <c r="A1183" s="25" t="s">
        <v>4602</v>
      </c>
      <c r="B1183" s="17" t="s">
        <v>30</v>
      </c>
      <c r="C1183" s="25" t="s">
        <v>4602</v>
      </c>
      <c r="D1183" s="18">
        <v>200025725</v>
      </c>
      <c r="E1183" s="16" t="s">
        <v>4603</v>
      </c>
      <c r="F1183" s="19">
        <v>75600000</v>
      </c>
      <c r="G1183" s="19">
        <v>75600000</v>
      </c>
      <c r="H1183" s="19">
        <v>8400000</v>
      </c>
      <c r="I1183" s="20" t="s">
        <v>4604</v>
      </c>
      <c r="J1183" s="17" t="s">
        <v>87</v>
      </c>
      <c r="K1183" s="15" t="s">
        <v>88</v>
      </c>
      <c r="L1183" s="25" t="s">
        <v>1762</v>
      </c>
      <c r="M1183" s="28">
        <v>45726</v>
      </c>
      <c r="N1183" s="29">
        <v>45730</v>
      </c>
      <c r="O1183" s="29">
        <v>46004</v>
      </c>
      <c r="P1183" s="21" t="s">
        <v>38</v>
      </c>
      <c r="Q1183" s="15" t="s">
        <v>4605</v>
      </c>
      <c r="R1183" s="15" t="s">
        <v>83</v>
      </c>
      <c r="S1183" s="22">
        <v>1030532817</v>
      </c>
      <c r="T1183" s="22">
        <v>3</v>
      </c>
      <c r="U1183" s="4">
        <v>274</v>
      </c>
      <c r="V1183" s="5"/>
      <c r="W1183" s="6">
        <v>45747</v>
      </c>
      <c r="X1183" s="23">
        <f t="shared" si="45"/>
        <v>6.2043795620437958</v>
      </c>
      <c r="Y1183" s="19">
        <v>0</v>
      </c>
      <c r="Z1183" s="24">
        <f t="shared" si="46"/>
        <v>75600000</v>
      </c>
    </row>
    <row r="1184" spans="1:26" ht="57.95">
      <c r="A1184" s="25" t="s">
        <v>4606</v>
      </c>
      <c r="B1184" s="17" t="s">
        <v>30</v>
      </c>
      <c r="C1184" s="25" t="s">
        <v>4606</v>
      </c>
      <c r="D1184" s="18">
        <v>200026025</v>
      </c>
      <c r="E1184" s="16" t="s">
        <v>4607</v>
      </c>
      <c r="F1184" s="19">
        <v>75600000</v>
      </c>
      <c r="G1184" s="19">
        <v>75600000</v>
      </c>
      <c r="H1184" s="19">
        <v>8400000</v>
      </c>
      <c r="I1184" s="20" t="s">
        <v>4608</v>
      </c>
      <c r="J1184" s="17" t="s">
        <v>87</v>
      </c>
      <c r="K1184" s="15" t="s">
        <v>88</v>
      </c>
      <c r="L1184" s="25" t="s">
        <v>1762</v>
      </c>
      <c r="M1184" s="28">
        <v>45726</v>
      </c>
      <c r="N1184" s="29">
        <v>45729</v>
      </c>
      <c r="O1184" s="29">
        <v>46003</v>
      </c>
      <c r="P1184" s="21" t="s">
        <v>38</v>
      </c>
      <c r="Q1184" s="15" t="s">
        <v>4609</v>
      </c>
      <c r="R1184" s="15" t="s">
        <v>83</v>
      </c>
      <c r="S1184" s="22">
        <v>1030538485</v>
      </c>
      <c r="T1184" s="22">
        <v>9</v>
      </c>
      <c r="U1184" s="4">
        <v>274</v>
      </c>
      <c r="V1184" s="5"/>
      <c r="W1184" s="6">
        <v>45747</v>
      </c>
      <c r="X1184" s="23">
        <f t="shared" si="45"/>
        <v>6.5693430656934311</v>
      </c>
      <c r="Y1184" s="19">
        <v>5320000</v>
      </c>
      <c r="Z1184" s="24">
        <f t="shared" si="46"/>
        <v>70280000</v>
      </c>
    </row>
    <row r="1185" spans="1:26" ht="43.5">
      <c r="A1185" s="25" t="s">
        <v>4610</v>
      </c>
      <c r="B1185" s="17" t="s">
        <v>30</v>
      </c>
      <c r="C1185" s="25" t="s">
        <v>4610</v>
      </c>
      <c r="D1185" s="18">
        <v>200024625</v>
      </c>
      <c r="E1185" s="16" t="s">
        <v>4611</v>
      </c>
      <c r="F1185" s="19">
        <v>45266970</v>
      </c>
      <c r="G1185" s="19">
        <v>45266970</v>
      </c>
      <c r="H1185" s="19">
        <v>4682790</v>
      </c>
      <c r="I1185" s="20" t="s">
        <v>4612</v>
      </c>
      <c r="J1185" s="17" t="s">
        <v>87</v>
      </c>
      <c r="K1185" s="15" t="s">
        <v>88</v>
      </c>
      <c r="L1185" s="25" t="s">
        <v>1762</v>
      </c>
      <c r="M1185" s="28">
        <v>45723</v>
      </c>
      <c r="N1185" s="29">
        <v>45728</v>
      </c>
      <c r="O1185" s="29">
        <v>46022</v>
      </c>
      <c r="P1185" s="21" t="s">
        <v>38</v>
      </c>
      <c r="Q1185" s="15" t="s">
        <v>4613</v>
      </c>
      <c r="R1185" s="15" t="s">
        <v>83</v>
      </c>
      <c r="S1185" s="22">
        <v>1057600419</v>
      </c>
      <c r="T1185" s="22">
        <v>5</v>
      </c>
      <c r="U1185" s="4">
        <v>294</v>
      </c>
      <c r="V1185" s="5"/>
      <c r="W1185" s="6">
        <v>45747</v>
      </c>
      <c r="X1185" s="23">
        <f t="shared" si="45"/>
        <v>6.4625850340136051</v>
      </c>
      <c r="Y1185" s="19">
        <v>0</v>
      </c>
      <c r="Z1185" s="24">
        <f t="shared" si="46"/>
        <v>45266970</v>
      </c>
    </row>
    <row r="1186" spans="1:26" ht="43.5">
      <c r="A1186" s="25" t="s">
        <v>4614</v>
      </c>
      <c r="B1186" s="17" t="s">
        <v>30</v>
      </c>
      <c r="C1186" s="25" t="s">
        <v>4614</v>
      </c>
      <c r="D1186" s="18">
        <v>400004225</v>
      </c>
      <c r="E1186" s="16" t="s">
        <v>4615</v>
      </c>
      <c r="F1186" s="19">
        <v>56763448</v>
      </c>
      <c r="G1186" s="19">
        <v>56763448</v>
      </c>
      <c r="H1186" s="19">
        <v>8430215</v>
      </c>
      <c r="I1186" s="20" t="s">
        <v>4616</v>
      </c>
      <c r="J1186" s="17" t="s">
        <v>87</v>
      </c>
      <c r="K1186" s="15" t="s">
        <v>4470</v>
      </c>
      <c r="L1186" s="25" t="s">
        <v>2412</v>
      </c>
      <c r="M1186" s="28">
        <v>45723</v>
      </c>
      <c r="N1186" s="29">
        <v>45727</v>
      </c>
      <c r="O1186" s="29">
        <v>45930</v>
      </c>
      <c r="P1186" s="21" t="s">
        <v>38</v>
      </c>
      <c r="Q1186" s="15" t="s">
        <v>4617</v>
      </c>
      <c r="R1186" s="15" t="s">
        <v>83</v>
      </c>
      <c r="S1186" s="22">
        <v>1065652126</v>
      </c>
      <c r="T1186" s="22">
        <v>4</v>
      </c>
      <c r="U1186" s="4">
        <v>203</v>
      </c>
      <c r="V1186" s="5"/>
      <c r="W1186" s="6">
        <v>45747</v>
      </c>
      <c r="X1186" s="23">
        <f t="shared" si="45"/>
        <v>9.8522167487684733</v>
      </c>
      <c r="Y1186" s="19">
        <v>0</v>
      </c>
      <c r="Z1186" s="24">
        <f t="shared" si="46"/>
        <v>56763448</v>
      </c>
    </row>
    <row r="1187" spans="1:26" ht="43.5">
      <c r="A1187" s="25" t="s">
        <v>4618</v>
      </c>
      <c r="B1187" s="17" t="s">
        <v>30</v>
      </c>
      <c r="C1187" s="25" t="s">
        <v>4618</v>
      </c>
      <c r="D1187" s="18">
        <v>200027225</v>
      </c>
      <c r="E1187" s="16" t="s">
        <v>4619</v>
      </c>
      <c r="F1187" s="19">
        <v>28704353</v>
      </c>
      <c r="G1187" s="19">
        <v>28704353</v>
      </c>
      <c r="H1187" s="19">
        <v>2889700</v>
      </c>
      <c r="I1187" s="20" t="s">
        <v>4179</v>
      </c>
      <c r="J1187" s="17" t="s">
        <v>117</v>
      </c>
      <c r="K1187" s="15" t="s">
        <v>88</v>
      </c>
      <c r="L1187" s="25" t="s">
        <v>1762</v>
      </c>
      <c r="M1187" s="28">
        <v>45724</v>
      </c>
      <c r="N1187" s="29">
        <v>45728</v>
      </c>
      <c r="O1187" s="29">
        <v>46022</v>
      </c>
      <c r="P1187" s="21" t="s">
        <v>38</v>
      </c>
      <c r="Q1187" s="15" t="s">
        <v>4620</v>
      </c>
      <c r="R1187" s="15" t="s">
        <v>83</v>
      </c>
      <c r="S1187" s="22">
        <v>65585068</v>
      </c>
      <c r="T1187" s="22">
        <v>7</v>
      </c>
      <c r="U1187" s="4">
        <v>294</v>
      </c>
      <c r="V1187" s="5"/>
      <c r="W1187" s="6">
        <v>45747</v>
      </c>
      <c r="X1187" s="23">
        <f t="shared" si="45"/>
        <v>6.4625850340136051</v>
      </c>
      <c r="Y1187" s="19">
        <v>0</v>
      </c>
      <c r="Z1187" s="24">
        <f t="shared" si="46"/>
        <v>28704353</v>
      </c>
    </row>
    <row r="1188" spans="1:26" ht="43.5">
      <c r="A1188" s="25" t="s">
        <v>4621</v>
      </c>
      <c r="B1188" s="17" t="s">
        <v>30</v>
      </c>
      <c r="C1188" s="25" t="s">
        <v>4621</v>
      </c>
      <c r="D1188" s="18">
        <v>200027325</v>
      </c>
      <c r="E1188" s="16" t="s">
        <v>4622</v>
      </c>
      <c r="F1188" s="19">
        <v>28511707</v>
      </c>
      <c r="G1188" s="19">
        <v>28511707</v>
      </c>
      <c r="H1188" s="19">
        <v>2889700</v>
      </c>
      <c r="I1188" s="20" t="s">
        <v>4179</v>
      </c>
      <c r="J1188" s="17" t="s">
        <v>117</v>
      </c>
      <c r="K1188" s="15" t="s">
        <v>88</v>
      </c>
      <c r="L1188" s="25" t="s">
        <v>1762</v>
      </c>
      <c r="M1188" s="28">
        <v>45726</v>
      </c>
      <c r="N1188" s="29">
        <v>45728</v>
      </c>
      <c r="O1188" s="29">
        <v>46022</v>
      </c>
      <c r="P1188" s="21" t="s">
        <v>38</v>
      </c>
      <c r="Q1188" s="15" t="s">
        <v>4623</v>
      </c>
      <c r="R1188" s="15" t="s">
        <v>83</v>
      </c>
      <c r="S1188" s="22">
        <v>39761960</v>
      </c>
      <c r="T1188" s="22">
        <v>2</v>
      </c>
      <c r="U1188" s="4">
        <v>294</v>
      </c>
      <c r="V1188" s="5"/>
      <c r="W1188" s="6">
        <v>45747</v>
      </c>
      <c r="X1188" s="23">
        <f t="shared" si="45"/>
        <v>6.4625850340136051</v>
      </c>
      <c r="Y1188" s="19">
        <v>0</v>
      </c>
      <c r="Z1188" s="24">
        <f t="shared" si="46"/>
        <v>28511707</v>
      </c>
    </row>
    <row r="1189" spans="1:26" ht="72.599999999999994">
      <c r="A1189" s="25" t="s">
        <v>4624</v>
      </c>
      <c r="B1189" s="17" t="s">
        <v>30</v>
      </c>
      <c r="C1189" s="25" t="s">
        <v>4624</v>
      </c>
      <c r="D1189" s="18">
        <v>200009925</v>
      </c>
      <c r="E1189" s="16" t="s">
        <v>4625</v>
      </c>
      <c r="F1189" s="19">
        <v>39266151</v>
      </c>
      <c r="G1189" s="19">
        <v>39266151</v>
      </c>
      <c r="H1189" s="19">
        <v>4076071</v>
      </c>
      <c r="I1189" s="20" t="s">
        <v>4626</v>
      </c>
      <c r="J1189" s="17" t="s">
        <v>117</v>
      </c>
      <c r="K1189" s="15" t="s">
        <v>88</v>
      </c>
      <c r="L1189" s="25" t="s">
        <v>1762</v>
      </c>
      <c r="M1189" s="28">
        <v>45726</v>
      </c>
      <c r="N1189" s="29">
        <v>45728</v>
      </c>
      <c r="O1189" s="29">
        <v>46015</v>
      </c>
      <c r="P1189" s="21" t="s">
        <v>38</v>
      </c>
      <c r="Q1189" s="15" t="s">
        <v>4627</v>
      </c>
      <c r="R1189" s="15" t="s">
        <v>83</v>
      </c>
      <c r="S1189" s="22">
        <v>1030615019</v>
      </c>
      <c r="T1189" s="22">
        <v>1</v>
      </c>
      <c r="U1189" s="4">
        <v>287</v>
      </c>
      <c r="V1189" s="5"/>
      <c r="W1189" s="6">
        <v>45747</v>
      </c>
      <c r="X1189" s="23">
        <f t="shared" si="45"/>
        <v>6.6202090592334493</v>
      </c>
      <c r="Y1189" s="19">
        <v>2717381</v>
      </c>
      <c r="Z1189" s="24">
        <f t="shared" si="46"/>
        <v>36548770</v>
      </c>
    </row>
    <row r="1190" spans="1:26" ht="87">
      <c r="A1190" s="25" t="s">
        <v>4628</v>
      </c>
      <c r="B1190" s="17" t="s">
        <v>30</v>
      </c>
      <c r="C1190" s="25" t="s">
        <v>4628</v>
      </c>
      <c r="D1190" s="18">
        <v>200021125</v>
      </c>
      <c r="E1190" s="16" t="s">
        <v>4629</v>
      </c>
      <c r="F1190" s="19">
        <v>28663070</v>
      </c>
      <c r="G1190" s="19">
        <v>28663070</v>
      </c>
      <c r="H1190" s="19">
        <v>6369571</v>
      </c>
      <c r="I1190" s="20" t="s">
        <v>4630</v>
      </c>
      <c r="J1190" s="17" t="s">
        <v>87</v>
      </c>
      <c r="K1190" s="15" t="s">
        <v>88</v>
      </c>
      <c r="L1190" s="25" t="s">
        <v>1762</v>
      </c>
      <c r="M1190" s="28">
        <v>45726</v>
      </c>
      <c r="N1190" s="29">
        <v>45728</v>
      </c>
      <c r="O1190" s="29">
        <v>45864</v>
      </c>
      <c r="P1190" s="21" t="s">
        <v>38</v>
      </c>
      <c r="Q1190" s="15" t="s">
        <v>4631</v>
      </c>
      <c r="R1190" s="15" t="s">
        <v>83</v>
      </c>
      <c r="S1190" s="22">
        <v>1090391956</v>
      </c>
      <c r="T1190" s="22">
        <v>0</v>
      </c>
      <c r="U1190" s="4">
        <v>136</v>
      </c>
      <c r="V1190" s="5"/>
      <c r="W1190" s="6">
        <v>45747</v>
      </c>
      <c r="X1190" s="23">
        <f t="shared" si="45"/>
        <v>13.970588235294118</v>
      </c>
      <c r="Y1190" s="19">
        <v>0</v>
      </c>
      <c r="Z1190" s="24">
        <f t="shared" si="46"/>
        <v>28663070</v>
      </c>
    </row>
    <row r="1191" spans="1:26" ht="57.95">
      <c r="A1191" s="25" t="s">
        <v>4632</v>
      </c>
      <c r="B1191" s="17" t="s">
        <v>30</v>
      </c>
      <c r="C1191" s="25" t="s">
        <v>4632</v>
      </c>
      <c r="D1191" s="18">
        <v>200024525</v>
      </c>
      <c r="E1191" s="16" t="s">
        <v>4633</v>
      </c>
      <c r="F1191" s="19">
        <v>45266970</v>
      </c>
      <c r="G1191" s="19">
        <v>45266970</v>
      </c>
      <c r="H1191" s="19">
        <v>4682970</v>
      </c>
      <c r="I1191" s="20" t="s">
        <v>4634</v>
      </c>
      <c r="J1191" s="17" t="s">
        <v>87</v>
      </c>
      <c r="K1191" s="15" t="s">
        <v>88</v>
      </c>
      <c r="L1191" s="25" t="s">
        <v>1762</v>
      </c>
      <c r="M1191" s="28">
        <v>45729</v>
      </c>
      <c r="N1191" s="29">
        <v>45733</v>
      </c>
      <c r="O1191" s="29">
        <v>46022</v>
      </c>
      <c r="P1191" s="21" t="s">
        <v>38</v>
      </c>
      <c r="Q1191" s="15" t="s">
        <v>4635</v>
      </c>
      <c r="R1191" s="15" t="s">
        <v>83</v>
      </c>
      <c r="S1191" s="22">
        <v>1016053730</v>
      </c>
      <c r="T1191" s="22">
        <v>5</v>
      </c>
      <c r="U1191" s="4">
        <v>289</v>
      </c>
      <c r="V1191" s="5"/>
      <c r="W1191" s="6">
        <v>45747</v>
      </c>
      <c r="X1191" s="23">
        <f t="shared" si="45"/>
        <v>4.844290657439446</v>
      </c>
      <c r="Y1191" s="19">
        <v>0</v>
      </c>
      <c r="Z1191" s="24">
        <f t="shared" si="46"/>
        <v>45266970</v>
      </c>
    </row>
    <row r="1192" spans="1:26" ht="87">
      <c r="A1192" s="25" t="s">
        <v>4636</v>
      </c>
      <c r="B1192" s="17" t="s">
        <v>30</v>
      </c>
      <c r="C1192" s="25" t="s">
        <v>4636</v>
      </c>
      <c r="D1192" s="18">
        <v>200014425</v>
      </c>
      <c r="E1192" s="16" t="s">
        <v>4637</v>
      </c>
      <c r="F1192" s="19">
        <v>37635722</v>
      </c>
      <c r="G1192" s="19">
        <v>37635722</v>
      </c>
      <c r="H1192" s="19">
        <v>4076071</v>
      </c>
      <c r="I1192" s="20" t="s">
        <v>4638</v>
      </c>
      <c r="J1192" s="17" t="s">
        <v>117</v>
      </c>
      <c r="K1192" s="15" t="s">
        <v>88</v>
      </c>
      <c r="L1192" s="25" t="s">
        <v>1762</v>
      </c>
      <c r="M1192" s="28">
        <v>45730</v>
      </c>
      <c r="N1192" s="29">
        <v>45734</v>
      </c>
      <c r="O1192" s="29">
        <v>46015</v>
      </c>
      <c r="P1192" s="21" t="s">
        <v>38</v>
      </c>
      <c r="Q1192" s="15" t="s">
        <v>4639</v>
      </c>
      <c r="R1192" s="15" t="s">
        <v>83</v>
      </c>
      <c r="S1192" s="22">
        <v>1023931098</v>
      </c>
      <c r="T1192" s="22">
        <v>0</v>
      </c>
      <c r="U1192" s="4">
        <v>281</v>
      </c>
      <c r="V1192" s="5"/>
      <c r="W1192" s="6">
        <v>45747</v>
      </c>
      <c r="X1192" s="23">
        <f t="shared" si="45"/>
        <v>4.6263345195729535</v>
      </c>
      <c r="Y1192" s="19">
        <v>0</v>
      </c>
      <c r="Z1192" s="24">
        <f t="shared" si="46"/>
        <v>37635722</v>
      </c>
    </row>
    <row r="1193" spans="1:26" ht="57.95">
      <c r="A1193" s="25" t="s">
        <v>4640</v>
      </c>
      <c r="B1193" s="17" t="s">
        <v>30</v>
      </c>
      <c r="C1193" s="25" t="s">
        <v>4640</v>
      </c>
      <c r="D1193" s="18">
        <v>200008725</v>
      </c>
      <c r="E1193" s="16" t="s">
        <v>4641</v>
      </c>
      <c r="F1193" s="19">
        <v>38217426</v>
      </c>
      <c r="G1193" s="19">
        <v>38217426</v>
      </c>
      <c r="H1193" s="19">
        <v>6369571</v>
      </c>
      <c r="I1193" s="20" t="s">
        <v>4642</v>
      </c>
      <c r="J1193" s="17" t="s">
        <v>117</v>
      </c>
      <c r="K1193" s="15" t="s">
        <v>88</v>
      </c>
      <c r="L1193" s="25" t="s">
        <v>1762</v>
      </c>
      <c r="M1193" s="28">
        <v>45728</v>
      </c>
      <c r="N1193" s="29">
        <v>45730</v>
      </c>
      <c r="O1193" s="29">
        <v>45913</v>
      </c>
      <c r="P1193" s="21" t="s">
        <v>38</v>
      </c>
      <c r="Q1193" s="15" t="s">
        <v>4643</v>
      </c>
      <c r="R1193" s="15" t="s">
        <v>83</v>
      </c>
      <c r="S1193" s="22">
        <v>52270860</v>
      </c>
      <c r="T1193" s="22">
        <v>4</v>
      </c>
      <c r="U1193" s="4">
        <v>183</v>
      </c>
      <c r="V1193" s="5"/>
      <c r="W1193" s="6">
        <v>45747</v>
      </c>
      <c r="X1193" s="23">
        <f t="shared" si="45"/>
        <v>9.2896174863387984</v>
      </c>
      <c r="Y1193" s="19">
        <v>0</v>
      </c>
      <c r="Z1193" s="24">
        <f t="shared" si="46"/>
        <v>38217426</v>
      </c>
    </row>
    <row r="1194" spans="1:26" ht="43.5">
      <c r="A1194" s="25" t="s">
        <v>4644</v>
      </c>
      <c r="B1194" s="17" t="s">
        <v>30</v>
      </c>
      <c r="C1194" s="25" t="s">
        <v>4644</v>
      </c>
      <c r="D1194" s="18">
        <v>130008625</v>
      </c>
      <c r="E1194" s="16" t="s">
        <v>4645</v>
      </c>
      <c r="F1194" s="19">
        <v>100253326</v>
      </c>
      <c r="G1194" s="19">
        <v>100253326</v>
      </c>
      <c r="H1194" s="19">
        <v>10300000</v>
      </c>
      <c r="I1194" s="20" t="s">
        <v>4646</v>
      </c>
      <c r="J1194" s="17" t="s">
        <v>87</v>
      </c>
      <c r="K1194" s="15" t="s">
        <v>88</v>
      </c>
      <c r="L1194" s="25" t="s">
        <v>37</v>
      </c>
      <c r="M1194" s="28">
        <v>45728</v>
      </c>
      <c r="N1194" s="29">
        <v>45729</v>
      </c>
      <c r="O1194" s="29">
        <v>46022</v>
      </c>
      <c r="P1194" s="21" t="s">
        <v>38</v>
      </c>
      <c r="Q1194" s="15" t="s">
        <v>4647</v>
      </c>
      <c r="R1194" s="15" t="s">
        <v>83</v>
      </c>
      <c r="S1194" s="22">
        <v>79967981</v>
      </c>
      <c r="T1194" s="22">
        <v>8</v>
      </c>
      <c r="U1194" s="4">
        <v>293</v>
      </c>
      <c r="V1194" s="5"/>
      <c r="W1194" s="6">
        <v>45747</v>
      </c>
      <c r="X1194" s="23">
        <f t="shared" si="45"/>
        <v>6.1433447098976108</v>
      </c>
      <c r="Y1194" s="19">
        <v>6523333</v>
      </c>
      <c r="Z1194" s="24">
        <f t="shared" si="46"/>
        <v>93729993</v>
      </c>
    </row>
    <row r="1195" spans="1:26" ht="57.95">
      <c r="A1195" s="25" t="s">
        <v>4648</v>
      </c>
      <c r="B1195" s="17" t="s">
        <v>30</v>
      </c>
      <c r="C1195" s="25" t="s">
        <v>4648</v>
      </c>
      <c r="D1195" s="18">
        <v>200013325</v>
      </c>
      <c r="E1195" s="16" t="s">
        <v>4649</v>
      </c>
      <c r="F1195" s="19">
        <v>59873968</v>
      </c>
      <c r="G1195" s="19">
        <v>59873968</v>
      </c>
      <c r="H1195" s="19">
        <v>6369571</v>
      </c>
      <c r="I1195" s="20" t="s">
        <v>4132</v>
      </c>
      <c r="J1195" s="17" t="s">
        <v>87</v>
      </c>
      <c r="K1195" s="15" t="s">
        <v>88</v>
      </c>
      <c r="L1195" s="25" t="s">
        <v>1762</v>
      </c>
      <c r="M1195" s="28">
        <v>45729</v>
      </c>
      <c r="N1195" s="29">
        <v>45733</v>
      </c>
      <c r="O1195" s="29">
        <v>46015</v>
      </c>
      <c r="P1195" s="21" t="s">
        <v>38</v>
      </c>
      <c r="Q1195" s="15" t="s">
        <v>4650</v>
      </c>
      <c r="R1195" s="15" t="s">
        <v>83</v>
      </c>
      <c r="S1195" s="22">
        <v>1015428635</v>
      </c>
      <c r="T1195" s="22">
        <v>0</v>
      </c>
      <c r="U1195" s="4">
        <v>282</v>
      </c>
      <c r="V1195" s="5"/>
      <c r="W1195" s="6">
        <v>45747</v>
      </c>
      <c r="X1195" s="23">
        <f t="shared" si="45"/>
        <v>4.9645390070921982</v>
      </c>
      <c r="Y1195" s="19">
        <v>3184786</v>
      </c>
      <c r="Z1195" s="24">
        <f t="shared" si="46"/>
        <v>56689182</v>
      </c>
    </row>
    <row r="1196" spans="1:26" ht="43.5">
      <c r="A1196" s="25" t="s">
        <v>4651</v>
      </c>
      <c r="B1196" s="17" t="s">
        <v>30</v>
      </c>
      <c r="C1196" s="25" t="s">
        <v>4651</v>
      </c>
      <c r="D1196" s="18">
        <v>200010925</v>
      </c>
      <c r="E1196" s="16" t="s">
        <v>4652</v>
      </c>
      <c r="F1196" s="19">
        <v>54728353</v>
      </c>
      <c r="G1196" s="19">
        <v>54728353</v>
      </c>
      <c r="H1196" s="19">
        <v>5781164</v>
      </c>
      <c r="I1196" s="20" t="s">
        <v>3270</v>
      </c>
      <c r="J1196" s="17" t="s">
        <v>87</v>
      </c>
      <c r="K1196" s="15" t="s">
        <v>88</v>
      </c>
      <c r="L1196" s="25" t="s">
        <v>1762</v>
      </c>
      <c r="M1196" s="28">
        <v>45729</v>
      </c>
      <c r="N1196" s="29">
        <v>45733</v>
      </c>
      <c r="O1196" s="29">
        <v>46015</v>
      </c>
      <c r="P1196" s="21" t="s">
        <v>38</v>
      </c>
      <c r="Q1196" s="15" t="s">
        <v>4653</v>
      </c>
      <c r="R1196" s="15" t="s">
        <v>83</v>
      </c>
      <c r="S1196" s="22">
        <v>9147261</v>
      </c>
      <c r="T1196" s="22">
        <v>0</v>
      </c>
      <c r="U1196" s="4">
        <v>282</v>
      </c>
      <c r="V1196" s="5"/>
      <c r="W1196" s="6">
        <v>45747</v>
      </c>
      <c r="X1196" s="23">
        <f t="shared" si="45"/>
        <v>4.9645390070921982</v>
      </c>
      <c r="Y1196" s="19">
        <v>0</v>
      </c>
      <c r="Z1196" s="24">
        <f t="shared" si="46"/>
        <v>54728353</v>
      </c>
    </row>
    <row r="1197" spans="1:26" ht="43.5">
      <c r="A1197" s="25" t="s">
        <v>4654</v>
      </c>
      <c r="B1197" s="17" t="s">
        <v>30</v>
      </c>
      <c r="C1197" s="25" t="s">
        <v>4654</v>
      </c>
      <c r="D1197" s="18">
        <v>200014825</v>
      </c>
      <c r="E1197" s="16" t="s">
        <v>4655</v>
      </c>
      <c r="F1197" s="19">
        <v>61360200</v>
      </c>
      <c r="G1197" s="19">
        <v>61360200</v>
      </c>
      <c r="H1197" s="19">
        <v>6369571</v>
      </c>
      <c r="I1197" s="20" t="s">
        <v>4656</v>
      </c>
      <c r="J1197" s="17" t="s">
        <v>87</v>
      </c>
      <c r="K1197" s="15" t="s">
        <v>88</v>
      </c>
      <c r="L1197" s="25" t="s">
        <v>1762</v>
      </c>
      <c r="M1197" s="28">
        <v>45729</v>
      </c>
      <c r="N1197" s="29">
        <v>45733</v>
      </c>
      <c r="O1197" s="29">
        <v>46015</v>
      </c>
      <c r="P1197" s="21" t="s">
        <v>38</v>
      </c>
      <c r="Q1197" s="15" t="s">
        <v>4657</v>
      </c>
      <c r="R1197" s="15" t="s">
        <v>83</v>
      </c>
      <c r="S1197" s="22">
        <v>75077793</v>
      </c>
      <c r="T1197" s="22">
        <v>6</v>
      </c>
      <c r="U1197" s="4">
        <v>282</v>
      </c>
      <c r="V1197" s="5"/>
      <c r="W1197" s="6">
        <v>45747</v>
      </c>
      <c r="X1197" s="23">
        <f t="shared" si="45"/>
        <v>4.9645390070921982</v>
      </c>
      <c r="Y1197" s="19">
        <v>0</v>
      </c>
      <c r="Z1197" s="24">
        <f t="shared" si="46"/>
        <v>61360200</v>
      </c>
    </row>
    <row r="1198" spans="1:26" ht="57.95">
      <c r="A1198" s="25" t="s">
        <v>4658</v>
      </c>
      <c r="B1198" s="17" t="s">
        <v>30</v>
      </c>
      <c r="C1198" s="25" t="s">
        <v>4658</v>
      </c>
      <c r="D1198" s="18">
        <v>400010925</v>
      </c>
      <c r="E1198" s="16" t="s">
        <v>4659</v>
      </c>
      <c r="F1198" s="19">
        <v>91857762</v>
      </c>
      <c r="G1198" s="19">
        <v>91857762</v>
      </c>
      <c r="H1198" s="19">
        <v>10206418</v>
      </c>
      <c r="I1198" s="20" t="s">
        <v>4660</v>
      </c>
      <c r="J1198" s="17" t="s">
        <v>87</v>
      </c>
      <c r="K1198" s="15" t="s">
        <v>88</v>
      </c>
      <c r="L1198" s="25" t="s">
        <v>2412</v>
      </c>
      <c r="M1198" s="28">
        <v>45729</v>
      </c>
      <c r="N1198" s="29">
        <v>45733</v>
      </c>
      <c r="O1198" s="29">
        <v>46007</v>
      </c>
      <c r="P1198" s="21" t="s">
        <v>38</v>
      </c>
      <c r="Q1198" s="15" t="s">
        <v>4661</v>
      </c>
      <c r="R1198" s="15" t="s">
        <v>83</v>
      </c>
      <c r="S1198" s="22">
        <v>1057578850</v>
      </c>
      <c r="T1198" s="22">
        <v>3</v>
      </c>
      <c r="U1198" s="4">
        <v>274</v>
      </c>
      <c r="V1198" s="5"/>
      <c r="W1198" s="6">
        <v>45747</v>
      </c>
      <c r="X1198" s="23">
        <f t="shared" si="45"/>
        <v>5.1094890510948909</v>
      </c>
      <c r="Y1198" s="19">
        <v>0</v>
      </c>
      <c r="Z1198" s="24">
        <f t="shared" si="46"/>
        <v>91857762</v>
      </c>
    </row>
    <row r="1199" spans="1:26" ht="43.5">
      <c r="A1199" s="25" t="s">
        <v>4662</v>
      </c>
      <c r="B1199" s="17" t="s">
        <v>30</v>
      </c>
      <c r="C1199" s="25" t="s">
        <v>4662</v>
      </c>
      <c r="D1199" s="18">
        <v>130003925</v>
      </c>
      <c r="E1199" s="16" t="s">
        <v>4663</v>
      </c>
      <c r="F1199" s="19">
        <v>70566660</v>
      </c>
      <c r="G1199" s="19">
        <v>70566660</v>
      </c>
      <c r="H1199" s="19">
        <v>7300000</v>
      </c>
      <c r="I1199" s="20" t="s">
        <v>4664</v>
      </c>
      <c r="J1199" s="17" t="s">
        <v>87</v>
      </c>
      <c r="K1199" s="15" t="s">
        <v>88</v>
      </c>
      <c r="L1199" s="25" t="s">
        <v>37</v>
      </c>
      <c r="M1199" s="28">
        <v>45728</v>
      </c>
      <c r="N1199" s="29">
        <v>45730</v>
      </c>
      <c r="O1199" s="29">
        <v>46022</v>
      </c>
      <c r="P1199" s="21" t="s">
        <v>38</v>
      </c>
      <c r="Q1199" s="15" t="s">
        <v>4665</v>
      </c>
      <c r="R1199" s="15" t="s">
        <v>83</v>
      </c>
      <c r="S1199" s="22">
        <v>80897843</v>
      </c>
      <c r="T1199" s="22">
        <v>2</v>
      </c>
      <c r="U1199" s="4">
        <v>292</v>
      </c>
      <c r="V1199" s="5"/>
      <c r="W1199" s="6">
        <v>45747</v>
      </c>
      <c r="X1199" s="23">
        <f t="shared" si="45"/>
        <v>5.8219178082191778</v>
      </c>
      <c r="Y1199" s="19">
        <v>0</v>
      </c>
      <c r="Z1199" s="24">
        <f t="shared" si="46"/>
        <v>70566660</v>
      </c>
    </row>
    <row r="1200" spans="1:26" ht="72.599999999999994">
      <c r="A1200" s="25" t="s">
        <v>4666</v>
      </c>
      <c r="B1200" s="17" t="s">
        <v>30</v>
      </c>
      <c r="C1200" s="25" t="s">
        <v>4666</v>
      </c>
      <c r="D1200" s="18">
        <v>130006225</v>
      </c>
      <c r="E1200" s="16" t="s">
        <v>4667</v>
      </c>
      <c r="F1200" s="19">
        <v>78212161</v>
      </c>
      <c r="G1200" s="19">
        <v>78212161</v>
      </c>
      <c r="H1200" s="19">
        <v>8232859</v>
      </c>
      <c r="I1200" s="20" t="s">
        <v>4668</v>
      </c>
      <c r="J1200" s="17" t="s">
        <v>87</v>
      </c>
      <c r="K1200" s="15" t="s">
        <v>88</v>
      </c>
      <c r="L1200" s="25" t="s">
        <v>89</v>
      </c>
      <c r="M1200" s="28">
        <v>45729</v>
      </c>
      <c r="N1200" s="29">
        <v>45733</v>
      </c>
      <c r="O1200" s="29">
        <v>46022</v>
      </c>
      <c r="P1200" s="21" t="s">
        <v>38</v>
      </c>
      <c r="Q1200" s="15" t="s">
        <v>4669</v>
      </c>
      <c r="R1200" s="15" t="s">
        <v>83</v>
      </c>
      <c r="S1200" s="22">
        <v>53044682</v>
      </c>
      <c r="T1200" s="22">
        <v>5</v>
      </c>
      <c r="U1200" s="4">
        <v>289</v>
      </c>
      <c r="V1200" s="5"/>
      <c r="W1200" s="6">
        <v>45747</v>
      </c>
      <c r="X1200" s="23">
        <f t="shared" si="45"/>
        <v>4.844290657439446</v>
      </c>
      <c r="Y1200" s="19">
        <v>0</v>
      </c>
      <c r="Z1200" s="24">
        <f t="shared" si="46"/>
        <v>78212161</v>
      </c>
    </row>
    <row r="1201" spans="1:26" ht="43.5">
      <c r="A1201" s="25" t="s">
        <v>4670</v>
      </c>
      <c r="B1201" s="17" t="s">
        <v>30</v>
      </c>
      <c r="C1201" s="25" t="s">
        <v>4670</v>
      </c>
      <c r="D1201" s="18">
        <v>400011925</v>
      </c>
      <c r="E1201" s="16" t="s">
        <v>4671</v>
      </c>
      <c r="F1201" s="19">
        <v>75871935</v>
      </c>
      <c r="G1201" s="19">
        <v>75871935</v>
      </c>
      <c r="H1201" s="19">
        <v>8430215</v>
      </c>
      <c r="I1201" s="20" t="s">
        <v>4672</v>
      </c>
      <c r="J1201" s="17" t="s">
        <v>87</v>
      </c>
      <c r="K1201" s="15" t="s">
        <v>88</v>
      </c>
      <c r="L1201" s="25" t="s">
        <v>2412</v>
      </c>
      <c r="M1201" s="28">
        <v>45730</v>
      </c>
      <c r="N1201" s="29">
        <v>45733</v>
      </c>
      <c r="O1201" s="29">
        <v>46007</v>
      </c>
      <c r="P1201" s="21" t="s">
        <v>38</v>
      </c>
      <c r="Q1201" s="15" t="s">
        <v>4673</v>
      </c>
      <c r="R1201" s="15" t="s">
        <v>83</v>
      </c>
      <c r="S1201" s="22">
        <v>46679109</v>
      </c>
      <c r="T1201" s="22">
        <v>6</v>
      </c>
      <c r="U1201" s="4">
        <v>274</v>
      </c>
      <c r="V1201" s="5"/>
      <c r="W1201" s="6">
        <v>45747</v>
      </c>
      <c r="X1201" s="23">
        <f t="shared" si="45"/>
        <v>5.1094890510948909</v>
      </c>
      <c r="Y1201" s="19">
        <v>4215108</v>
      </c>
      <c r="Z1201" s="24">
        <f t="shared" si="46"/>
        <v>71656827</v>
      </c>
    </row>
    <row r="1202" spans="1:26" ht="43.5">
      <c r="A1202" s="25" t="s">
        <v>4674</v>
      </c>
      <c r="B1202" s="17" t="s">
        <v>30</v>
      </c>
      <c r="C1202" s="25" t="s">
        <v>4674</v>
      </c>
      <c r="D1202" s="18">
        <v>200010125</v>
      </c>
      <c r="E1202" s="16" t="s">
        <v>4675</v>
      </c>
      <c r="F1202" s="19">
        <v>39402020</v>
      </c>
      <c r="G1202" s="19">
        <v>39402020</v>
      </c>
      <c r="H1202" s="19">
        <v>4076071</v>
      </c>
      <c r="I1202" s="20" t="s">
        <v>4676</v>
      </c>
      <c r="J1202" s="17" t="s">
        <v>117</v>
      </c>
      <c r="K1202" s="15" t="s">
        <v>88</v>
      </c>
      <c r="L1202" s="25" t="s">
        <v>1762</v>
      </c>
      <c r="M1202" s="28">
        <v>45730</v>
      </c>
      <c r="N1202" s="29">
        <v>45733</v>
      </c>
      <c r="O1202" s="29">
        <v>46022</v>
      </c>
      <c r="P1202" s="21" t="s">
        <v>38</v>
      </c>
      <c r="Q1202" s="15" t="s">
        <v>4677</v>
      </c>
      <c r="R1202" s="15" t="s">
        <v>83</v>
      </c>
      <c r="S1202" s="22">
        <v>77015698</v>
      </c>
      <c r="T1202" s="22">
        <v>6</v>
      </c>
      <c r="U1202" s="4">
        <v>289</v>
      </c>
      <c r="V1202" s="5"/>
      <c r="W1202" s="6">
        <v>45747</v>
      </c>
      <c r="X1202" s="23">
        <f t="shared" si="45"/>
        <v>4.844290657439446</v>
      </c>
      <c r="Y1202" s="19">
        <v>0</v>
      </c>
      <c r="Z1202" s="24">
        <f t="shared" si="46"/>
        <v>39402020</v>
      </c>
    </row>
    <row r="1203" spans="1:26" ht="57.95">
      <c r="A1203" s="25" t="s">
        <v>4678</v>
      </c>
      <c r="B1203" s="17" t="s">
        <v>30</v>
      </c>
      <c r="C1203" s="25" t="s">
        <v>4678</v>
      </c>
      <c r="D1203" s="18">
        <v>200016725</v>
      </c>
      <c r="E1203" s="16" t="s">
        <v>4679</v>
      </c>
      <c r="F1203" s="19">
        <v>60086286</v>
      </c>
      <c r="G1203" s="19">
        <v>60086286</v>
      </c>
      <c r="H1203" s="19">
        <v>6369571</v>
      </c>
      <c r="I1203" s="20" t="s">
        <v>4680</v>
      </c>
      <c r="J1203" s="17" t="s">
        <v>87</v>
      </c>
      <c r="K1203" s="15" t="s">
        <v>88</v>
      </c>
      <c r="L1203" s="25" t="s">
        <v>1762</v>
      </c>
      <c r="M1203" s="28">
        <v>45730</v>
      </c>
      <c r="N1203" s="29">
        <v>45735</v>
      </c>
      <c r="O1203" s="29">
        <v>46015</v>
      </c>
      <c r="P1203" s="21" t="s">
        <v>38</v>
      </c>
      <c r="Q1203" s="15" t="s">
        <v>4681</v>
      </c>
      <c r="R1203" s="15" t="s">
        <v>83</v>
      </c>
      <c r="S1203" s="22">
        <v>14327470</v>
      </c>
      <c r="T1203" s="22">
        <v>4</v>
      </c>
      <c r="U1203" s="4">
        <v>280</v>
      </c>
      <c r="V1203" s="5"/>
      <c r="W1203" s="6">
        <v>45747</v>
      </c>
      <c r="X1203" s="23">
        <f t="shared" si="45"/>
        <v>4.2857142857142856</v>
      </c>
      <c r="Y1203" s="19">
        <v>0</v>
      </c>
      <c r="Z1203" s="24">
        <f t="shared" si="46"/>
        <v>60086286</v>
      </c>
    </row>
    <row r="1204" spans="1:26" ht="43.5">
      <c r="A1204" s="25" t="s">
        <v>4682</v>
      </c>
      <c r="B1204" s="17" t="s">
        <v>30</v>
      </c>
      <c r="C1204" s="25" t="s">
        <v>4682</v>
      </c>
      <c r="D1204" s="18">
        <v>200011225</v>
      </c>
      <c r="E1204" s="16" t="s">
        <v>4683</v>
      </c>
      <c r="F1204" s="19">
        <v>54535647</v>
      </c>
      <c r="G1204" s="19">
        <v>54535647</v>
      </c>
      <c r="H1204" s="19">
        <v>5781164</v>
      </c>
      <c r="I1204" s="20" t="s">
        <v>4684</v>
      </c>
      <c r="J1204" s="17" t="s">
        <v>87</v>
      </c>
      <c r="K1204" s="15" t="s">
        <v>88</v>
      </c>
      <c r="L1204" s="25" t="s">
        <v>1762</v>
      </c>
      <c r="M1204" s="28">
        <v>45730</v>
      </c>
      <c r="N1204" s="29">
        <v>45733</v>
      </c>
      <c r="O1204" s="29">
        <v>46015</v>
      </c>
      <c r="P1204" s="21" t="s">
        <v>38</v>
      </c>
      <c r="Q1204" s="15" t="s">
        <v>4685</v>
      </c>
      <c r="R1204" s="15" t="s">
        <v>83</v>
      </c>
      <c r="S1204" s="22">
        <v>79986278</v>
      </c>
      <c r="T1204" s="22">
        <v>9</v>
      </c>
      <c r="U1204" s="4">
        <v>282</v>
      </c>
      <c r="V1204" s="5"/>
      <c r="W1204" s="6">
        <v>45747</v>
      </c>
      <c r="X1204" s="23">
        <f t="shared" si="45"/>
        <v>4.9645390070921982</v>
      </c>
      <c r="Y1204" s="19">
        <v>0</v>
      </c>
      <c r="Z1204" s="24">
        <f t="shared" si="46"/>
        <v>54535647</v>
      </c>
    </row>
    <row r="1205" spans="1:26" ht="43.5">
      <c r="A1205" s="25" t="s">
        <v>4686</v>
      </c>
      <c r="B1205" s="17" t="s">
        <v>30</v>
      </c>
      <c r="C1205" s="25" t="s">
        <v>4686</v>
      </c>
      <c r="D1205" s="18">
        <v>200016425</v>
      </c>
      <c r="E1205" s="16" t="s">
        <v>4687</v>
      </c>
      <c r="F1205" s="19">
        <v>59661647</v>
      </c>
      <c r="G1205" s="19">
        <v>59661647</v>
      </c>
      <c r="H1205" s="19">
        <v>6369571</v>
      </c>
      <c r="I1205" s="20" t="s">
        <v>4688</v>
      </c>
      <c r="J1205" s="17" t="s">
        <v>87</v>
      </c>
      <c r="K1205" s="15" t="s">
        <v>88</v>
      </c>
      <c r="L1205" s="25" t="s">
        <v>1762</v>
      </c>
      <c r="M1205" s="28">
        <v>45730</v>
      </c>
      <c r="N1205" s="29">
        <v>45734</v>
      </c>
      <c r="O1205" s="29">
        <v>46015</v>
      </c>
      <c r="P1205" s="21" t="s">
        <v>38</v>
      </c>
      <c r="Q1205" s="15" t="s">
        <v>4689</v>
      </c>
      <c r="R1205" s="15" t="s">
        <v>83</v>
      </c>
      <c r="S1205" s="22">
        <v>1032363569</v>
      </c>
      <c r="T1205" s="22">
        <v>3</v>
      </c>
      <c r="U1205" s="4">
        <v>281</v>
      </c>
      <c r="V1205" s="5"/>
      <c r="W1205" s="6">
        <v>45747</v>
      </c>
      <c r="X1205" s="23">
        <f t="shared" si="45"/>
        <v>4.6263345195729535</v>
      </c>
      <c r="Y1205" s="19">
        <v>0</v>
      </c>
      <c r="Z1205" s="24">
        <f t="shared" si="46"/>
        <v>59661647</v>
      </c>
    </row>
    <row r="1206" spans="1:26" ht="43.5">
      <c r="A1206" s="25" t="s">
        <v>4690</v>
      </c>
      <c r="B1206" s="17" t="s">
        <v>30</v>
      </c>
      <c r="C1206" s="25" t="s">
        <v>4690</v>
      </c>
      <c r="D1206" s="18">
        <v>200011125</v>
      </c>
      <c r="E1206" s="16" t="s">
        <v>4691</v>
      </c>
      <c r="F1206" s="19">
        <v>54342922</v>
      </c>
      <c r="G1206" s="19">
        <v>54342922</v>
      </c>
      <c r="H1206" s="19">
        <v>5781164</v>
      </c>
      <c r="I1206" s="20" t="s">
        <v>4692</v>
      </c>
      <c r="J1206" s="17" t="s">
        <v>87</v>
      </c>
      <c r="K1206" s="15" t="s">
        <v>88</v>
      </c>
      <c r="L1206" s="25" t="s">
        <v>1762</v>
      </c>
      <c r="M1206" s="28">
        <v>45730</v>
      </c>
      <c r="N1206" s="29">
        <v>45734</v>
      </c>
      <c r="O1206" s="29">
        <v>46015</v>
      </c>
      <c r="P1206" s="21" t="s">
        <v>38</v>
      </c>
      <c r="Q1206" s="15" t="s">
        <v>4693</v>
      </c>
      <c r="R1206" s="15" t="s">
        <v>83</v>
      </c>
      <c r="S1206" s="22">
        <v>1014232597</v>
      </c>
      <c r="T1206" s="22">
        <v>2</v>
      </c>
      <c r="U1206" s="4">
        <v>281</v>
      </c>
      <c r="V1206" s="5"/>
      <c r="W1206" s="6">
        <v>45747</v>
      </c>
      <c r="X1206" s="23">
        <f t="shared" si="45"/>
        <v>4.6263345195729535</v>
      </c>
      <c r="Y1206" s="19">
        <v>0</v>
      </c>
      <c r="Z1206" s="24">
        <f t="shared" si="46"/>
        <v>54342922</v>
      </c>
    </row>
    <row r="1207" spans="1:26" ht="87">
      <c r="A1207" s="25" t="s">
        <v>4694</v>
      </c>
      <c r="B1207" s="17" t="s">
        <v>30</v>
      </c>
      <c r="C1207" s="25" t="s">
        <v>4694</v>
      </c>
      <c r="D1207" s="18">
        <v>110000725</v>
      </c>
      <c r="E1207" s="16" t="s">
        <v>4695</v>
      </c>
      <c r="F1207" s="19">
        <v>83112402</v>
      </c>
      <c r="G1207" s="19">
        <v>83112402</v>
      </c>
      <c r="H1207" s="19">
        <v>8627585</v>
      </c>
      <c r="I1207" s="20" t="s">
        <v>4696</v>
      </c>
      <c r="J1207" s="17" t="s">
        <v>87</v>
      </c>
      <c r="K1207" s="15" t="s">
        <v>88</v>
      </c>
      <c r="L1207" s="25" t="s">
        <v>2079</v>
      </c>
      <c r="M1207" s="28">
        <v>45737</v>
      </c>
      <c r="N1207" s="29">
        <v>45746</v>
      </c>
      <c r="O1207" s="29">
        <v>46022</v>
      </c>
      <c r="P1207" s="21" t="s">
        <v>38</v>
      </c>
      <c r="Q1207" s="15" t="s">
        <v>4697</v>
      </c>
      <c r="R1207" s="15" t="s">
        <v>83</v>
      </c>
      <c r="S1207" s="22">
        <v>52269346</v>
      </c>
      <c r="T1207" s="22">
        <v>8</v>
      </c>
      <c r="U1207" s="4">
        <v>276</v>
      </c>
      <c r="V1207" s="5"/>
      <c r="W1207" s="6">
        <v>45747</v>
      </c>
      <c r="X1207" s="23">
        <f t="shared" si="45"/>
        <v>0.36231884057971014</v>
      </c>
      <c r="Y1207" s="19">
        <v>0</v>
      </c>
      <c r="Z1207" s="24">
        <f t="shared" si="46"/>
        <v>83112402</v>
      </c>
    </row>
    <row r="1208" spans="1:26" ht="72.599999999999994">
      <c r="A1208" s="25" t="s">
        <v>4698</v>
      </c>
      <c r="B1208" s="17" t="s">
        <v>30</v>
      </c>
      <c r="C1208" s="25" t="s">
        <v>4698</v>
      </c>
      <c r="D1208" s="18">
        <v>200005725</v>
      </c>
      <c r="E1208" s="16" t="s">
        <v>4699</v>
      </c>
      <c r="F1208" s="19">
        <v>59237010</v>
      </c>
      <c r="G1208" s="19">
        <v>59237010</v>
      </c>
      <c r="H1208" s="19">
        <v>6369571</v>
      </c>
      <c r="I1208" s="20" t="s">
        <v>4700</v>
      </c>
      <c r="J1208" s="17" t="s">
        <v>87</v>
      </c>
      <c r="K1208" s="15" t="s">
        <v>88</v>
      </c>
      <c r="L1208" s="25" t="s">
        <v>1762</v>
      </c>
      <c r="M1208" s="28">
        <v>45733</v>
      </c>
      <c r="N1208" s="29">
        <v>45736</v>
      </c>
      <c r="O1208" s="29">
        <v>46015</v>
      </c>
      <c r="P1208" s="21" t="s">
        <v>38</v>
      </c>
      <c r="Q1208" s="15" t="s">
        <v>4701</v>
      </c>
      <c r="R1208" s="15" t="s">
        <v>83</v>
      </c>
      <c r="S1208" s="22">
        <v>33481380</v>
      </c>
      <c r="T1208" s="22">
        <v>7</v>
      </c>
      <c r="U1208" s="4">
        <v>279</v>
      </c>
      <c r="V1208" s="5"/>
      <c r="W1208" s="6">
        <v>45747</v>
      </c>
      <c r="X1208" s="23">
        <f t="shared" si="45"/>
        <v>3.9426523297491038</v>
      </c>
      <c r="Y1208" s="19">
        <v>0</v>
      </c>
      <c r="Z1208" s="24">
        <f t="shared" si="46"/>
        <v>59237010</v>
      </c>
    </row>
    <row r="1209" spans="1:26" ht="43.5">
      <c r="A1209" s="25" t="s">
        <v>4702</v>
      </c>
      <c r="B1209" s="17" t="s">
        <v>30</v>
      </c>
      <c r="C1209" s="25" t="s">
        <v>4702</v>
      </c>
      <c r="D1209" s="18">
        <v>200027025</v>
      </c>
      <c r="E1209" s="16" t="s">
        <v>4703</v>
      </c>
      <c r="F1209" s="19">
        <v>27741120</v>
      </c>
      <c r="G1209" s="19">
        <v>27741120</v>
      </c>
      <c r="H1209" s="19">
        <v>2889700</v>
      </c>
      <c r="I1209" s="20" t="s">
        <v>4179</v>
      </c>
      <c r="J1209" s="17" t="s">
        <v>117</v>
      </c>
      <c r="K1209" s="15" t="s">
        <v>88</v>
      </c>
      <c r="L1209" s="25" t="s">
        <v>1762</v>
      </c>
      <c r="M1209" s="28">
        <v>45733</v>
      </c>
      <c r="N1209" s="29">
        <v>45736</v>
      </c>
      <c r="O1209" s="29">
        <v>46022</v>
      </c>
      <c r="P1209" s="21" t="s">
        <v>38</v>
      </c>
      <c r="Q1209" s="15" t="s">
        <v>4704</v>
      </c>
      <c r="R1209" s="15" t="s">
        <v>83</v>
      </c>
      <c r="S1209" s="22">
        <v>1026566307</v>
      </c>
      <c r="T1209" s="22">
        <v>0</v>
      </c>
      <c r="U1209" s="4">
        <v>286</v>
      </c>
      <c r="V1209" s="5"/>
      <c r="W1209" s="6">
        <v>45747</v>
      </c>
      <c r="X1209" s="23">
        <f t="shared" si="45"/>
        <v>3.8461538461538463</v>
      </c>
      <c r="Y1209" s="19">
        <v>0</v>
      </c>
      <c r="Z1209" s="24">
        <f t="shared" si="46"/>
        <v>27741120</v>
      </c>
    </row>
    <row r="1210" spans="1:26" ht="43.5">
      <c r="A1210" s="25" t="s">
        <v>4705</v>
      </c>
      <c r="B1210" s="17" t="s">
        <v>30</v>
      </c>
      <c r="C1210" s="25" t="s">
        <v>4705</v>
      </c>
      <c r="D1210" s="18">
        <v>110000425</v>
      </c>
      <c r="E1210" s="16" t="s">
        <v>4706</v>
      </c>
      <c r="F1210" s="19">
        <v>67738032</v>
      </c>
      <c r="G1210" s="19">
        <v>67738032</v>
      </c>
      <c r="H1210" s="19">
        <v>7056045</v>
      </c>
      <c r="I1210" s="20" t="s">
        <v>4707</v>
      </c>
      <c r="J1210" s="17" t="s">
        <v>87</v>
      </c>
      <c r="K1210" s="15" t="s">
        <v>88</v>
      </c>
      <c r="L1210" s="25" t="s">
        <v>2079</v>
      </c>
      <c r="M1210" s="28">
        <v>45736</v>
      </c>
      <c r="N1210" s="29">
        <v>45741</v>
      </c>
      <c r="O1210" s="29">
        <v>46022</v>
      </c>
      <c r="P1210" s="21" t="s">
        <v>38</v>
      </c>
      <c r="Q1210" s="15" t="s">
        <v>4708</v>
      </c>
      <c r="R1210" s="15" t="s">
        <v>83</v>
      </c>
      <c r="S1210" s="22">
        <v>1015459858</v>
      </c>
      <c r="T1210" s="22">
        <v>9</v>
      </c>
      <c r="U1210" s="4">
        <v>281</v>
      </c>
      <c r="V1210" s="5"/>
      <c r="W1210" s="6">
        <v>45747</v>
      </c>
      <c r="X1210" s="23">
        <f t="shared" si="45"/>
        <v>2.1352313167259784</v>
      </c>
      <c r="Y1210" s="19">
        <v>0</v>
      </c>
      <c r="Z1210" s="24">
        <f t="shared" si="46"/>
        <v>67738032</v>
      </c>
    </row>
    <row r="1211" spans="1:26" ht="43.5">
      <c r="A1211" s="25" t="s">
        <v>4709</v>
      </c>
      <c r="B1211" s="17" t="s">
        <v>30</v>
      </c>
      <c r="C1211" s="25" t="s">
        <v>4709</v>
      </c>
      <c r="D1211" s="18">
        <v>200016525</v>
      </c>
      <c r="E1211" s="16" t="s">
        <v>4710</v>
      </c>
      <c r="F1211" s="19">
        <v>59661647</v>
      </c>
      <c r="G1211" s="19">
        <v>59661647</v>
      </c>
      <c r="H1211" s="19">
        <v>6369571</v>
      </c>
      <c r="I1211" s="20" t="s">
        <v>4711</v>
      </c>
      <c r="J1211" s="17" t="s">
        <v>87</v>
      </c>
      <c r="K1211" s="15" t="s">
        <v>88</v>
      </c>
      <c r="L1211" s="25" t="s">
        <v>1762</v>
      </c>
      <c r="M1211" s="28">
        <v>45733</v>
      </c>
      <c r="N1211" s="29">
        <v>45734</v>
      </c>
      <c r="O1211" s="29">
        <v>46015</v>
      </c>
      <c r="P1211" s="21" t="s">
        <v>38</v>
      </c>
      <c r="Q1211" s="15" t="s">
        <v>4712</v>
      </c>
      <c r="R1211" s="15" t="s">
        <v>83</v>
      </c>
      <c r="S1211" s="22">
        <v>1024547891</v>
      </c>
      <c r="T1211" s="22">
        <v>2</v>
      </c>
      <c r="U1211" s="4">
        <v>281</v>
      </c>
      <c r="V1211" s="5"/>
      <c r="W1211" s="6">
        <v>45747</v>
      </c>
      <c r="X1211" s="23">
        <f t="shared" si="45"/>
        <v>4.6263345195729535</v>
      </c>
      <c r="Y1211" s="19">
        <v>0</v>
      </c>
      <c r="Z1211" s="24">
        <f t="shared" si="46"/>
        <v>59661647</v>
      </c>
    </row>
    <row r="1212" spans="1:26" ht="101.45">
      <c r="A1212" s="25" t="s">
        <v>4713</v>
      </c>
      <c r="B1212" s="17" t="s">
        <v>30</v>
      </c>
      <c r="C1212" s="25" t="s">
        <v>4713</v>
      </c>
      <c r="D1212" s="18">
        <v>200011025</v>
      </c>
      <c r="E1212" s="16" t="s">
        <v>4714</v>
      </c>
      <c r="F1212" s="19">
        <v>54728353</v>
      </c>
      <c r="G1212" s="19">
        <v>54728353</v>
      </c>
      <c r="H1212" s="19">
        <v>5781164</v>
      </c>
      <c r="I1212" s="20" t="s">
        <v>4715</v>
      </c>
      <c r="J1212" s="17" t="s">
        <v>87</v>
      </c>
      <c r="K1212" s="15" t="s">
        <v>88</v>
      </c>
      <c r="L1212" s="25" t="s">
        <v>1762</v>
      </c>
      <c r="M1212" s="28">
        <v>45730</v>
      </c>
      <c r="N1212" s="29">
        <v>45736</v>
      </c>
      <c r="O1212" s="29">
        <v>46015</v>
      </c>
      <c r="P1212" s="21" t="s">
        <v>38</v>
      </c>
      <c r="Q1212" s="15" t="s">
        <v>4716</v>
      </c>
      <c r="R1212" s="15" t="s">
        <v>83</v>
      </c>
      <c r="S1212" s="22">
        <v>1057465828</v>
      </c>
      <c r="T1212" s="22">
        <v>5</v>
      </c>
      <c r="U1212" s="4">
        <v>279</v>
      </c>
      <c r="V1212" s="5"/>
      <c r="W1212" s="6">
        <v>45747</v>
      </c>
      <c r="X1212" s="23">
        <f t="shared" si="45"/>
        <v>3.9426523297491038</v>
      </c>
      <c r="Y1212" s="19">
        <v>0</v>
      </c>
      <c r="Z1212" s="24">
        <f t="shared" si="46"/>
        <v>54728353</v>
      </c>
    </row>
    <row r="1213" spans="1:26" ht="43.5">
      <c r="A1213" s="25" t="s">
        <v>4717</v>
      </c>
      <c r="B1213" s="17" t="s">
        <v>30</v>
      </c>
      <c r="C1213" s="25" t="s">
        <v>4717</v>
      </c>
      <c r="D1213" s="18">
        <v>200015625</v>
      </c>
      <c r="E1213" s="16" t="s">
        <v>4718</v>
      </c>
      <c r="F1213" s="19">
        <v>59237010</v>
      </c>
      <c r="G1213" s="19">
        <v>59237010</v>
      </c>
      <c r="H1213" s="19">
        <v>6369571</v>
      </c>
      <c r="I1213" s="20" t="s">
        <v>4719</v>
      </c>
      <c r="J1213" s="17" t="s">
        <v>87</v>
      </c>
      <c r="K1213" s="15" t="s">
        <v>88</v>
      </c>
      <c r="L1213" s="25" t="s">
        <v>1762</v>
      </c>
      <c r="M1213" s="28">
        <v>45733</v>
      </c>
      <c r="N1213" s="29">
        <v>45737</v>
      </c>
      <c r="O1213" s="29">
        <v>46015</v>
      </c>
      <c r="P1213" s="21" t="s">
        <v>38</v>
      </c>
      <c r="Q1213" s="15" t="s">
        <v>4720</v>
      </c>
      <c r="R1213" s="15" t="s">
        <v>83</v>
      </c>
      <c r="S1213" s="22">
        <v>46664462</v>
      </c>
      <c r="T1213" s="22">
        <v>6</v>
      </c>
      <c r="U1213" s="4">
        <v>278</v>
      </c>
      <c r="V1213" s="5"/>
      <c r="W1213" s="6">
        <v>45747</v>
      </c>
      <c r="X1213" s="23">
        <f t="shared" si="45"/>
        <v>3.5971223021582732</v>
      </c>
      <c r="Y1213" s="19">
        <v>0</v>
      </c>
      <c r="Z1213" s="24">
        <f t="shared" si="46"/>
        <v>59237010</v>
      </c>
    </row>
    <row r="1214" spans="1:26" ht="72.599999999999994">
      <c r="A1214" s="25" t="s">
        <v>4721</v>
      </c>
      <c r="B1214" s="17" t="s">
        <v>30</v>
      </c>
      <c r="C1214" s="25" t="s">
        <v>4721</v>
      </c>
      <c r="D1214" s="18">
        <v>500020325</v>
      </c>
      <c r="E1214" s="16" t="s">
        <v>4722</v>
      </c>
      <c r="F1214" s="19">
        <v>95400000</v>
      </c>
      <c r="G1214" s="19">
        <v>95400000</v>
      </c>
      <c r="H1214" s="19">
        <v>10600000</v>
      </c>
      <c r="I1214" s="20" t="s">
        <v>4723</v>
      </c>
      <c r="J1214" s="17" t="s">
        <v>87</v>
      </c>
      <c r="K1214" s="15" t="s">
        <v>88</v>
      </c>
      <c r="L1214" s="25" t="s">
        <v>52</v>
      </c>
      <c r="M1214" s="28">
        <v>45733</v>
      </c>
      <c r="N1214" s="29">
        <v>45735</v>
      </c>
      <c r="O1214" s="29">
        <v>46006</v>
      </c>
      <c r="P1214" s="21" t="s">
        <v>38</v>
      </c>
      <c r="Q1214" s="15" t="s">
        <v>4724</v>
      </c>
      <c r="R1214" s="15" t="s">
        <v>83</v>
      </c>
      <c r="S1214" s="22">
        <v>71371708</v>
      </c>
      <c r="T1214" s="22">
        <v>5</v>
      </c>
      <c r="U1214" s="4">
        <v>271</v>
      </c>
      <c r="V1214" s="5"/>
      <c r="W1214" s="6">
        <v>45747</v>
      </c>
      <c r="X1214" s="23">
        <f t="shared" si="45"/>
        <v>4.4280442804428048</v>
      </c>
      <c r="Y1214" s="19">
        <v>0</v>
      </c>
      <c r="Z1214" s="24">
        <f t="shared" si="46"/>
        <v>95400000</v>
      </c>
    </row>
    <row r="1215" spans="1:26" ht="43.5">
      <c r="A1215" s="25" t="s">
        <v>4725</v>
      </c>
      <c r="B1215" s="17" t="s">
        <v>30</v>
      </c>
      <c r="C1215" s="25" t="s">
        <v>4725</v>
      </c>
      <c r="D1215" s="18">
        <v>400008525</v>
      </c>
      <c r="E1215" s="16" t="s">
        <v>4726</v>
      </c>
      <c r="F1215" s="19">
        <v>75871935</v>
      </c>
      <c r="G1215" s="19">
        <v>75871935</v>
      </c>
      <c r="H1215" s="19">
        <v>8430215</v>
      </c>
      <c r="I1215" s="20" t="s">
        <v>4727</v>
      </c>
      <c r="J1215" s="17" t="s">
        <v>87</v>
      </c>
      <c r="K1215" s="15" t="s">
        <v>94</v>
      </c>
      <c r="L1215" s="25" t="s">
        <v>2412</v>
      </c>
      <c r="M1215" s="28">
        <v>45736</v>
      </c>
      <c r="N1215" s="29">
        <v>45743</v>
      </c>
      <c r="O1215" s="29">
        <v>46017</v>
      </c>
      <c r="P1215" s="21" t="s">
        <v>38</v>
      </c>
      <c r="Q1215" s="15" t="s">
        <v>4728</v>
      </c>
      <c r="R1215" s="15" t="s">
        <v>83</v>
      </c>
      <c r="S1215" s="22">
        <v>43842018</v>
      </c>
      <c r="T1215" s="22">
        <v>1</v>
      </c>
      <c r="U1215" s="4">
        <v>274</v>
      </c>
      <c r="V1215" s="5"/>
      <c r="W1215" s="6">
        <v>45747</v>
      </c>
      <c r="X1215" s="23">
        <f t="shared" si="45"/>
        <v>1.4598540145985401</v>
      </c>
      <c r="Y1215" s="19">
        <v>0</v>
      </c>
      <c r="Z1215" s="24">
        <f t="shared" si="46"/>
        <v>75871935</v>
      </c>
    </row>
    <row r="1216" spans="1:26" ht="57.95">
      <c r="A1216" s="25" t="s">
        <v>4729</v>
      </c>
      <c r="B1216" s="17" t="s">
        <v>30</v>
      </c>
      <c r="C1216" s="25" t="s">
        <v>4729</v>
      </c>
      <c r="D1216" s="18">
        <v>200013825</v>
      </c>
      <c r="E1216" s="16" t="s">
        <v>4730</v>
      </c>
      <c r="F1216" s="19">
        <v>79525028</v>
      </c>
      <c r="G1216" s="19">
        <v>79525028</v>
      </c>
      <c r="H1216" s="19">
        <v>8430215</v>
      </c>
      <c r="I1216" s="20" t="s">
        <v>4731</v>
      </c>
      <c r="J1216" s="17" t="s">
        <v>87</v>
      </c>
      <c r="K1216" s="15" t="s">
        <v>88</v>
      </c>
      <c r="L1216" s="25" t="s">
        <v>1762</v>
      </c>
      <c r="M1216" s="28">
        <v>45733</v>
      </c>
      <c r="N1216" s="29">
        <v>45736</v>
      </c>
      <c r="O1216" s="29">
        <v>46015</v>
      </c>
      <c r="P1216" s="21" t="s">
        <v>38</v>
      </c>
      <c r="Q1216" s="15" t="s">
        <v>4732</v>
      </c>
      <c r="R1216" s="15" t="s">
        <v>83</v>
      </c>
      <c r="S1216" s="22">
        <v>80770491</v>
      </c>
      <c r="T1216" s="22">
        <v>7</v>
      </c>
      <c r="U1216" s="4">
        <v>279</v>
      </c>
      <c r="V1216" s="5"/>
      <c r="W1216" s="6">
        <v>45747</v>
      </c>
      <c r="X1216" s="23">
        <f t="shared" si="45"/>
        <v>3.9426523297491038</v>
      </c>
      <c r="Y1216" s="19">
        <v>0</v>
      </c>
      <c r="Z1216" s="24">
        <f t="shared" si="46"/>
        <v>79525028</v>
      </c>
    </row>
    <row r="1217" spans="1:26" ht="72.599999999999994">
      <c r="A1217" s="25" t="s">
        <v>4733</v>
      </c>
      <c r="B1217" s="17" t="s">
        <v>30</v>
      </c>
      <c r="C1217" s="25" t="s">
        <v>4733</v>
      </c>
      <c r="D1217" s="18">
        <v>200027125</v>
      </c>
      <c r="E1217" s="16" t="s">
        <v>4734</v>
      </c>
      <c r="F1217" s="19">
        <v>28704353</v>
      </c>
      <c r="G1217" s="19">
        <v>28704353</v>
      </c>
      <c r="H1217" s="19">
        <v>2889700</v>
      </c>
      <c r="I1217" s="20" t="s">
        <v>4735</v>
      </c>
      <c r="J1217" s="17" t="s">
        <v>117</v>
      </c>
      <c r="K1217" s="15" t="s">
        <v>88</v>
      </c>
      <c r="L1217" s="25" t="s">
        <v>1762</v>
      </c>
      <c r="M1217" s="28">
        <v>45744</v>
      </c>
      <c r="N1217" s="29">
        <v>45749</v>
      </c>
      <c r="O1217" s="29">
        <v>46022</v>
      </c>
      <c r="P1217" s="21" t="s">
        <v>38</v>
      </c>
      <c r="Q1217" s="15" t="s">
        <v>4736</v>
      </c>
      <c r="R1217" s="15" t="s">
        <v>83</v>
      </c>
      <c r="S1217" s="22">
        <v>1014245945</v>
      </c>
      <c r="T1217" s="22">
        <v>9</v>
      </c>
      <c r="U1217" s="4">
        <v>273</v>
      </c>
      <c r="V1217" s="5"/>
      <c r="W1217" s="6">
        <v>45747</v>
      </c>
      <c r="X1217" s="23">
        <v>0</v>
      </c>
      <c r="Y1217" s="19">
        <v>0</v>
      </c>
      <c r="Z1217" s="24">
        <f t="shared" si="46"/>
        <v>28704353</v>
      </c>
    </row>
    <row r="1218" spans="1:26" ht="43.5">
      <c r="A1218" s="25" t="s">
        <v>4737</v>
      </c>
      <c r="B1218" s="17" t="s">
        <v>30</v>
      </c>
      <c r="C1218" s="25" t="s">
        <v>4737</v>
      </c>
      <c r="D1218" s="18">
        <v>500019725</v>
      </c>
      <c r="E1218" s="16" t="s">
        <v>4738</v>
      </c>
      <c r="F1218" s="19">
        <v>31037676</v>
      </c>
      <c r="G1218" s="19">
        <v>31037676</v>
      </c>
      <c r="H1218" s="19">
        <v>3651492</v>
      </c>
      <c r="I1218" s="20" t="s">
        <v>4739</v>
      </c>
      <c r="J1218" s="17" t="s">
        <v>2765</v>
      </c>
      <c r="K1218" s="15" t="s">
        <v>80</v>
      </c>
      <c r="L1218" s="25" t="s">
        <v>52</v>
      </c>
      <c r="M1218" s="28">
        <v>45737</v>
      </c>
      <c r="N1218" s="29">
        <v>45748</v>
      </c>
      <c r="O1218" s="29">
        <v>46006</v>
      </c>
      <c r="P1218" s="21" t="s">
        <v>38</v>
      </c>
      <c r="Q1218" s="15" t="s">
        <v>82</v>
      </c>
      <c r="R1218" s="15" t="s">
        <v>83</v>
      </c>
      <c r="S1218" s="22">
        <v>32289355</v>
      </c>
      <c r="T1218" s="22">
        <v>7</v>
      </c>
      <c r="U1218" s="4">
        <v>258</v>
      </c>
      <c r="V1218" s="5"/>
      <c r="W1218" s="6">
        <v>45747</v>
      </c>
      <c r="X1218" s="23">
        <v>0</v>
      </c>
      <c r="Y1218" s="19">
        <v>0</v>
      </c>
      <c r="Z1218" s="24">
        <f t="shared" si="46"/>
        <v>31037676</v>
      </c>
    </row>
    <row r="1219" spans="1:26" ht="57.95">
      <c r="A1219" s="25" t="s">
        <v>4740</v>
      </c>
      <c r="B1219" s="17" t="s">
        <v>30</v>
      </c>
      <c r="C1219" s="25" t="s">
        <v>4740</v>
      </c>
      <c r="D1219" s="18">
        <v>400008925</v>
      </c>
      <c r="E1219" s="16" t="s">
        <v>4741</v>
      </c>
      <c r="F1219" s="19">
        <v>53572119</v>
      </c>
      <c r="G1219" s="19">
        <v>53572119</v>
      </c>
      <c r="H1219" s="19">
        <v>5781164</v>
      </c>
      <c r="I1219" s="20" t="s">
        <v>4742</v>
      </c>
      <c r="J1219" s="17" t="s">
        <v>87</v>
      </c>
      <c r="K1219" s="15" t="s">
        <v>88</v>
      </c>
      <c r="L1219" s="25" t="s">
        <v>2412</v>
      </c>
      <c r="M1219" s="28">
        <v>45736</v>
      </c>
      <c r="N1219" s="29">
        <v>45741</v>
      </c>
      <c r="O1219" s="29">
        <v>46022</v>
      </c>
      <c r="P1219" s="21" t="s">
        <v>38</v>
      </c>
      <c r="Q1219" s="15" t="s">
        <v>4743</v>
      </c>
      <c r="R1219" s="15" t="s">
        <v>83</v>
      </c>
      <c r="S1219" s="22">
        <v>1090438567</v>
      </c>
      <c r="T1219" s="22">
        <v>3</v>
      </c>
      <c r="U1219" s="4">
        <v>281</v>
      </c>
      <c r="V1219" s="5"/>
      <c r="W1219" s="6">
        <v>45747</v>
      </c>
      <c r="X1219" s="23">
        <f t="shared" si="45"/>
        <v>2.1352313167259784</v>
      </c>
      <c r="Y1219" s="19">
        <v>0</v>
      </c>
      <c r="Z1219" s="24">
        <f t="shared" si="46"/>
        <v>53572119</v>
      </c>
    </row>
    <row r="1220" spans="1:26" ht="43.5">
      <c r="A1220" s="25" t="s">
        <v>4744</v>
      </c>
      <c r="B1220" s="17" t="s">
        <v>30</v>
      </c>
      <c r="C1220" s="25" t="s">
        <v>4744</v>
      </c>
      <c r="D1220" s="18">
        <v>300000125</v>
      </c>
      <c r="E1220" s="16" t="s">
        <v>4745</v>
      </c>
      <c r="F1220" s="19">
        <v>37635713</v>
      </c>
      <c r="G1220" s="19">
        <v>37635713</v>
      </c>
      <c r="H1220" s="19">
        <v>4076070</v>
      </c>
      <c r="I1220" s="20" t="s">
        <v>4746</v>
      </c>
      <c r="J1220" s="17" t="s">
        <v>117</v>
      </c>
      <c r="K1220" s="15" t="s">
        <v>88</v>
      </c>
      <c r="L1220" s="25" t="s">
        <v>95</v>
      </c>
      <c r="M1220" s="28">
        <v>45737</v>
      </c>
      <c r="N1220" s="29">
        <v>45742</v>
      </c>
      <c r="O1220" s="29">
        <v>46022</v>
      </c>
      <c r="P1220" s="21" t="s">
        <v>38</v>
      </c>
      <c r="Q1220" s="15" t="s">
        <v>4747</v>
      </c>
      <c r="R1220" s="15" t="s">
        <v>83</v>
      </c>
      <c r="S1220" s="22">
        <v>1032495847</v>
      </c>
      <c r="T1220" s="22">
        <v>2</v>
      </c>
      <c r="U1220" s="4">
        <v>280</v>
      </c>
      <c r="V1220" s="5"/>
      <c r="W1220" s="6">
        <v>45747</v>
      </c>
      <c r="X1220" s="23">
        <f t="shared" si="45"/>
        <v>1.7857142857142858</v>
      </c>
      <c r="Y1220" s="19">
        <v>0</v>
      </c>
      <c r="Z1220" s="24">
        <f t="shared" si="46"/>
        <v>37635713</v>
      </c>
    </row>
    <row r="1221" spans="1:26" ht="43.5">
      <c r="A1221" s="25" t="s">
        <v>4748</v>
      </c>
      <c r="B1221" s="17" t="s">
        <v>30</v>
      </c>
      <c r="C1221" s="25" t="s">
        <v>4748</v>
      </c>
      <c r="D1221" s="18">
        <v>400021625</v>
      </c>
      <c r="E1221" s="16" t="s">
        <v>4749</v>
      </c>
      <c r="F1221" s="19">
        <v>33720860</v>
      </c>
      <c r="G1221" s="19">
        <v>33720860</v>
      </c>
      <c r="H1221" s="19">
        <v>8430215</v>
      </c>
      <c r="I1221" s="20" t="s">
        <v>4750</v>
      </c>
      <c r="J1221" s="17" t="s">
        <v>87</v>
      </c>
      <c r="K1221" s="15" t="s">
        <v>88</v>
      </c>
      <c r="L1221" s="25" t="s">
        <v>2412</v>
      </c>
      <c r="M1221" s="28">
        <v>45737</v>
      </c>
      <c r="N1221" s="29">
        <v>45742</v>
      </c>
      <c r="O1221" s="29">
        <v>45863</v>
      </c>
      <c r="P1221" s="21" t="s">
        <v>38</v>
      </c>
      <c r="Q1221" s="15" t="s">
        <v>4751</v>
      </c>
      <c r="R1221" s="15" t="s">
        <v>83</v>
      </c>
      <c r="S1221" s="22">
        <v>7186490</v>
      </c>
      <c r="T1221" s="22">
        <v>1</v>
      </c>
      <c r="U1221" s="4">
        <v>121</v>
      </c>
      <c r="V1221" s="5"/>
      <c r="W1221" s="6">
        <v>45747</v>
      </c>
      <c r="X1221" s="23">
        <f t="shared" si="45"/>
        <v>4.1322314049586772</v>
      </c>
      <c r="Y1221" s="19">
        <v>0</v>
      </c>
      <c r="Z1221" s="24">
        <f t="shared" si="46"/>
        <v>33720860</v>
      </c>
    </row>
    <row r="1222" spans="1:26" ht="57.95">
      <c r="A1222" s="25" t="s">
        <v>4752</v>
      </c>
      <c r="B1222" s="17" t="s">
        <v>30</v>
      </c>
      <c r="C1222" s="25" t="s">
        <v>4752</v>
      </c>
      <c r="D1222" s="18">
        <v>100002825</v>
      </c>
      <c r="E1222" s="16" t="s">
        <v>4753</v>
      </c>
      <c r="F1222" s="19">
        <v>54713334</v>
      </c>
      <c r="G1222" s="19">
        <v>54713334</v>
      </c>
      <c r="H1222" s="19">
        <v>5800000</v>
      </c>
      <c r="I1222" s="20" t="s">
        <v>4754</v>
      </c>
      <c r="J1222" s="17" t="s">
        <v>87</v>
      </c>
      <c r="K1222" s="15" t="s">
        <v>88</v>
      </c>
      <c r="L1222" s="25" t="s">
        <v>2375</v>
      </c>
      <c r="M1222" s="28">
        <v>45736</v>
      </c>
      <c r="N1222" s="29">
        <v>45741</v>
      </c>
      <c r="O1222" s="29">
        <v>46022</v>
      </c>
      <c r="P1222" s="21" t="s">
        <v>38</v>
      </c>
      <c r="Q1222" s="15" t="s">
        <v>4755</v>
      </c>
      <c r="R1222" s="15" t="s">
        <v>83</v>
      </c>
      <c r="S1222" s="22">
        <v>1094245057</v>
      </c>
      <c r="T1222" s="22">
        <v>4</v>
      </c>
      <c r="U1222" s="4">
        <v>281</v>
      </c>
      <c r="V1222" s="5"/>
      <c r="W1222" s="6">
        <v>45747</v>
      </c>
      <c r="X1222" s="23">
        <f t="shared" si="45"/>
        <v>2.1352313167259784</v>
      </c>
      <c r="Y1222" s="19">
        <v>0</v>
      </c>
      <c r="Z1222" s="24">
        <f t="shared" si="46"/>
        <v>54713334</v>
      </c>
    </row>
    <row r="1223" spans="1:26" ht="43.5">
      <c r="A1223" s="25" t="s">
        <v>4756</v>
      </c>
      <c r="B1223" s="17" t="s">
        <v>30</v>
      </c>
      <c r="C1223" s="25" t="s">
        <v>4756</v>
      </c>
      <c r="D1223" s="18">
        <v>200015725</v>
      </c>
      <c r="E1223" s="16" t="s">
        <v>4757</v>
      </c>
      <c r="F1223" s="19">
        <v>58387733</v>
      </c>
      <c r="G1223" s="19">
        <v>58387733</v>
      </c>
      <c r="H1223" s="19">
        <v>6369571</v>
      </c>
      <c r="I1223" s="20" t="s">
        <v>4758</v>
      </c>
      <c r="J1223" s="17" t="s">
        <v>87</v>
      </c>
      <c r="K1223" s="15" t="s">
        <v>88</v>
      </c>
      <c r="L1223" s="25" t="s">
        <v>1762</v>
      </c>
      <c r="M1223" s="28">
        <v>45744</v>
      </c>
      <c r="N1223" s="29">
        <v>45747</v>
      </c>
      <c r="O1223" s="29">
        <v>46015</v>
      </c>
      <c r="P1223" s="21" t="s">
        <v>38</v>
      </c>
      <c r="Q1223" s="15" t="s">
        <v>4759</v>
      </c>
      <c r="R1223" s="15" t="s">
        <v>83</v>
      </c>
      <c r="S1223" s="22">
        <v>43989246</v>
      </c>
      <c r="T1223" s="22">
        <v>6</v>
      </c>
      <c r="U1223" s="4">
        <v>268</v>
      </c>
      <c r="V1223" s="5"/>
      <c r="W1223" s="6">
        <v>45747</v>
      </c>
      <c r="X1223" s="23">
        <f t="shared" si="45"/>
        <v>0</v>
      </c>
      <c r="Y1223" s="19">
        <v>0</v>
      </c>
      <c r="Z1223" s="24">
        <f t="shared" si="46"/>
        <v>58387733</v>
      </c>
    </row>
    <row r="1224" spans="1:26" ht="43.5">
      <c r="A1224" s="25" t="s">
        <v>4760</v>
      </c>
      <c r="B1224" s="17" t="s">
        <v>30</v>
      </c>
      <c r="C1224" s="25" t="s">
        <v>4760</v>
      </c>
      <c r="D1224" s="18">
        <v>200010625</v>
      </c>
      <c r="E1224" s="16" t="s">
        <v>4761</v>
      </c>
      <c r="F1224" s="19">
        <v>26585240</v>
      </c>
      <c r="G1224" s="19">
        <v>26585240</v>
      </c>
      <c r="H1224" s="19">
        <v>2889700</v>
      </c>
      <c r="I1224" s="20" t="s">
        <v>4762</v>
      </c>
      <c r="J1224" s="17" t="s">
        <v>117</v>
      </c>
      <c r="K1224" s="15" t="s">
        <v>88</v>
      </c>
      <c r="L1224" s="25" t="s">
        <v>1762</v>
      </c>
      <c r="M1224" s="28">
        <v>45744</v>
      </c>
      <c r="N1224" s="29">
        <v>45748</v>
      </c>
      <c r="O1224" s="29">
        <v>46022</v>
      </c>
      <c r="P1224" s="21" t="s">
        <v>38</v>
      </c>
      <c r="Q1224" s="15" t="s">
        <v>4763</v>
      </c>
      <c r="R1224" s="15" t="s">
        <v>83</v>
      </c>
      <c r="S1224" s="22">
        <v>52953356</v>
      </c>
      <c r="T1224" s="22">
        <v>5</v>
      </c>
      <c r="U1224" s="4">
        <v>274</v>
      </c>
      <c r="V1224" s="5"/>
      <c r="W1224" s="6">
        <v>45747</v>
      </c>
      <c r="X1224" s="23">
        <v>0</v>
      </c>
      <c r="Y1224" s="19">
        <v>0</v>
      </c>
      <c r="Z1224" s="24">
        <f t="shared" si="46"/>
        <v>26585240</v>
      </c>
    </row>
    <row r="1225" spans="1:26" ht="72.599999999999994">
      <c r="A1225" s="25" t="s">
        <v>4764</v>
      </c>
      <c r="B1225" s="17" t="s">
        <v>30</v>
      </c>
      <c r="C1225" s="25" t="s">
        <v>4764</v>
      </c>
      <c r="D1225" s="18">
        <v>400022225</v>
      </c>
      <c r="E1225" s="16" t="s">
        <v>4765</v>
      </c>
      <c r="F1225" s="19">
        <v>14112090</v>
      </c>
      <c r="G1225" s="19">
        <v>14112090</v>
      </c>
      <c r="H1225" s="19">
        <v>7056045</v>
      </c>
      <c r="I1225" s="20" t="s">
        <v>4766</v>
      </c>
      <c r="J1225" s="17" t="s">
        <v>87</v>
      </c>
      <c r="K1225" s="15" t="s">
        <v>88</v>
      </c>
      <c r="L1225" s="25" t="s">
        <v>2412</v>
      </c>
      <c r="M1225" s="28">
        <v>45743</v>
      </c>
      <c r="N1225" s="29">
        <v>45747</v>
      </c>
      <c r="O1225" s="29">
        <v>45807</v>
      </c>
      <c r="P1225" s="21" t="s">
        <v>38</v>
      </c>
      <c r="Q1225" s="15" t="s">
        <v>4767</v>
      </c>
      <c r="R1225" s="15" t="s">
        <v>83</v>
      </c>
      <c r="S1225" s="22">
        <v>1030568768</v>
      </c>
      <c r="T1225" s="22">
        <v>6</v>
      </c>
      <c r="U1225" s="4">
        <v>60</v>
      </c>
      <c r="V1225" s="5"/>
      <c r="W1225" s="6">
        <v>45747</v>
      </c>
      <c r="X1225" s="23">
        <f t="shared" si="45"/>
        <v>0</v>
      </c>
      <c r="Y1225" s="19">
        <v>0</v>
      </c>
      <c r="Z1225" s="24">
        <f t="shared" si="46"/>
        <v>14112090</v>
      </c>
    </row>
    <row r="1226" spans="1:26" ht="57.95">
      <c r="A1226" s="25" t="s">
        <v>4768</v>
      </c>
      <c r="B1226" s="17" t="s">
        <v>30</v>
      </c>
      <c r="C1226" s="25" t="s">
        <v>4768</v>
      </c>
      <c r="D1226" s="18">
        <v>200021825</v>
      </c>
      <c r="E1226" s="16" t="s">
        <v>4769</v>
      </c>
      <c r="F1226" s="19">
        <v>31847855</v>
      </c>
      <c r="G1226" s="19">
        <v>31847855</v>
      </c>
      <c r="H1226" s="19">
        <v>6369571</v>
      </c>
      <c r="I1226" s="20" t="s">
        <v>4770</v>
      </c>
      <c r="J1226" s="17" t="s">
        <v>87</v>
      </c>
      <c r="K1226" s="15" t="s">
        <v>88</v>
      </c>
      <c r="L1226" s="25" t="s">
        <v>1762</v>
      </c>
      <c r="M1226" s="28">
        <v>45744</v>
      </c>
      <c r="N1226" s="29">
        <v>45750</v>
      </c>
      <c r="O1226" s="29">
        <v>45902</v>
      </c>
      <c r="P1226" s="21" t="s">
        <v>38</v>
      </c>
      <c r="Q1226" s="15" t="s">
        <v>4771</v>
      </c>
      <c r="R1226" s="15" t="s">
        <v>83</v>
      </c>
      <c r="S1226" s="22">
        <v>1056799193</v>
      </c>
      <c r="T1226" s="22">
        <v>7</v>
      </c>
      <c r="U1226" s="4">
        <v>152</v>
      </c>
      <c r="V1226" s="5"/>
      <c r="W1226" s="6">
        <v>45747</v>
      </c>
      <c r="X1226" s="23">
        <v>0</v>
      </c>
      <c r="Y1226" s="19">
        <v>0</v>
      </c>
      <c r="Z1226" s="24">
        <f t="shared" si="46"/>
        <v>31847855</v>
      </c>
    </row>
    <row r="1227" spans="1:26" ht="72.599999999999994">
      <c r="A1227" s="25" t="s">
        <v>4772</v>
      </c>
      <c r="B1227" s="17" t="s">
        <v>30</v>
      </c>
      <c r="C1227" s="25" t="s">
        <v>4772</v>
      </c>
      <c r="D1227" s="18">
        <v>200020825</v>
      </c>
      <c r="E1227" s="16" t="s">
        <v>4773</v>
      </c>
      <c r="F1227" s="19">
        <v>42151075</v>
      </c>
      <c r="G1227" s="19">
        <v>42151075</v>
      </c>
      <c r="H1227" s="19">
        <v>8430215</v>
      </c>
      <c r="I1227" s="20" t="s">
        <v>4774</v>
      </c>
      <c r="J1227" s="17" t="s">
        <v>87</v>
      </c>
      <c r="K1227" s="15" t="s">
        <v>88</v>
      </c>
      <c r="L1227" s="25" t="s">
        <v>1762</v>
      </c>
      <c r="M1227" s="28">
        <v>45744</v>
      </c>
      <c r="N1227" s="29">
        <v>45748</v>
      </c>
      <c r="O1227" s="29">
        <v>45900</v>
      </c>
      <c r="P1227" s="21" t="s">
        <v>38</v>
      </c>
      <c r="Q1227" s="15" t="s">
        <v>4775</v>
      </c>
      <c r="R1227" s="15" t="s">
        <v>83</v>
      </c>
      <c r="S1227" s="22">
        <v>4238331</v>
      </c>
      <c r="T1227" s="22">
        <v>0</v>
      </c>
      <c r="U1227" s="4">
        <v>152</v>
      </c>
      <c r="V1227" s="5"/>
      <c r="W1227" s="6">
        <v>45747</v>
      </c>
      <c r="X1227" s="23">
        <v>0</v>
      </c>
      <c r="Y1227" s="19">
        <v>0</v>
      </c>
      <c r="Z1227" s="24">
        <f t="shared" si="46"/>
        <v>42151075</v>
      </c>
    </row>
    <row r="1228" spans="1:26" ht="43.5">
      <c r="A1228" s="25" t="s">
        <v>4776</v>
      </c>
      <c r="B1228" s="17" t="s">
        <v>30</v>
      </c>
      <c r="C1228" s="25" t="s">
        <v>4776</v>
      </c>
      <c r="D1228" s="18">
        <v>200016925</v>
      </c>
      <c r="E1228" s="16" t="s">
        <v>4777</v>
      </c>
      <c r="F1228" s="19">
        <v>45110877</v>
      </c>
      <c r="G1228" s="19">
        <v>45110877</v>
      </c>
      <c r="H1228" s="19">
        <v>4682790</v>
      </c>
      <c r="I1228" s="20" t="s">
        <v>4778</v>
      </c>
      <c r="J1228" s="17" t="s">
        <v>87</v>
      </c>
      <c r="K1228" s="15" t="s">
        <v>88</v>
      </c>
      <c r="L1228" s="25" t="s">
        <v>1762</v>
      </c>
      <c r="M1228" s="28">
        <v>45745</v>
      </c>
      <c r="N1228" s="29">
        <v>45749</v>
      </c>
      <c r="O1228" s="29">
        <v>46015</v>
      </c>
      <c r="P1228" s="21" t="s">
        <v>38</v>
      </c>
      <c r="Q1228" s="15" t="s">
        <v>4779</v>
      </c>
      <c r="R1228" s="15" t="s">
        <v>83</v>
      </c>
      <c r="S1228" s="22">
        <v>1057592703</v>
      </c>
      <c r="T1228" s="22">
        <v>7</v>
      </c>
      <c r="U1228" s="4">
        <v>266</v>
      </c>
      <c r="V1228" s="5"/>
      <c r="W1228" s="6">
        <v>45747</v>
      </c>
      <c r="X1228" s="23">
        <v>0</v>
      </c>
      <c r="Y1228" s="19">
        <v>0</v>
      </c>
      <c r="Z1228" s="24">
        <f t="shared" si="46"/>
        <v>45110877</v>
      </c>
    </row>
    <row r="1229" spans="1:26" ht="43.5">
      <c r="A1229" s="25" t="s">
        <v>4780</v>
      </c>
      <c r="B1229" s="17" t="s">
        <v>30</v>
      </c>
      <c r="C1229" s="25" t="s">
        <v>4780</v>
      </c>
      <c r="D1229" s="18">
        <v>400008325</v>
      </c>
      <c r="E1229" s="16" t="s">
        <v>4781</v>
      </c>
      <c r="F1229" s="19">
        <v>71656828</v>
      </c>
      <c r="G1229" s="19">
        <v>71656828</v>
      </c>
      <c r="H1229" s="19">
        <v>8430215</v>
      </c>
      <c r="I1229" s="20" t="s">
        <v>4782</v>
      </c>
      <c r="J1229" s="17" t="s">
        <v>87</v>
      </c>
      <c r="K1229" s="15" t="s">
        <v>94</v>
      </c>
      <c r="L1229" s="25" t="s">
        <v>2412</v>
      </c>
      <c r="M1229" s="28">
        <v>45744</v>
      </c>
      <c r="N1229" s="29">
        <v>45747</v>
      </c>
      <c r="O1229" s="29">
        <v>46005</v>
      </c>
      <c r="P1229" s="21" t="s">
        <v>38</v>
      </c>
      <c r="Q1229" s="15" t="s">
        <v>4783</v>
      </c>
      <c r="R1229" s="15" t="s">
        <v>83</v>
      </c>
      <c r="S1229" s="22">
        <v>98556028</v>
      </c>
      <c r="T1229" s="22">
        <v>9</v>
      </c>
      <c r="U1229" s="4">
        <v>258</v>
      </c>
      <c r="V1229" s="5"/>
      <c r="W1229" s="6">
        <v>45747</v>
      </c>
      <c r="X1229" s="23">
        <f t="shared" si="45"/>
        <v>0</v>
      </c>
      <c r="Y1229" s="19">
        <v>0</v>
      </c>
      <c r="Z1229" s="24">
        <f t="shared" si="46"/>
        <v>71656828</v>
      </c>
    </row>
    <row r="1230" spans="1:26" ht="43.5">
      <c r="A1230" s="25" t="s">
        <v>4784</v>
      </c>
      <c r="B1230" s="17" t="s">
        <v>30</v>
      </c>
      <c r="C1230" s="25" t="s">
        <v>4784</v>
      </c>
      <c r="D1230" s="18">
        <v>400012225</v>
      </c>
      <c r="E1230" s="16" t="s">
        <v>4785</v>
      </c>
      <c r="F1230" s="19">
        <v>9646716</v>
      </c>
      <c r="G1230" s="19">
        <v>9646716</v>
      </c>
      <c r="H1230" s="19">
        <v>4823358</v>
      </c>
      <c r="I1230" s="20" t="s">
        <v>4786</v>
      </c>
      <c r="J1230" s="17" t="s">
        <v>87</v>
      </c>
      <c r="K1230" s="15" t="s">
        <v>88</v>
      </c>
      <c r="L1230" s="25" t="s">
        <v>2412</v>
      </c>
      <c r="M1230" s="28">
        <v>45744</v>
      </c>
      <c r="N1230" s="29">
        <v>45748</v>
      </c>
      <c r="O1230" s="29">
        <v>45808</v>
      </c>
      <c r="P1230" s="21" t="s">
        <v>38</v>
      </c>
      <c r="Q1230" s="15" t="s">
        <v>4787</v>
      </c>
      <c r="R1230" s="15" t="s">
        <v>83</v>
      </c>
      <c r="S1230" s="22">
        <v>1032478569</v>
      </c>
      <c r="T1230" s="22">
        <v>8</v>
      </c>
      <c r="U1230" s="4">
        <v>60</v>
      </c>
      <c r="V1230" s="5"/>
      <c r="W1230" s="6">
        <v>45747</v>
      </c>
      <c r="X1230" s="23">
        <v>0</v>
      </c>
      <c r="Y1230" s="19">
        <v>0</v>
      </c>
      <c r="Z1230" s="24">
        <f t="shared" si="46"/>
        <v>9646716</v>
      </c>
    </row>
    <row r="1231" spans="1:26" ht="72.599999999999994">
      <c r="A1231" s="25" t="s">
        <v>4788</v>
      </c>
      <c r="B1231" s="17" t="s">
        <v>30</v>
      </c>
      <c r="C1231" s="25" t="s">
        <v>4788</v>
      </c>
      <c r="D1231" s="18">
        <v>110000925</v>
      </c>
      <c r="E1231" s="16" t="s">
        <v>4789</v>
      </c>
      <c r="F1231" s="19">
        <v>79086067</v>
      </c>
      <c r="G1231" s="19">
        <v>79086067</v>
      </c>
      <c r="H1231" s="19">
        <v>8627571</v>
      </c>
      <c r="I1231" s="20" t="s">
        <v>4790</v>
      </c>
      <c r="J1231" s="17" t="s">
        <v>117</v>
      </c>
      <c r="K1231" s="15" t="s">
        <v>88</v>
      </c>
      <c r="L1231" s="25" t="s">
        <v>2079</v>
      </c>
      <c r="M1231" s="28">
        <v>45743</v>
      </c>
      <c r="N1231" s="29">
        <v>45747</v>
      </c>
      <c r="O1231" s="29">
        <v>46022</v>
      </c>
      <c r="P1231" s="21" t="s">
        <v>38</v>
      </c>
      <c r="Q1231" s="15" t="s">
        <v>4791</v>
      </c>
      <c r="R1231" s="15" t="s">
        <v>83</v>
      </c>
      <c r="S1231" s="22">
        <v>1053816454</v>
      </c>
      <c r="T1231" s="22">
        <v>7</v>
      </c>
      <c r="U1231" s="4">
        <v>275</v>
      </c>
      <c r="V1231" s="5"/>
      <c r="W1231" s="6">
        <v>45747</v>
      </c>
      <c r="X1231" s="23">
        <f t="shared" si="45"/>
        <v>0</v>
      </c>
      <c r="Y1231" s="19">
        <v>0</v>
      </c>
      <c r="Z1231" s="24">
        <f t="shared" si="46"/>
        <v>79086067</v>
      </c>
    </row>
    <row r="1232" spans="1:26" ht="87">
      <c r="A1232" s="25" t="s">
        <v>4792</v>
      </c>
      <c r="B1232" s="17" t="s">
        <v>30</v>
      </c>
      <c r="C1232" s="25" t="s">
        <v>4792</v>
      </c>
      <c r="D1232" s="18">
        <v>500014925</v>
      </c>
      <c r="E1232" s="16" t="s">
        <v>4793</v>
      </c>
      <c r="F1232" s="19">
        <v>1620000000</v>
      </c>
      <c r="G1232" s="19">
        <v>1620000000</v>
      </c>
      <c r="H1232" s="19" t="s">
        <v>2111</v>
      </c>
      <c r="I1232" s="20" t="s">
        <v>4794</v>
      </c>
      <c r="J1232" s="17" t="s">
        <v>2765</v>
      </c>
      <c r="K1232" s="15" t="s">
        <v>36</v>
      </c>
      <c r="L1232" s="25" t="s">
        <v>52</v>
      </c>
      <c r="M1232" s="28">
        <v>45744</v>
      </c>
      <c r="N1232" s="29">
        <v>45748</v>
      </c>
      <c r="O1232" s="29">
        <v>46022</v>
      </c>
      <c r="P1232" s="21" t="s">
        <v>38</v>
      </c>
      <c r="Q1232" s="15" t="s">
        <v>4795</v>
      </c>
      <c r="R1232" s="15" t="s">
        <v>40</v>
      </c>
      <c r="S1232" s="22">
        <v>899999063</v>
      </c>
      <c r="T1232" s="22">
        <v>3</v>
      </c>
      <c r="U1232" s="4">
        <v>274</v>
      </c>
      <c r="V1232" s="5"/>
      <c r="W1232" s="6">
        <v>45747</v>
      </c>
      <c r="X1232" s="23">
        <v>0</v>
      </c>
      <c r="Y1232" s="19">
        <v>0</v>
      </c>
      <c r="Z1232" s="24">
        <f t="shared" si="46"/>
        <v>1620000000</v>
      </c>
    </row>
    <row r="1233" spans="1:26" ht="87">
      <c r="A1233" s="25" t="s">
        <v>4796</v>
      </c>
      <c r="B1233" s="17" t="s">
        <v>30</v>
      </c>
      <c r="C1233" s="25" t="s">
        <v>4796</v>
      </c>
      <c r="D1233" s="18">
        <v>200011725</v>
      </c>
      <c r="E1233" s="16" t="s">
        <v>4797</v>
      </c>
      <c r="F1233" s="19">
        <v>56901501</v>
      </c>
      <c r="G1233" s="19">
        <v>56901501</v>
      </c>
      <c r="H1233" s="19">
        <v>6369571</v>
      </c>
      <c r="I1233" s="20" t="s">
        <v>4798</v>
      </c>
      <c r="J1233" s="17" t="s">
        <v>87</v>
      </c>
      <c r="K1233" s="15" t="s">
        <v>88</v>
      </c>
      <c r="L1233" s="25" t="s">
        <v>1762</v>
      </c>
      <c r="M1233" s="28">
        <v>45744</v>
      </c>
      <c r="N1233" s="29">
        <v>45748</v>
      </c>
      <c r="O1233" s="29">
        <v>46015</v>
      </c>
      <c r="P1233" s="21" t="s">
        <v>38</v>
      </c>
      <c r="Q1233" s="15" t="s">
        <v>1763</v>
      </c>
      <c r="R1233" s="15" t="s">
        <v>83</v>
      </c>
      <c r="S1233" s="22">
        <v>52887393</v>
      </c>
      <c r="T1233" s="22">
        <v>5</v>
      </c>
      <c r="U1233" s="4">
        <v>267</v>
      </c>
      <c r="V1233" s="5"/>
      <c r="W1233" s="6">
        <v>45747</v>
      </c>
      <c r="X1233" s="23">
        <v>0</v>
      </c>
      <c r="Y1233" s="19">
        <v>0</v>
      </c>
      <c r="Z1233" s="24">
        <f t="shared" si="46"/>
        <v>56901501</v>
      </c>
    </row>
    <row r="1234" spans="1:26" ht="57.95">
      <c r="A1234" s="25" t="s">
        <v>4799</v>
      </c>
      <c r="B1234" s="17" t="s">
        <v>30</v>
      </c>
      <c r="C1234" s="25" t="s">
        <v>4799</v>
      </c>
      <c r="D1234" s="18">
        <v>650000525</v>
      </c>
      <c r="E1234" s="16" t="s">
        <v>4800</v>
      </c>
      <c r="F1234" s="19">
        <v>98400000</v>
      </c>
      <c r="G1234" s="19">
        <v>98400000</v>
      </c>
      <c r="H1234" s="19">
        <v>8200000</v>
      </c>
      <c r="I1234" s="20" t="s">
        <v>4801</v>
      </c>
      <c r="J1234" s="17" t="s">
        <v>87</v>
      </c>
      <c r="K1234" s="15" t="s">
        <v>88</v>
      </c>
      <c r="L1234" s="25" t="s">
        <v>52</v>
      </c>
      <c r="M1234" s="28">
        <v>45678</v>
      </c>
      <c r="N1234" s="29">
        <v>45679</v>
      </c>
      <c r="O1234" s="29">
        <v>46043</v>
      </c>
      <c r="P1234" s="21" t="s">
        <v>38</v>
      </c>
      <c r="Q1234" s="15" t="s">
        <v>4802</v>
      </c>
      <c r="R1234" s="15" t="s">
        <v>83</v>
      </c>
      <c r="S1234" s="22">
        <v>41776788</v>
      </c>
      <c r="T1234" s="22">
        <v>4</v>
      </c>
      <c r="U1234" s="4">
        <v>364</v>
      </c>
      <c r="V1234" s="5"/>
      <c r="W1234" s="6">
        <v>45747</v>
      </c>
      <c r="X1234" s="23">
        <f t="shared" ref="X1234:X1263" si="47">((W1234-N1234)*100)/U1234</f>
        <v>18.681318681318682</v>
      </c>
      <c r="Y1234" s="19">
        <v>19133333</v>
      </c>
      <c r="Z1234" s="24">
        <f t="shared" ref="Z1234:Z1266" si="48">G1234-Y1234</f>
        <v>79266667</v>
      </c>
    </row>
    <row r="1235" spans="1:26" ht="57.95">
      <c r="A1235" s="25" t="s">
        <v>4803</v>
      </c>
      <c r="B1235" s="17" t="s">
        <v>30</v>
      </c>
      <c r="C1235" s="25" t="s">
        <v>4803</v>
      </c>
      <c r="D1235" s="18">
        <v>650000425</v>
      </c>
      <c r="E1235" s="16" t="s">
        <v>4804</v>
      </c>
      <c r="F1235" s="19">
        <v>98400000</v>
      </c>
      <c r="G1235" s="19">
        <v>98400000</v>
      </c>
      <c r="H1235" s="19">
        <v>8200000</v>
      </c>
      <c r="I1235" s="20" t="s">
        <v>4805</v>
      </c>
      <c r="J1235" s="17" t="s">
        <v>87</v>
      </c>
      <c r="K1235" s="15" t="s">
        <v>88</v>
      </c>
      <c r="L1235" s="25" t="s">
        <v>52</v>
      </c>
      <c r="M1235" s="28">
        <v>45678</v>
      </c>
      <c r="N1235" s="29">
        <v>45679</v>
      </c>
      <c r="O1235" s="29">
        <v>46043</v>
      </c>
      <c r="P1235" s="21" t="s">
        <v>38</v>
      </c>
      <c r="Q1235" s="15" t="s">
        <v>4806</v>
      </c>
      <c r="R1235" s="15" t="s">
        <v>83</v>
      </c>
      <c r="S1235" s="22">
        <v>14274425</v>
      </c>
      <c r="T1235" s="22">
        <v>3</v>
      </c>
      <c r="U1235" s="4">
        <v>364</v>
      </c>
      <c r="V1235" s="5"/>
      <c r="W1235" s="6">
        <v>45747</v>
      </c>
      <c r="X1235" s="23">
        <f t="shared" si="47"/>
        <v>18.681318681318682</v>
      </c>
      <c r="Y1235" s="19">
        <v>10933333</v>
      </c>
      <c r="Z1235" s="24">
        <f t="shared" si="48"/>
        <v>87466667</v>
      </c>
    </row>
    <row r="1236" spans="1:26" ht="57.95">
      <c r="A1236" s="25" t="s">
        <v>4807</v>
      </c>
      <c r="B1236" s="17" t="s">
        <v>30</v>
      </c>
      <c r="C1236" s="25" t="s">
        <v>4807</v>
      </c>
      <c r="D1236" s="18">
        <v>630000525</v>
      </c>
      <c r="E1236" s="16" t="s">
        <v>4808</v>
      </c>
      <c r="F1236" s="19">
        <v>28000000</v>
      </c>
      <c r="G1236" s="19">
        <v>28000000</v>
      </c>
      <c r="H1236" s="19">
        <v>5600000</v>
      </c>
      <c r="I1236" s="20" t="s">
        <v>4809</v>
      </c>
      <c r="J1236" s="17" t="s">
        <v>87</v>
      </c>
      <c r="K1236" s="15" t="s">
        <v>88</v>
      </c>
      <c r="L1236" s="25" t="s">
        <v>95</v>
      </c>
      <c r="M1236" s="28">
        <v>45680</v>
      </c>
      <c r="N1236" s="29">
        <v>45681</v>
      </c>
      <c r="O1236" s="29">
        <v>45831</v>
      </c>
      <c r="P1236" s="21" t="s">
        <v>38</v>
      </c>
      <c r="Q1236" s="15" t="s">
        <v>4810</v>
      </c>
      <c r="R1236" s="15" t="s">
        <v>83</v>
      </c>
      <c r="S1236" s="22">
        <v>1024488172</v>
      </c>
      <c r="T1236" s="22">
        <v>1</v>
      </c>
      <c r="U1236" s="4">
        <v>150</v>
      </c>
      <c r="V1236" s="5"/>
      <c r="W1236" s="6">
        <v>45747</v>
      </c>
      <c r="X1236" s="23">
        <f t="shared" si="47"/>
        <v>44</v>
      </c>
      <c r="Y1236" s="19">
        <v>12693333</v>
      </c>
      <c r="Z1236" s="24">
        <f t="shared" si="48"/>
        <v>15306667</v>
      </c>
    </row>
    <row r="1237" spans="1:26" ht="72.599999999999994">
      <c r="A1237" s="25" t="s">
        <v>4811</v>
      </c>
      <c r="B1237" s="17" t="s">
        <v>30</v>
      </c>
      <c r="C1237" s="25" t="s">
        <v>4811</v>
      </c>
      <c r="D1237" s="18">
        <v>612000125</v>
      </c>
      <c r="E1237" s="16" t="s">
        <v>4812</v>
      </c>
      <c r="F1237" s="19">
        <v>82328590</v>
      </c>
      <c r="G1237" s="19">
        <v>82328590</v>
      </c>
      <c r="H1237" s="19">
        <v>8232859</v>
      </c>
      <c r="I1237" s="20" t="s">
        <v>4813</v>
      </c>
      <c r="J1237" s="17" t="s">
        <v>87</v>
      </c>
      <c r="K1237" s="15" t="s">
        <v>88</v>
      </c>
      <c r="L1237" s="25" t="s">
        <v>89</v>
      </c>
      <c r="M1237" s="28">
        <v>45681</v>
      </c>
      <c r="N1237" s="29">
        <v>45684</v>
      </c>
      <c r="O1237" s="29">
        <v>45987</v>
      </c>
      <c r="P1237" s="21" t="s">
        <v>38</v>
      </c>
      <c r="Q1237" s="15" t="s">
        <v>4814</v>
      </c>
      <c r="R1237" s="15" t="s">
        <v>83</v>
      </c>
      <c r="S1237" s="22">
        <v>1118810448</v>
      </c>
      <c r="T1237" s="22">
        <v>0</v>
      </c>
      <c r="U1237" s="4">
        <v>303</v>
      </c>
      <c r="V1237" s="5"/>
      <c r="W1237" s="6">
        <v>45747</v>
      </c>
      <c r="X1237" s="23">
        <f t="shared" si="47"/>
        <v>20.792079207920793</v>
      </c>
      <c r="Y1237" s="19">
        <v>17837861</v>
      </c>
      <c r="Z1237" s="24">
        <f t="shared" si="48"/>
        <v>64490729</v>
      </c>
    </row>
    <row r="1238" spans="1:26" ht="72.599999999999994">
      <c r="A1238" s="25" t="s">
        <v>4815</v>
      </c>
      <c r="B1238" s="17" t="s">
        <v>30</v>
      </c>
      <c r="C1238" s="25" t="s">
        <v>4815</v>
      </c>
      <c r="D1238" s="18">
        <v>630001025</v>
      </c>
      <c r="E1238" s="16" t="s">
        <v>4816</v>
      </c>
      <c r="F1238" s="19">
        <v>38864835</v>
      </c>
      <c r="G1238" s="19">
        <v>38864835</v>
      </c>
      <c r="H1238" s="19">
        <v>7772967</v>
      </c>
      <c r="I1238" s="20" t="s">
        <v>4817</v>
      </c>
      <c r="J1238" s="17" t="s">
        <v>87</v>
      </c>
      <c r="K1238" s="15" t="s">
        <v>403</v>
      </c>
      <c r="L1238" s="25" t="s">
        <v>95</v>
      </c>
      <c r="M1238" s="28">
        <v>45685</v>
      </c>
      <c r="N1238" s="29">
        <v>45691</v>
      </c>
      <c r="O1238" s="29">
        <v>45840</v>
      </c>
      <c r="P1238" s="21" t="s">
        <v>38</v>
      </c>
      <c r="Q1238" s="15" t="s">
        <v>4818</v>
      </c>
      <c r="R1238" s="15" t="s">
        <v>83</v>
      </c>
      <c r="S1238" s="22">
        <v>1065618925</v>
      </c>
      <c r="T1238" s="22">
        <v>9</v>
      </c>
      <c r="U1238" s="4">
        <v>149</v>
      </c>
      <c r="V1238" s="5"/>
      <c r="W1238" s="6">
        <v>45747</v>
      </c>
      <c r="X1238" s="23">
        <f t="shared" si="47"/>
        <v>37.583892617449663</v>
      </c>
      <c r="Y1238" s="19">
        <v>6736571</v>
      </c>
      <c r="Z1238" s="24">
        <f t="shared" si="48"/>
        <v>32128264</v>
      </c>
    </row>
    <row r="1239" spans="1:26" ht="43.5">
      <c r="A1239" s="25" t="s">
        <v>4819</v>
      </c>
      <c r="B1239" s="17" t="s">
        <v>30</v>
      </c>
      <c r="C1239" s="25" t="s">
        <v>4819</v>
      </c>
      <c r="D1239" s="18">
        <v>630001525</v>
      </c>
      <c r="E1239" s="16" t="s">
        <v>4820</v>
      </c>
      <c r="F1239" s="19">
        <v>63003915</v>
      </c>
      <c r="G1239" s="19">
        <v>63003915</v>
      </c>
      <c r="H1239" s="19">
        <v>12600783</v>
      </c>
      <c r="I1239" s="20" t="s">
        <v>4821</v>
      </c>
      <c r="J1239" s="17" t="s">
        <v>87</v>
      </c>
      <c r="K1239" s="15" t="s">
        <v>88</v>
      </c>
      <c r="L1239" s="25" t="s">
        <v>95</v>
      </c>
      <c r="M1239" s="28">
        <v>45687</v>
      </c>
      <c r="N1239" s="29">
        <v>45691</v>
      </c>
      <c r="O1239" s="29">
        <v>45840</v>
      </c>
      <c r="P1239" s="21" t="s">
        <v>38</v>
      </c>
      <c r="Q1239" s="15" t="s">
        <v>4822</v>
      </c>
      <c r="R1239" s="15" t="s">
        <v>83</v>
      </c>
      <c r="S1239" s="22">
        <v>1026294138</v>
      </c>
      <c r="T1239" s="22">
        <v>4</v>
      </c>
      <c r="U1239" s="4">
        <v>149</v>
      </c>
      <c r="V1239" s="5"/>
      <c r="W1239" s="6">
        <v>45747</v>
      </c>
      <c r="X1239" s="23">
        <f t="shared" si="47"/>
        <v>37.583892617449663</v>
      </c>
      <c r="Y1239" s="19">
        <v>23521462</v>
      </c>
      <c r="Z1239" s="24">
        <f t="shared" si="48"/>
        <v>39482453</v>
      </c>
    </row>
    <row r="1240" spans="1:26" ht="57.95">
      <c r="A1240" s="25" t="s">
        <v>4823</v>
      </c>
      <c r="B1240" s="17" t="s">
        <v>30</v>
      </c>
      <c r="C1240" s="25" t="s">
        <v>4823</v>
      </c>
      <c r="D1240" s="18">
        <v>650000125</v>
      </c>
      <c r="E1240" s="16" t="s">
        <v>4824</v>
      </c>
      <c r="F1240" s="19">
        <v>104340000</v>
      </c>
      <c r="G1240" s="19">
        <v>104340000</v>
      </c>
      <c r="H1240" s="19">
        <v>9400000</v>
      </c>
      <c r="I1240" s="20" t="s">
        <v>4825</v>
      </c>
      <c r="J1240" s="17" t="s">
        <v>87</v>
      </c>
      <c r="K1240" s="15" t="s">
        <v>88</v>
      </c>
      <c r="L1240" s="25" t="s">
        <v>52</v>
      </c>
      <c r="M1240" s="28">
        <v>45686</v>
      </c>
      <c r="N1240" s="29">
        <v>45695</v>
      </c>
      <c r="O1240" s="29">
        <v>46022</v>
      </c>
      <c r="P1240" s="21" t="s">
        <v>38</v>
      </c>
      <c r="Q1240" s="15" t="s">
        <v>4826</v>
      </c>
      <c r="R1240" s="15" t="s">
        <v>83</v>
      </c>
      <c r="S1240" s="22">
        <v>46453074</v>
      </c>
      <c r="T1240" s="22">
        <v>6</v>
      </c>
      <c r="U1240" s="4">
        <v>327</v>
      </c>
      <c r="V1240" s="5"/>
      <c r="W1240" s="6">
        <v>45747</v>
      </c>
      <c r="X1240" s="23">
        <f t="shared" si="47"/>
        <v>15.902140672782874</v>
      </c>
      <c r="Y1240" s="19">
        <v>6893333</v>
      </c>
      <c r="Z1240" s="24">
        <f t="shared" si="48"/>
        <v>97446667</v>
      </c>
    </row>
    <row r="1241" spans="1:26" ht="57.95">
      <c r="A1241" s="25" t="s">
        <v>4827</v>
      </c>
      <c r="B1241" s="17" t="s">
        <v>30</v>
      </c>
      <c r="C1241" s="25" t="s">
        <v>4827</v>
      </c>
      <c r="D1241" s="18">
        <v>630000825</v>
      </c>
      <c r="E1241" s="16" t="s">
        <v>4828</v>
      </c>
      <c r="F1241" s="19">
        <v>38864835</v>
      </c>
      <c r="G1241" s="19">
        <v>38864835</v>
      </c>
      <c r="H1241" s="19">
        <v>7772967</v>
      </c>
      <c r="I1241" s="20" t="s">
        <v>4829</v>
      </c>
      <c r="J1241" s="17" t="s">
        <v>87</v>
      </c>
      <c r="K1241" s="15" t="s">
        <v>88</v>
      </c>
      <c r="L1241" s="25" t="s">
        <v>95</v>
      </c>
      <c r="M1241" s="28">
        <v>45687</v>
      </c>
      <c r="N1241" s="29">
        <v>45691</v>
      </c>
      <c r="O1241" s="29">
        <v>45840</v>
      </c>
      <c r="P1241" s="21" t="s">
        <v>38</v>
      </c>
      <c r="Q1241" s="15" t="s">
        <v>4830</v>
      </c>
      <c r="R1241" s="15" t="s">
        <v>83</v>
      </c>
      <c r="S1241" s="22">
        <v>1090986892</v>
      </c>
      <c r="T1241" s="22">
        <v>2</v>
      </c>
      <c r="U1241" s="4">
        <v>149</v>
      </c>
      <c r="V1241" s="5"/>
      <c r="W1241" s="6">
        <v>45747</v>
      </c>
      <c r="X1241" s="23">
        <f t="shared" si="47"/>
        <v>37.583892617449663</v>
      </c>
      <c r="Y1241" s="19">
        <v>14509538</v>
      </c>
      <c r="Z1241" s="24">
        <f t="shared" si="48"/>
        <v>24355297</v>
      </c>
    </row>
    <row r="1242" spans="1:26" ht="57.95">
      <c r="A1242" s="25" t="s">
        <v>4831</v>
      </c>
      <c r="B1242" s="17" t="s">
        <v>30</v>
      </c>
      <c r="C1242" s="25" t="s">
        <v>4831</v>
      </c>
      <c r="D1242" s="18">
        <v>630002225</v>
      </c>
      <c r="E1242" s="16" t="s">
        <v>4832</v>
      </c>
      <c r="F1242" s="19">
        <v>72000000</v>
      </c>
      <c r="G1242" s="19">
        <v>72000000</v>
      </c>
      <c r="H1242" s="19">
        <v>12000000</v>
      </c>
      <c r="I1242" s="20" t="s">
        <v>4833</v>
      </c>
      <c r="J1242" s="17" t="s">
        <v>87</v>
      </c>
      <c r="K1242" s="15" t="s">
        <v>88</v>
      </c>
      <c r="L1242" s="25" t="s">
        <v>95</v>
      </c>
      <c r="M1242" s="28">
        <v>45687</v>
      </c>
      <c r="N1242" s="29">
        <v>45691</v>
      </c>
      <c r="O1242" s="29">
        <v>45871</v>
      </c>
      <c r="P1242" s="21" t="s">
        <v>38</v>
      </c>
      <c r="Q1242" s="15" t="s">
        <v>4834</v>
      </c>
      <c r="R1242" s="15" t="s">
        <v>83</v>
      </c>
      <c r="S1242" s="22">
        <v>1075215980</v>
      </c>
      <c r="T1242" s="22">
        <v>0</v>
      </c>
      <c r="U1242" s="4">
        <v>180</v>
      </c>
      <c r="V1242" s="5"/>
      <c r="W1242" s="6">
        <v>45747</v>
      </c>
      <c r="X1242" s="23">
        <f t="shared" si="47"/>
        <v>31.111111111111111</v>
      </c>
      <c r="Y1242" s="19">
        <v>22400000</v>
      </c>
      <c r="Z1242" s="24">
        <f t="shared" si="48"/>
        <v>49600000</v>
      </c>
    </row>
    <row r="1243" spans="1:26" ht="57.95">
      <c r="A1243" s="25" t="s">
        <v>4835</v>
      </c>
      <c r="B1243" s="17" t="s">
        <v>30</v>
      </c>
      <c r="C1243" s="25" t="s">
        <v>4835</v>
      </c>
      <c r="D1243" s="18">
        <v>630000625</v>
      </c>
      <c r="E1243" s="16" t="s">
        <v>4836</v>
      </c>
      <c r="F1243" s="19">
        <v>23413950</v>
      </c>
      <c r="G1243" s="19">
        <v>23413950</v>
      </c>
      <c r="H1243" s="19">
        <v>4682790</v>
      </c>
      <c r="I1243" s="20" t="s">
        <v>1927</v>
      </c>
      <c r="J1243" s="17" t="s">
        <v>87</v>
      </c>
      <c r="K1243" s="15" t="s">
        <v>88</v>
      </c>
      <c r="L1243" s="25" t="s">
        <v>95</v>
      </c>
      <c r="M1243" s="28">
        <v>45693</v>
      </c>
      <c r="N1243" s="29">
        <v>45698</v>
      </c>
      <c r="O1243" s="29">
        <v>45847</v>
      </c>
      <c r="P1243" s="21" t="s">
        <v>38</v>
      </c>
      <c r="Q1243" s="15" t="s">
        <v>4837</v>
      </c>
      <c r="R1243" s="15" t="s">
        <v>83</v>
      </c>
      <c r="S1243" s="22">
        <v>1053849517</v>
      </c>
      <c r="T1243" s="22">
        <v>4</v>
      </c>
      <c r="U1243" s="4">
        <v>149</v>
      </c>
      <c r="V1243" s="5"/>
      <c r="W1243" s="6">
        <v>45747</v>
      </c>
      <c r="X1243" s="23">
        <f t="shared" si="47"/>
        <v>32.885906040268459</v>
      </c>
      <c r="Y1243" s="19">
        <v>7648557</v>
      </c>
      <c r="Z1243" s="24">
        <f t="shared" si="48"/>
        <v>15765393</v>
      </c>
    </row>
    <row r="1244" spans="1:26" ht="57.95">
      <c r="A1244" s="25" t="s">
        <v>4838</v>
      </c>
      <c r="B1244" s="17" t="s">
        <v>30</v>
      </c>
      <c r="C1244" s="25" t="s">
        <v>4838</v>
      </c>
      <c r="D1244" s="18">
        <v>630001425</v>
      </c>
      <c r="E1244" s="16" t="s">
        <v>4839</v>
      </c>
      <c r="F1244" s="19">
        <v>67060900</v>
      </c>
      <c r="G1244" s="19">
        <v>67060900</v>
      </c>
      <c r="H1244" s="19">
        <v>13412180</v>
      </c>
      <c r="I1244" s="20" t="s">
        <v>4840</v>
      </c>
      <c r="J1244" s="17" t="s">
        <v>87</v>
      </c>
      <c r="K1244" s="15" t="s">
        <v>88</v>
      </c>
      <c r="L1244" s="25" t="s">
        <v>95</v>
      </c>
      <c r="M1244" s="28">
        <v>45692</v>
      </c>
      <c r="N1244" s="29">
        <v>45695</v>
      </c>
      <c r="O1244" s="29">
        <v>45844</v>
      </c>
      <c r="P1244" s="21" t="s">
        <v>38</v>
      </c>
      <c r="Q1244" s="15" t="s">
        <v>4841</v>
      </c>
      <c r="R1244" s="15" t="s">
        <v>83</v>
      </c>
      <c r="S1244" s="22">
        <v>12988492</v>
      </c>
      <c r="T1244" s="22">
        <v>4</v>
      </c>
      <c r="U1244" s="4">
        <v>149</v>
      </c>
      <c r="V1244" s="5"/>
      <c r="W1244" s="6">
        <v>45747</v>
      </c>
      <c r="X1244" s="23">
        <f t="shared" si="47"/>
        <v>34.899328859060404</v>
      </c>
      <c r="Y1244" s="19">
        <v>9835599</v>
      </c>
      <c r="Z1244" s="24">
        <f t="shared" si="48"/>
        <v>57225301</v>
      </c>
    </row>
    <row r="1245" spans="1:26" ht="57.95">
      <c r="A1245" s="25" t="s">
        <v>4842</v>
      </c>
      <c r="B1245" s="17" t="s">
        <v>30</v>
      </c>
      <c r="C1245" s="25" t="s">
        <v>4842</v>
      </c>
      <c r="D1245" s="18">
        <v>630000325</v>
      </c>
      <c r="E1245" s="16" t="s">
        <v>4843</v>
      </c>
      <c r="F1245" s="19">
        <v>52812680</v>
      </c>
      <c r="G1245" s="19">
        <v>52812680</v>
      </c>
      <c r="H1245" s="19">
        <v>10562536</v>
      </c>
      <c r="I1245" s="20" t="s">
        <v>4844</v>
      </c>
      <c r="J1245" s="17" t="s">
        <v>87</v>
      </c>
      <c r="K1245" s="15" t="s">
        <v>88</v>
      </c>
      <c r="L1245" s="25" t="s">
        <v>95</v>
      </c>
      <c r="M1245" s="28">
        <v>45695</v>
      </c>
      <c r="N1245" s="29">
        <v>45699</v>
      </c>
      <c r="O1245" s="29">
        <v>45848</v>
      </c>
      <c r="P1245" s="21" t="s">
        <v>38</v>
      </c>
      <c r="Q1245" s="15" t="s">
        <v>4845</v>
      </c>
      <c r="R1245" s="15" t="s">
        <v>83</v>
      </c>
      <c r="S1245" s="22">
        <v>53103674</v>
      </c>
      <c r="T1245" s="22">
        <v>1</v>
      </c>
      <c r="U1245" s="4">
        <v>149</v>
      </c>
      <c r="V1245" s="5"/>
      <c r="W1245" s="6">
        <v>45747</v>
      </c>
      <c r="X1245" s="23">
        <f t="shared" si="47"/>
        <v>32.214765100671144</v>
      </c>
      <c r="Y1245" s="19">
        <v>0</v>
      </c>
      <c r="Z1245" s="24">
        <f t="shared" si="48"/>
        <v>52812680</v>
      </c>
    </row>
    <row r="1246" spans="1:26" ht="43.5">
      <c r="A1246" s="25" t="s">
        <v>4846</v>
      </c>
      <c r="B1246" s="17" t="s">
        <v>30</v>
      </c>
      <c r="C1246" s="25" t="s">
        <v>4846</v>
      </c>
      <c r="D1246" s="18">
        <v>630001325</v>
      </c>
      <c r="E1246" s="16" t="s">
        <v>4847</v>
      </c>
      <c r="F1246" s="19">
        <v>54640000</v>
      </c>
      <c r="G1246" s="19">
        <v>54640000</v>
      </c>
      <c r="H1246" s="19">
        <v>13660000</v>
      </c>
      <c r="I1246" s="20" t="s">
        <v>4848</v>
      </c>
      <c r="J1246" s="17" t="s">
        <v>87</v>
      </c>
      <c r="K1246" s="15" t="s">
        <v>88</v>
      </c>
      <c r="L1246" s="25" t="s">
        <v>95</v>
      </c>
      <c r="M1246" s="28">
        <v>45696</v>
      </c>
      <c r="N1246" s="29">
        <v>45699</v>
      </c>
      <c r="O1246" s="29">
        <v>45818</v>
      </c>
      <c r="P1246" s="21" t="s">
        <v>38</v>
      </c>
      <c r="Q1246" s="15" t="s">
        <v>4849</v>
      </c>
      <c r="R1246" s="15" t="s">
        <v>83</v>
      </c>
      <c r="S1246" s="22">
        <v>1049627983</v>
      </c>
      <c r="T1246" s="22">
        <v>6</v>
      </c>
      <c r="U1246" s="4">
        <v>119</v>
      </c>
      <c r="V1246" s="5"/>
      <c r="W1246" s="6">
        <v>45747</v>
      </c>
      <c r="X1246" s="23">
        <f t="shared" si="47"/>
        <v>40.336134453781511</v>
      </c>
      <c r="Y1246" s="19">
        <v>8196000</v>
      </c>
      <c r="Z1246" s="24">
        <f t="shared" si="48"/>
        <v>46444000</v>
      </c>
    </row>
    <row r="1247" spans="1:26" ht="43.5">
      <c r="A1247" s="25" t="s">
        <v>4850</v>
      </c>
      <c r="B1247" s="17" t="s">
        <v>30</v>
      </c>
      <c r="C1247" s="25" t="s">
        <v>4850</v>
      </c>
      <c r="D1247" s="18">
        <v>630001225</v>
      </c>
      <c r="E1247" s="16" t="s">
        <v>4851</v>
      </c>
      <c r="F1247" s="19">
        <v>18731160</v>
      </c>
      <c r="G1247" s="19">
        <v>18731160</v>
      </c>
      <c r="H1247" s="19">
        <v>4682790</v>
      </c>
      <c r="I1247" s="20" t="s">
        <v>4852</v>
      </c>
      <c r="J1247" s="17" t="s">
        <v>87</v>
      </c>
      <c r="K1247" s="15" t="s">
        <v>88</v>
      </c>
      <c r="L1247" s="25" t="s">
        <v>95</v>
      </c>
      <c r="M1247" s="28">
        <v>45696</v>
      </c>
      <c r="N1247" s="29">
        <v>45699</v>
      </c>
      <c r="O1247" s="29">
        <v>45818</v>
      </c>
      <c r="P1247" s="21" t="s">
        <v>38</v>
      </c>
      <c r="Q1247" s="15" t="s">
        <v>4853</v>
      </c>
      <c r="R1247" s="15" t="s">
        <v>83</v>
      </c>
      <c r="S1247" s="22">
        <v>1000616177</v>
      </c>
      <c r="T1247" s="22">
        <v>0</v>
      </c>
      <c r="U1247" s="4">
        <v>119</v>
      </c>
      <c r="V1247" s="5"/>
      <c r="W1247" s="6">
        <v>45747</v>
      </c>
      <c r="X1247" s="23">
        <f t="shared" si="47"/>
        <v>40.336134453781511</v>
      </c>
      <c r="Y1247" s="19">
        <v>7336371</v>
      </c>
      <c r="Z1247" s="24">
        <f t="shared" si="48"/>
        <v>11394789</v>
      </c>
    </row>
    <row r="1248" spans="1:26" ht="43.5">
      <c r="A1248" s="25" t="s">
        <v>4854</v>
      </c>
      <c r="B1248" s="17" t="s">
        <v>30</v>
      </c>
      <c r="C1248" s="25" t="s">
        <v>4854</v>
      </c>
      <c r="D1248" s="18">
        <v>630002125</v>
      </c>
      <c r="E1248" s="16" t="s">
        <v>4855</v>
      </c>
      <c r="F1248" s="19">
        <v>18731160</v>
      </c>
      <c r="G1248" s="19">
        <v>18731160</v>
      </c>
      <c r="H1248" s="19">
        <v>4682790</v>
      </c>
      <c r="I1248" s="20" t="s">
        <v>144</v>
      </c>
      <c r="J1248" s="17" t="s">
        <v>87</v>
      </c>
      <c r="K1248" s="15" t="s">
        <v>88</v>
      </c>
      <c r="L1248" s="25" t="s">
        <v>95</v>
      </c>
      <c r="M1248" s="28">
        <v>45696</v>
      </c>
      <c r="N1248" s="29">
        <v>45701</v>
      </c>
      <c r="O1248" s="29">
        <v>45820</v>
      </c>
      <c r="P1248" s="21" t="s">
        <v>38</v>
      </c>
      <c r="Q1248" s="15" t="s">
        <v>4856</v>
      </c>
      <c r="R1248" s="15" t="s">
        <v>83</v>
      </c>
      <c r="S1248" s="22">
        <v>1020802341</v>
      </c>
      <c r="T1248" s="22">
        <v>2</v>
      </c>
      <c r="U1248" s="4">
        <v>119</v>
      </c>
      <c r="V1248" s="5"/>
      <c r="W1248" s="6">
        <v>45747</v>
      </c>
      <c r="X1248" s="23">
        <f t="shared" si="47"/>
        <v>38.655462184873947</v>
      </c>
      <c r="Y1248" s="19">
        <v>0</v>
      </c>
      <c r="Z1248" s="24">
        <f t="shared" si="48"/>
        <v>18731160</v>
      </c>
    </row>
    <row r="1249" spans="1:26" ht="43.5">
      <c r="A1249" s="25" t="s">
        <v>4857</v>
      </c>
      <c r="B1249" s="17" t="s">
        <v>30</v>
      </c>
      <c r="C1249" s="25" t="s">
        <v>4857</v>
      </c>
      <c r="D1249" s="18">
        <v>650001025</v>
      </c>
      <c r="E1249" s="16" t="s">
        <v>4858</v>
      </c>
      <c r="F1249" s="19">
        <v>61473044</v>
      </c>
      <c r="G1249" s="19">
        <v>61473044</v>
      </c>
      <c r="H1249" s="19">
        <v>5781164</v>
      </c>
      <c r="I1249" s="20" t="s">
        <v>4859</v>
      </c>
      <c r="J1249" s="17" t="s">
        <v>87</v>
      </c>
      <c r="K1249" s="15" t="s">
        <v>88</v>
      </c>
      <c r="L1249" s="25" t="s">
        <v>52</v>
      </c>
      <c r="M1249" s="28">
        <v>45700</v>
      </c>
      <c r="N1249" s="29">
        <v>45702</v>
      </c>
      <c r="O1249" s="29">
        <v>46022</v>
      </c>
      <c r="P1249" s="21" t="s">
        <v>38</v>
      </c>
      <c r="Q1249" s="15" t="s">
        <v>4860</v>
      </c>
      <c r="R1249" s="15" t="s">
        <v>83</v>
      </c>
      <c r="S1249" s="22">
        <v>46456303</v>
      </c>
      <c r="T1249" s="22">
        <v>1</v>
      </c>
      <c r="U1249" s="4">
        <v>320</v>
      </c>
      <c r="V1249" s="5"/>
      <c r="W1249" s="6">
        <v>45747</v>
      </c>
      <c r="X1249" s="23">
        <f t="shared" si="47"/>
        <v>14.0625</v>
      </c>
      <c r="Y1249" s="19">
        <v>8671746</v>
      </c>
      <c r="Z1249" s="24">
        <f t="shared" si="48"/>
        <v>52801298</v>
      </c>
    </row>
    <row r="1250" spans="1:26" ht="43.5">
      <c r="A1250" s="25" t="s">
        <v>4861</v>
      </c>
      <c r="B1250" s="17" t="s">
        <v>30</v>
      </c>
      <c r="C1250" s="25" t="s">
        <v>4861</v>
      </c>
      <c r="D1250" s="18">
        <v>630001825</v>
      </c>
      <c r="E1250" s="16" t="s">
        <v>4862</v>
      </c>
      <c r="F1250" s="19">
        <v>38785396</v>
      </c>
      <c r="G1250" s="19">
        <v>38785396</v>
      </c>
      <c r="H1250" s="19">
        <v>9696349</v>
      </c>
      <c r="I1250" s="20" t="s">
        <v>4863</v>
      </c>
      <c r="J1250" s="17" t="s">
        <v>87</v>
      </c>
      <c r="K1250" s="15" t="s">
        <v>88</v>
      </c>
      <c r="L1250" s="25" t="s">
        <v>95</v>
      </c>
      <c r="M1250" s="28">
        <v>45701</v>
      </c>
      <c r="N1250" s="29">
        <v>45702</v>
      </c>
      <c r="O1250" s="29">
        <v>45821</v>
      </c>
      <c r="P1250" s="21" t="s">
        <v>38</v>
      </c>
      <c r="Q1250" s="15" t="s">
        <v>4864</v>
      </c>
      <c r="R1250" s="15" t="s">
        <v>83</v>
      </c>
      <c r="S1250" s="22">
        <v>10279458</v>
      </c>
      <c r="T1250" s="22">
        <v>4</v>
      </c>
      <c r="U1250" s="4">
        <v>119</v>
      </c>
      <c r="V1250" s="5"/>
      <c r="W1250" s="6">
        <v>45747</v>
      </c>
      <c r="X1250" s="23">
        <f t="shared" si="47"/>
        <v>37.815126050420169</v>
      </c>
      <c r="Y1250" s="19">
        <v>14544524</v>
      </c>
      <c r="Z1250" s="24">
        <f t="shared" si="48"/>
        <v>24240872</v>
      </c>
    </row>
    <row r="1251" spans="1:26" ht="43.5">
      <c r="A1251" s="25" t="s">
        <v>4865</v>
      </c>
      <c r="B1251" s="17" t="s">
        <v>30</v>
      </c>
      <c r="C1251" s="25" t="s">
        <v>4865</v>
      </c>
      <c r="D1251" s="18">
        <v>650001125</v>
      </c>
      <c r="E1251" s="16" t="s">
        <v>4866</v>
      </c>
      <c r="F1251" s="19">
        <v>34754929</v>
      </c>
      <c r="G1251" s="19">
        <v>34754929</v>
      </c>
      <c r="H1251" s="19">
        <v>3289110</v>
      </c>
      <c r="I1251" s="20" t="s">
        <v>4867</v>
      </c>
      <c r="J1251" s="17" t="s">
        <v>117</v>
      </c>
      <c r="K1251" s="15" t="s">
        <v>88</v>
      </c>
      <c r="L1251" s="25" t="s">
        <v>52</v>
      </c>
      <c r="M1251" s="28">
        <v>45701</v>
      </c>
      <c r="N1251" s="29">
        <v>45702</v>
      </c>
      <c r="O1251" s="29">
        <v>46022</v>
      </c>
      <c r="P1251" s="21" t="s">
        <v>38</v>
      </c>
      <c r="Q1251" s="15" t="s">
        <v>4868</v>
      </c>
      <c r="R1251" s="15" t="s">
        <v>83</v>
      </c>
      <c r="S1251" s="22">
        <v>1030598426</v>
      </c>
      <c r="T1251" s="22">
        <v>0</v>
      </c>
      <c r="U1251" s="4">
        <v>320</v>
      </c>
      <c r="V1251" s="5"/>
      <c r="W1251" s="6">
        <v>45747</v>
      </c>
      <c r="X1251" s="23">
        <f t="shared" si="47"/>
        <v>14.0625</v>
      </c>
      <c r="Y1251" s="19">
        <v>4933665</v>
      </c>
      <c r="Z1251" s="24">
        <f t="shared" si="48"/>
        <v>29821264</v>
      </c>
    </row>
    <row r="1252" spans="1:26" ht="43.5">
      <c r="A1252" s="25" t="s">
        <v>4869</v>
      </c>
      <c r="B1252" s="17" t="s">
        <v>30</v>
      </c>
      <c r="C1252" s="25" t="s">
        <v>4869</v>
      </c>
      <c r="D1252" s="18">
        <v>650001325</v>
      </c>
      <c r="E1252" s="16" t="s">
        <v>4870</v>
      </c>
      <c r="F1252" s="19">
        <v>14336868</v>
      </c>
      <c r="G1252" s="19">
        <v>14336868</v>
      </c>
      <c r="H1252" s="19">
        <v>2048124</v>
      </c>
      <c r="I1252" s="20" t="s">
        <v>4871</v>
      </c>
      <c r="J1252" s="17" t="s">
        <v>117</v>
      </c>
      <c r="K1252" s="15" t="s">
        <v>88</v>
      </c>
      <c r="L1252" s="25" t="s">
        <v>52</v>
      </c>
      <c r="M1252" s="28">
        <v>45701</v>
      </c>
      <c r="N1252" s="29">
        <v>45705</v>
      </c>
      <c r="O1252" s="29">
        <v>45916</v>
      </c>
      <c r="P1252" s="21" t="s">
        <v>38</v>
      </c>
      <c r="Q1252" s="15" t="s">
        <v>4872</v>
      </c>
      <c r="R1252" s="15" t="s">
        <v>83</v>
      </c>
      <c r="S1252" s="22">
        <v>1193111392</v>
      </c>
      <c r="T1252" s="22">
        <v>0</v>
      </c>
      <c r="U1252" s="4">
        <v>211</v>
      </c>
      <c r="V1252" s="5"/>
      <c r="W1252" s="6">
        <v>45747</v>
      </c>
      <c r="X1252" s="23">
        <f t="shared" si="47"/>
        <v>19.90521327014218</v>
      </c>
      <c r="Y1252" s="19">
        <v>2867374</v>
      </c>
      <c r="Z1252" s="24">
        <f t="shared" si="48"/>
        <v>11469494</v>
      </c>
    </row>
    <row r="1253" spans="1:26" ht="43.5">
      <c r="A1253" s="25" t="s">
        <v>4873</v>
      </c>
      <c r="B1253" s="17" t="s">
        <v>30</v>
      </c>
      <c r="C1253" s="25" t="s">
        <v>4873</v>
      </c>
      <c r="D1253" s="18">
        <v>650000725</v>
      </c>
      <c r="E1253" s="16" t="s">
        <v>4874</v>
      </c>
      <c r="F1253" s="19">
        <v>49325388</v>
      </c>
      <c r="G1253" s="19">
        <v>49325388</v>
      </c>
      <c r="H1253" s="19">
        <v>4682790</v>
      </c>
      <c r="I1253" s="20" t="s">
        <v>4875</v>
      </c>
      <c r="J1253" s="17" t="s">
        <v>87</v>
      </c>
      <c r="K1253" s="15" t="s">
        <v>88</v>
      </c>
      <c r="L1253" s="25" t="s">
        <v>52</v>
      </c>
      <c r="M1253" s="28">
        <v>45702</v>
      </c>
      <c r="N1253" s="29">
        <v>45705</v>
      </c>
      <c r="O1253" s="29">
        <v>46022</v>
      </c>
      <c r="P1253" s="21" t="s">
        <v>38</v>
      </c>
      <c r="Q1253" s="15" t="s">
        <v>4876</v>
      </c>
      <c r="R1253" s="15" t="s">
        <v>83</v>
      </c>
      <c r="S1253" s="22">
        <v>1053857347</v>
      </c>
      <c r="T1253" s="22">
        <v>2</v>
      </c>
      <c r="U1253" s="4">
        <v>317</v>
      </c>
      <c r="V1253" s="5"/>
      <c r="W1253" s="6">
        <v>45747</v>
      </c>
      <c r="X1253" s="23">
        <f t="shared" si="47"/>
        <v>13.249211356466876</v>
      </c>
      <c r="Y1253" s="19">
        <v>6555906</v>
      </c>
      <c r="Z1253" s="24">
        <f t="shared" si="48"/>
        <v>42769482</v>
      </c>
    </row>
    <row r="1254" spans="1:26" ht="43.5">
      <c r="A1254" s="25" t="s">
        <v>4877</v>
      </c>
      <c r="B1254" s="17" t="s">
        <v>30</v>
      </c>
      <c r="C1254" s="25" t="s">
        <v>4877</v>
      </c>
      <c r="D1254" s="18">
        <v>650000825</v>
      </c>
      <c r="E1254" s="16" t="s">
        <v>4878</v>
      </c>
      <c r="F1254" s="19">
        <v>48701016</v>
      </c>
      <c r="G1254" s="19">
        <v>48701016</v>
      </c>
      <c r="H1254" s="19">
        <v>4682790</v>
      </c>
      <c r="I1254" s="20" t="s">
        <v>4879</v>
      </c>
      <c r="J1254" s="17" t="s">
        <v>87</v>
      </c>
      <c r="K1254" s="15" t="s">
        <v>88</v>
      </c>
      <c r="L1254" s="25" t="s">
        <v>52</v>
      </c>
      <c r="M1254" s="28">
        <v>45703</v>
      </c>
      <c r="N1254" s="29">
        <v>45706</v>
      </c>
      <c r="O1254" s="29">
        <v>46022</v>
      </c>
      <c r="P1254" s="21" t="s">
        <v>38</v>
      </c>
      <c r="Q1254" s="15" t="s">
        <v>4880</v>
      </c>
      <c r="R1254" s="15" t="s">
        <v>83</v>
      </c>
      <c r="S1254" s="22">
        <v>1015467809</v>
      </c>
      <c r="T1254" s="22">
        <v>1</v>
      </c>
      <c r="U1254" s="4">
        <v>316</v>
      </c>
      <c r="V1254" s="5"/>
      <c r="W1254" s="6">
        <v>45747</v>
      </c>
      <c r="X1254" s="23">
        <f t="shared" si="47"/>
        <v>12.974683544303797</v>
      </c>
      <c r="Y1254" s="19">
        <v>6399813</v>
      </c>
      <c r="Z1254" s="24">
        <f t="shared" si="48"/>
        <v>42301203</v>
      </c>
    </row>
    <row r="1255" spans="1:26" ht="43.5">
      <c r="A1255" s="25" t="s">
        <v>4881</v>
      </c>
      <c r="B1255" s="17" t="s">
        <v>30</v>
      </c>
      <c r="C1255" s="25" t="s">
        <v>4881</v>
      </c>
      <c r="D1255" s="18">
        <v>650000925</v>
      </c>
      <c r="E1255" s="16" t="s">
        <v>4882</v>
      </c>
      <c r="F1255" s="19">
        <v>48544923</v>
      </c>
      <c r="G1255" s="19">
        <v>48544923</v>
      </c>
      <c r="H1255" s="19">
        <v>4682790</v>
      </c>
      <c r="I1255" s="20" t="s">
        <v>4883</v>
      </c>
      <c r="J1255" s="17" t="s">
        <v>87</v>
      </c>
      <c r="K1255" s="15" t="s">
        <v>88</v>
      </c>
      <c r="L1255" s="25" t="s">
        <v>52</v>
      </c>
      <c r="M1255" s="28">
        <v>45706</v>
      </c>
      <c r="N1255" s="29">
        <v>45708</v>
      </c>
      <c r="O1255" s="29">
        <v>46022</v>
      </c>
      <c r="P1255" s="21" t="s">
        <v>38</v>
      </c>
      <c r="Q1255" s="15" t="s">
        <v>4884</v>
      </c>
      <c r="R1255" s="15" t="s">
        <v>83</v>
      </c>
      <c r="S1255" s="22">
        <v>1015425514</v>
      </c>
      <c r="T1255" s="22">
        <v>4</v>
      </c>
      <c r="U1255" s="4">
        <v>314</v>
      </c>
      <c r="V1255" s="5"/>
      <c r="W1255" s="6">
        <v>45747</v>
      </c>
      <c r="X1255" s="23">
        <f t="shared" si="47"/>
        <v>12.420382165605096</v>
      </c>
      <c r="Y1255" s="19">
        <v>6087627</v>
      </c>
      <c r="Z1255" s="24">
        <f t="shared" si="48"/>
        <v>42457296</v>
      </c>
    </row>
    <row r="1256" spans="1:26" ht="57.95">
      <c r="A1256" s="25" t="s">
        <v>4885</v>
      </c>
      <c r="B1256" s="17" t="s">
        <v>30</v>
      </c>
      <c r="C1256" s="25" t="s">
        <v>4885</v>
      </c>
      <c r="D1256" s="18">
        <v>650001225</v>
      </c>
      <c r="E1256" s="16" t="s">
        <v>4886</v>
      </c>
      <c r="F1256" s="19">
        <v>34097107</v>
      </c>
      <c r="G1256" s="19">
        <v>34097107</v>
      </c>
      <c r="H1256" s="19">
        <v>3289110</v>
      </c>
      <c r="I1256" s="20" t="s">
        <v>4887</v>
      </c>
      <c r="J1256" s="17" t="s">
        <v>117</v>
      </c>
      <c r="K1256" s="15" t="s">
        <v>88</v>
      </c>
      <c r="L1256" s="25" t="s">
        <v>52</v>
      </c>
      <c r="M1256" s="28">
        <v>45708</v>
      </c>
      <c r="N1256" s="29">
        <v>45712</v>
      </c>
      <c r="O1256" s="29">
        <v>46022</v>
      </c>
      <c r="P1256" s="21" t="s">
        <v>38</v>
      </c>
      <c r="Q1256" s="15" t="s">
        <v>4888</v>
      </c>
      <c r="R1256" s="15" t="s">
        <v>83</v>
      </c>
      <c r="S1256" s="22">
        <v>1069101188</v>
      </c>
      <c r="T1256" s="22">
        <v>1</v>
      </c>
      <c r="U1256" s="4">
        <v>310</v>
      </c>
      <c r="V1256" s="5"/>
      <c r="W1256" s="6">
        <v>45747</v>
      </c>
      <c r="X1256" s="23">
        <f t="shared" si="47"/>
        <v>11.290322580645162</v>
      </c>
      <c r="Y1256" s="19">
        <v>3837295</v>
      </c>
      <c r="Z1256" s="24">
        <f t="shared" si="48"/>
        <v>30259812</v>
      </c>
    </row>
    <row r="1257" spans="1:26" ht="43.5">
      <c r="A1257" s="25" t="s">
        <v>4889</v>
      </c>
      <c r="B1257" s="17" t="s">
        <v>30</v>
      </c>
      <c r="C1257" s="25" t="s">
        <v>4889</v>
      </c>
      <c r="D1257" s="18">
        <v>650000625</v>
      </c>
      <c r="E1257" s="16" t="s">
        <v>4890</v>
      </c>
      <c r="F1257" s="19">
        <v>32779530</v>
      </c>
      <c r="G1257" s="19">
        <v>32779530</v>
      </c>
      <c r="H1257" s="19">
        <v>4682790</v>
      </c>
      <c r="I1257" s="20" t="s">
        <v>4883</v>
      </c>
      <c r="J1257" s="17" t="s">
        <v>87</v>
      </c>
      <c r="K1257" s="15" t="s">
        <v>88</v>
      </c>
      <c r="L1257" s="25" t="s">
        <v>52</v>
      </c>
      <c r="M1257" s="28">
        <v>45708</v>
      </c>
      <c r="N1257" s="29">
        <v>45712</v>
      </c>
      <c r="O1257" s="29">
        <v>45923</v>
      </c>
      <c r="P1257" s="21" t="s">
        <v>38</v>
      </c>
      <c r="Q1257" s="15" t="s">
        <v>4891</v>
      </c>
      <c r="R1257" s="15" t="s">
        <v>83</v>
      </c>
      <c r="S1257" s="22">
        <v>1061796321</v>
      </c>
      <c r="T1257" s="22">
        <v>8</v>
      </c>
      <c r="U1257" s="4">
        <v>211</v>
      </c>
      <c r="V1257" s="5"/>
      <c r="W1257" s="6">
        <v>45747</v>
      </c>
      <c r="X1257" s="23">
        <f t="shared" si="47"/>
        <v>16.587677725118482</v>
      </c>
      <c r="Y1257" s="19">
        <v>5463255</v>
      </c>
      <c r="Z1257" s="24">
        <f t="shared" si="48"/>
        <v>27316275</v>
      </c>
    </row>
    <row r="1258" spans="1:26" ht="57.95">
      <c r="A1258" s="25" t="s">
        <v>4892</v>
      </c>
      <c r="B1258" s="17" t="s">
        <v>30</v>
      </c>
      <c r="C1258" s="25" t="s">
        <v>4892</v>
      </c>
      <c r="D1258" s="18">
        <v>630002025</v>
      </c>
      <c r="E1258" s="16" t="s">
        <v>4893</v>
      </c>
      <c r="F1258" s="19">
        <v>31019868</v>
      </c>
      <c r="G1258" s="19">
        <v>31019868</v>
      </c>
      <c r="H1258" s="19">
        <v>10363956</v>
      </c>
      <c r="I1258" s="20" t="s">
        <v>4894</v>
      </c>
      <c r="J1258" s="17" t="s">
        <v>87</v>
      </c>
      <c r="K1258" s="15" t="s">
        <v>232</v>
      </c>
      <c r="L1258" s="25" t="s">
        <v>95</v>
      </c>
      <c r="M1258" s="28">
        <v>45716</v>
      </c>
      <c r="N1258" s="29">
        <v>45721</v>
      </c>
      <c r="O1258" s="29">
        <v>45812</v>
      </c>
      <c r="P1258" s="21" t="s">
        <v>38</v>
      </c>
      <c r="Q1258" s="15" t="s">
        <v>4895</v>
      </c>
      <c r="R1258" s="15" t="s">
        <v>83</v>
      </c>
      <c r="S1258" s="22">
        <v>74183180</v>
      </c>
      <c r="T1258" s="22">
        <v>1</v>
      </c>
      <c r="U1258" s="4">
        <v>91</v>
      </c>
      <c r="V1258" s="5"/>
      <c r="W1258" s="6">
        <v>45747</v>
      </c>
      <c r="X1258" s="23">
        <f t="shared" si="47"/>
        <v>28.571428571428573</v>
      </c>
      <c r="Y1258" s="19">
        <v>0</v>
      </c>
      <c r="Z1258" s="24">
        <f t="shared" si="48"/>
        <v>31019868</v>
      </c>
    </row>
    <row r="1259" spans="1:26" ht="57.95">
      <c r="A1259" s="25" t="s">
        <v>4896</v>
      </c>
      <c r="B1259" s="17" t="s">
        <v>30</v>
      </c>
      <c r="C1259" s="25" t="s">
        <v>4896</v>
      </c>
      <c r="D1259" s="18">
        <v>630000925</v>
      </c>
      <c r="E1259" s="16" t="s">
        <v>4897</v>
      </c>
      <c r="F1259" s="19">
        <v>23413950</v>
      </c>
      <c r="G1259" s="19">
        <v>23413950</v>
      </c>
      <c r="H1259" s="19">
        <v>4682790</v>
      </c>
      <c r="I1259" s="20" t="s">
        <v>4898</v>
      </c>
      <c r="J1259" s="17" t="s">
        <v>87</v>
      </c>
      <c r="K1259" s="15" t="s">
        <v>94</v>
      </c>
      <c r="L1259" s="25" t="s">
        <v>95</v>
      </c>
      <c r="M1259" s="28">
        <v>45716</v>
      </c>
      <c r="N1259" s="29">
        <v>45720</v>
      </c>
      <c r="O1259" s="29">
        <v>45872</v>
      </c>
      <c r="P1259" s="21" t="s">
        <v>38</v>
      </c>
      <c r="Q1259" s="15" t="s">
        <v>4899</v>
      </c>
      <c r="R1259" s="15" t="s">
        <v>83</v>
      </c>
      <c r="S1259" s="22">
        <v>1028039310</v>
      </c>
      <c r="T1259" s="22">
        <v>0</v>
      </c>
      <c r="U1259" s="4">
        <v>152</v>
      </c>
      <c r="V1259" s="5"/>
      <c r="W1259" s="6">
        <v>45747</v>
      </c>
      <c r="X1259" s="23">
        <f t="shared" si="47"/>
        <v>17.763157894736842</v>
      </c>
      <c r="Y1259" s="19">
        <v>4370604</v>
      </c>
      <c r="Z1259" s="24">
        <f t="shared" si="48"/>
        <v>19043346</v>
      </c>
    </row>
    <row r="1260" spans="1:26" ht="57.95">
      <c r="A1260" s="25" t="s">
        <v>4900</v>
      </c>
      <c r="B1260" s="17" t="s">
        <v>30</v>
      </c>
      <c r="C1260" s="25" t="s">
        <v>4900</v>
      </c>
      <c r="D1260" s="18">
        <v>630002725</v>
      </c>
      <c r="E1260" s="16" t="s">
        <v>4901</v>
      </c>
      <c r="F1260" s="19">
        <v>48481745</v>
      </c>
      <c r="G1260" s="19">
        <v>48481745</v>
      </c>
      <c r="H1260" s="19">
        <v>9696349</v>
      </c>
      <c r="I1260" s="20" t="s">
        <v>4902</v>
      </c>
      <c r="J1260" s="17" t="s">
        <v>87</v>
      </c>
      <c r="K1260" s="15" t="s">
        <v>88</v>
      </c>
      <c r="L1260" s="25" t="s">
        <v>95</v>
      </c>
      <c r="M1260" s="28">
        <v>45717</v>
      </c>
      <c r="N1260" s="29">
        <v>45721</v>
      </c>
      <c r="O1260" s="29">
        <v>45873</v>
      </c>
      <c r="P1260" s="21" t="s">
        <v>38</v>
      </c>
      <c r="Q1260" s="15" t="s">
        <v>4903</v>
      </c>
      <c r="R1260" s="15" t="s">
        <v>83</v>
      </c>
      <c r="S1260" s="22">
        <v>1018408969</v>
      </c>
      <c r="T1260" s="22">
        <v>0</v>
      </c>
      <c r="U1260" s="4">
        <v>152</v>
      </c>
      <c r="V1260" s="5"/>
      <c r="W1260" s="6">
        <v>45747</v>
      </c>
      <c r="X1260" s="23">
        <f t="shared" si="47"/>
        <v>17.105263157894736</v>
      </c>
      <c r="Y1260" s="19">
        <v>0</v>
      </c>
      <c r="Z1260" s="24">
        <f t="shared" si="48"/>
        <v>48481745</v>
      </c>
    </row>
    <row r="1261" spans="1:26" ht="57.95">
      <c r="A1261" s="25" t="s">
        <v>4904</v>
      </c>
      <c r="B1261" s="17" t="s">
        <v>30</v>
      </c>
      <c r="C1261" s="25" t="s">
        <v>4904</v>
      </c>
      <c r="D1261" s="18">
        <v>612000325</v>
      </c>
      <c r="E1261" s="16" t="s">
        <v>4905</v>
      </c>
      <c r="F1261" s="19">
        <v>123599084</v>
      </c>
      <c r="G1261" s="19">
        <v>123599084</v>
      </c>
      <c r="H1261" s="19">
        <v>13242759</v>
      </c>
      <c r="I1261" s="20" t="s">
        <v>4906</v>
      </c>
      <c r="J1261" s="17" t="s">
        <v>87</v>
      </c>
      <c r="K1261" s="15" t="s">
        <v>88</v>
      </c>
      <c r="L1261" s="25" t="s">
        <v>89</v>
      </c>
      <c r="M1261" s="28">
        <v>45730</v>
      </c>
      <c r="N1261" s="29">
        <v>45734</v>
      </c>
      <c r="O1261" s="29">
        <v>46018</v>
      </c>
      <c r="P1261" s="21" t="s">
        <v>38</v>
      </c>
      <c r="Q1261" s="15" t="s">
        <v>4907</v>
      </c>
      <c r="R1261" s="15" t="s">
        <v>83</v>
      </c>
      <c r="S1261" s="22">
        <v>1020727379</v>
      </c>
      <c r="T1261" s="22">
        <v>0</v>
      </c>
      <c r="U1261" s="4">
        <v>284</v>
      </c>
      <c r="V1261" s="5"/>
      <c r="W1261" s="6">
        <v>45747</v>
      </c>
      <c r="X1261" s="23">
        <f t="shared" si="47"/>
        <v>4.577464788732394</v>
      </c>
      <c r="Y1261" s="19">
        <v>0</v>
      </c>
      <c r="Z1261" s="24">
        <f t="shared" si="48"/>
        <v>123599084</v>
      </c>
    </row>
    <row r="1262" spans="1:26" ht="43.5">
      <c r="A1262" s="25" t="s">
        <v>4908</v>
      </c>
      <c r="B1262" s="17" t="s">
        <v>30</v>
      </c>
      <c r="C1262" s="25" t="s">
        <v>4908</v>
      </c>
      <c r="D1262" s="18">
        <v>630002825</v>
      </c>
      <c r="E1262" s="16" t="s">
        <v>4909</v>
      </c>
      <c r="F1262" s="19">
        <v>38864835</v>
      </c>
      <c r="G1262" s="19">
        <v>38864835</v>
      </c>
      <c r="H1262" s="19">
        <v>7772967</v>
      </c>
      <c r="I1262" s="20" t="s">
        <v>353</v>
      </c>
      <c r="J1262" s="17" t="s">
        <v>87</v>
      </c>
      <c r="K1262" s="15" t="s">
        <v>742</v>
      </c>
      <c r="L1262" s="25" t="s">
        <v>95</v>
      </c>
      <c r="M1262" s="28">
        <v>45733</v>
      </c>
      <c r="N1262" s="29">
        <v>45751</v>
      </c>
      <c r="O1262" s="29">
        <v>45903</v>
      </c>
      <c r="P1262" s="21" t="s">
        <v>38</v>
      </c>
      <c r="Q1262" s="15" t="s">
        <v>4910</v>
      </c>
      <c r="R1262" s="15" t="s">
        <v>83</v>
      </c>
      <c r="S1262" s="22">
        <v>35891147</v>
      </c>
      <c r="T1262" s="22">
        <v>3</v>
      </c>
      <c r="U1262" s="4">
        <v>152</v>
      </c>
      <c r="V1262" s="5"/>
      <c r="W1262" s="6">
        <v>45747</v>
      </c>
      <c r="X1262" s="23">
        <v>0</v>
      </c>
      <c r="Y1262" s="19">
        <v>0</v>
      </c>
      <c r="Z1262" s="24">
        <f t="shared" si="48"/>
        <v>38864835</v>
      </c>
    </row>
    <row r="1263" spans="1:26" ht="87">
      <c r="A1263" s="25" t="s">
        <v>4911</v>
      </c>
      <c r="B1263" s="17" t="s">
        <v>30</v>
      </c>
      <c r="C1263" s="25" t="s">
        <v>4911</v>
      </c>
      <c r="D1263" s="18">
        <v>630000725</v>
      </c>
      <c r="E1263" s="16" t="s">
        <v>4912</v>
      </c>
      <c r="F1263" s="19">
        <v>38864835</v>
      </c>
      <c r="G1263" s="19">
        <v>38864835</v>
      </c>
      <c r="H1263" s="19">
        <v>7772967</v>
      </c>
      <c r="I1263" s="20" t="s">
        <v>4913</v>
      </c>
      <c r="J1263" s="17" t="s">
        <v>87</v>
      </c>
      <c r="K1263" s="15" t="s">
        <v>232</v>
      </c>
      <c r="L1263" s="25" t="s">
        <v>95</v>
      </c>
      <c r="M1263" s="28">
        <v>45741</v>
      </c>
      <c r="N1263" s="29">
        <v>45742</v>
      </c>
      <c r="O1263" s="29">
        <v>45894</v>
      </c>
      <c r="P1263" s="21" t="s">
        <v>38</v>
      </c>
      <c r="Q1263" s="15" t="s">
        <v>4914</v>
      </c>
      <c r="R1263" s="15" t="s">
        <v>83</v>
      </c>
      <c r="S1263" s="22">
        <v>25785394</v>
      </c>
      <c r="T1263" s="22">
        <v>6</v>
      </c>
      <c r="U1263" s="4">
        <v>152</v>
      </c>
      <c r="V1263" s="5"/>
      <c r="W1263" s="6">
        <v>45747</v>
      </c>
      <c r="X1263" s="23">
        <f t="shared" si="47"/>
        <v>3.2894736842105261</v>
      </c>
      <c r="Y1263" s="19">
        <v>0</v>
      </c>
      <c r="Z1263" s="24">
        <f t="shared" si="48"/>
        <v>38864835</v>
      </c>
    </row>
    <row r="1264" spans="1:26" ht="87">
      <c r="A1264" s="25" t="s">
        <v>4915</v>
      </c>
      <c r="B1264" s="17" t="s">
        <v>30</v>
      </c>
      <c r="C1264" s="25" t="s">
        <v>4915</v>
      </c>
      <c r="D1264" s="18">
        <v>630011025</v>
      </c>
      <c r="E1264" s="16" t="s">
        <v>4916</v>
      </c>
      <c r="F1264" s="19">
        <v>31091868</v>
      </c>
      <c r="G1264" s="19">
        <v>31091868</v>
      </c>
      <c r="H1264" s="19">
        <v>7772967</v>
      </c>
      <c r="I1264" s="20" t="s">
        <v>4917</v>
      </c>
      <c r="J1264" s="17" t="s">
        <v>87</v>
      </c>
      <c r="K1264" s="15" t="s">
        <v>88</v>
      </c>
      <c r="L1264" s="25" t="s">
        <v>95</v>
      </c>
      <c r="M1264" s="28">
        <v>45744</v>
      </c>
      <c r="N1264" s="29">
        <v>45748</v>
      </c>
      <c r="O1264" s="29">
        <v>45869</v>
      </c>
      <c r="P1264" s="21" t="s">
        <v>38</v>
      </c>
      <c r="Q1264" s="15" t="s">
        <v>4918</v>
      </c>
      <c r="R1264" s="15" t="s">
        <v>83</v>
      </c>
      <c r="S1264" s="22">
        <v>52515744</v>
      </c>
      <c r="T1264" s="22">
        <v>1</v>
      </c>
      <c r="U1264" s="4">
        <v>121</v>
      </c>
      <c r="V1264" s="5"/>
      <c r="W1264" s="6">
        <v>45747</v>
      </c>
      <c r="X1264" s="23">
        <v>0</v>
      </c>
      <c r="Y1264" s="19">
        <v>0</v>
      </c>
      <c r="Z1264" s="24">
        <f t="shared" si="48"/>
        <v>31091868</v>
      </c>
    </row>
    <row r="1265" spans="1:26" ht="87">
      <c r="A1265" s="25" t="s">
        <v>4919</v>
      </c>
      <c r="B1265" s="17" t="s">
        <v>30</v>
      </c>
      <c r="C1265" s="25" t="s">
        <v>4919</v>
      </c>
      <c r="D1265" s="18">
        <v>630011125</v>
      </c>
      <c r="E1265" s="16" t="s">
        <v>4920</v>
      </c>
      <c r="F1265" s="19">
        <v>45791004</v>
      </c>
      <c r="G1265" s="19">
        <v>45791004</v>
      </c>
      <c r="H1265" s="19">
        <v>11447751</v>
      </c>
      <c r="I1265" s="20" t="s">
        <v>4921</v>
      </c>
      <c r="J1265" s="17" t="s">
        <v>87</v>
      </c>
      <c r="K1265" s="15" t="s">
        <v>88</v>
      </c>
      <c r="L1265" s="25" t="s">
        <v>95</v>
      </c>
      <c r="M1265" s="28">
        <v>45746</v>
      </c>
      <c r="N1265" s="29">
        <v>45749</v>
      </c>
      <c r="O1265" s="29">
        <v>45870</v>
      </c>
      <c r="P1265" s="21" t="s">
        <v>38</v>
      </c>
      <c r="Q1265" s="15" t="s">
        <v>4922</v>
      </c>
      <c r="R1265" s="15" t="s">
        <v>83</v>
      </c>
      <c r="S1265" s="22">
        <v>53063632</v>
      </c>
      <c r="T1265" s="22">
        <v>8</v>
      </c>
      <c r="U1265" s="4">
        <v>121</v>
      </c>
      <c r="V1265" s="5"/>
      <c r="W1265" s="6">
        <v>45747</v>
      </c>
      <c r="X1265" s="23">
        <v>0</v>
      </c>
      <c r="Y1265" s="19">
        <v>0</v>
      </c>
      <c r="Z1265" s="24">
        <f t="shared" si="48"/>
        <v>45791004</v>
      </c>
    </row>
    <row r="1266" spans="1:26" ht="43.5">
      <c r="A1266" s="25" t="s">
        <v>4923</v>
      </c>
      <c r="B1266" s="17" t="s">
        <v>30</v>
      </c>
      <c r="C1266" s="25" t="s">
        <v>4923</v>
      </c>
      <c r="D1266" s="18">
        <v>630011225</v>
      </c>
      <c r="E1266" s="16" t="s">
        <v>4924</v>
      </c>
      <c r="F1266" s="19">
        <v>35000000</v>
      </c>
      <c r="G1266" s="19">
        <v>35000000</v>
      </c>
      <c r="H1266" s="19">
        <v>35000000</v>
      </c>
      <c r="I1266" s="20" t="s">
        <v>4925</v>
      </c>
      <c r="J1266" s="17" t="s">
        <v>2765</v>
      </c>
      <c r="K1266" s="15" t="s">
        <v>88</v>
      </c>
      <c r="L1266" s="25" t="s">
        <v>95</v>
      </c>
      <c r="M1266" s="28">
        <v>45747</v>
      </c>
      <c r="N1266" s="29">
        <v>45748</v>
      </c>
      <c r="O1266" s="29">
        <v>46112</v>
      </c>
      <c r="P1266" s="21" t="s">
        <v>38</v>
      </c>
      <c r="Q1266" s="15" t="s">
        <v>164</v>
      </c>
      <c r="R1266" s="15" t="s">
        <v>40</v>
      </c>
      <c r="S1266" s="22">
        <v>927494781</v>
      </c>
      <c r="T1266" s="22">
        <v>1</v>
      </c>
      <c r="U1266" s="4">
        <v>364</v>
      </c>
      <c r="V1266" s="5"/>
      <c r="W1266" s="6">
        <v>45747</v>
      </c>
      <c r="X1266" s="23">
        <v>0</v>
      </c>
      <c r="Y1266" s="19">
        <v>0</v>
      </c>
      <c r="Z1266" s="24">
        <f t="shared" si="48"/>
        <v>35000000</v>
      </c>
    </row>
    <row r="1048088" spans="22:22">
      <c r="V1048088" s="5"/>
    </row>
  </sheetData>
  <autoFilter ref="A12:AA1266" xr:uid="{00000000-0009-0000-0000-000000000000}"/>
  <mergeCells count="3">
    <mergeCell ref="A7:C7"/>
    <mergeCell ref="A8:D8"/>
    <mergeCell ref="A9:E9"/>
  </mergeCells>
  <conditionalFormatting sqref="P406:P1266 P12:P404">
    <cfRule type="containsText" dxfId="18" priority="12" operator="containsText" text="TERMINADO">
      <formula>NOT(ISERROR(SEARCH("TERMINADO",P12)))</formula>
    </cfRule>
    <cfRule type="containsText" dxfId="17" priority="13" operator="containsText" text="EN EJECUCIÓN">
      <formula>NOT(ISERROR(SEARCH("EN EJECUCIÓN",P12)))</formula>
    </cfRule>
  </conditionalFormatting>
  <conditionalFormatting sqref="D12">
    <cfRule type="duplicateValues" dxfId="16" priority="11"/>
  </conditionalFormatting>
  <conditionalFormatting sqref="P405">
    <cfRule type="containsText" dxfId="15" priority="4" operator="containsText" text="TERMINADO">
      <formula>NOT(ISERROR(SEARCH("TERMINADO",P405)))</formula>
    </cfRule>
    <cfRule type="containsText" dxfId="14" priority="5" operator="containsText" text="EN EJECUCIÓN">
      <formula>NOT(ISERROR(SEARCH("EN EJECUCIÓN",P405)))</formula>
    </cfRule>
  </conditionalFormatting>
  <conditionalFormatting sqref="D405">
    <cfRule type="duplicateValues" dxfId="13" priority="6"/>
  </conditionalFormatting>
  <conditionalFormatting sqref="D406:D1266 D13:D404">
    <cfRule type="duplicateValues" dxfId="12" priority="14"/>
  </conditionalFormatting>
  <conditionalFormatting sqref="P1266">
    <cfRule type="containsText" dxfId="11" priority="1" operator="containsText" text="TERMINADO">
      <formula>NOT(ISERROR(SEARCH("TERMINADO",P1266)))</formula>
    </cfRule>
    <cfRule type="containsText" dxfId="10" priority="2" operator="containsText" text="EN EJECUCIÓN">
      <formula>NOT(ISERROR(SEARCH("EN EJECUCIÓN",P1266)))</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0" id="{8DD151FB-3501-4943-8803-1EF35E6AECB9}">
            <x14:iconSet iconSet="5Quarters" custom="1">
              <x14:cfvo type="percent">
                <xm:f>0</xm:f>
              </x14:cfvo>
              <x14:cfvo type="percent">
                <xm:f>20</xm:f>
              </x14:cfvo>
              <x14:cfvo type="percent">
                <xm:f>40</xm:f>
              </x14:cfvo>
              <x14:cfvo type="percent">
                <xm:f>60</xm:f>
              </x14:cfvo>
              <x14:cfvo type="percent">
                <xm:f>90</xm:f>
              </x14:cfvo>
              <x14:cfIcon iconSet="5Quarters" iconId="0"/>
              <x14:cfIcon iconSet="5Quarters" iconId="1"/>
              <x14:cfIcon iconSet="5Quarters" iconId="2"/>
              <x14:cfIcon iconSet="5Quarters" iconId="3"/>
              <x14:cfIcon iconSet="4RedToBlack" iconId="0"/>
            </x14:iconSet>
          </x14:cfRule>
          <xm:sqref>X406:X1048576 X1:X404</xm:sqref>
        </x14:conditionalFormatting>
        <x14:conditionalFormatting xmlns:xm="http://schemas.microsoft.com/office/excel/2006/main">
          <x14:cfRule type="iconSet" priority="3" id="{EBA25A40-5465-4A62-90EA-B11A95EE5588}">
            <x14:iconSet iconSet="5Quarters" custom="1">
              <x14:cfvo type="percent">
                <xm:f>0</xm:f>
              </x14:cfvo>
              <x14:cfvo type="percent">
                <xm:f>20</xm:f>
              </x14:cfvo>
              <x14:cfvo type="percent">
                <xm:f>40</xm:f>
              </x14:cfvo>
              <x14:cfvo type="percent">
                <xm:f>60</xm:f>
              </x14:cfvo>
              <x14:cfvo type="percent">
                <xm:f>90</xm:f>
              </x14:cfvo>
              <x14:cfIcon iconSet="5Quarters" iconId="0"/>
              <x14:cfIcon iconSet="5Quarters" iconId="1"/>
              <x14:cfIcon iconSet="5Quarters" iconId="2"/>
              <x14:cfIcon iconSet="5Quarters" iconId="3"/>
              <x14:cfIcon iconSet="4RedToBlack" iconId="0"/>
            </x14:iconSet>
          </x14:cfRule>
          <xm:sqref>X405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D462D5E-9F68-42FC-B4FD-E657BBA375B8}">
          <x14:formula1>
            <xm:f>'C:\Users\1032483731\OneDrive - anm.gov.co\equipo TH\CONTRATACION\CONTRATACIÓN 2025\PAA\SEGUIMIENTO AL PAA\[BITACORA FINAL 2024.xlsx]Listas'!#REF!</xm:f>
          </x14:formula1>
          <xm:sqref>R85:R103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1048575"/>
  <sheetViews>
    <sheetView showGridLines="0" zoomScale="90" zoomScaleNormal="90" workbookViewId="0">
      <pane xSplit="1" ySplit="12" topLeftCell="B552" activePane="bottomRight" state="frozen"/>
      <selection pane="bottomRight" activeCell="B556" sqref="B556"/>
      <selection pane="bottomLeft" activeCell="A13" sqref="A13"/>
      <selection pane="topRight" activeCell="B1" sqref="B1"/>
    </sheetView>
  </sheetViews>
  <sheetFormatPr defaultColWidth="11.42578125" defaultRowHeight="14.45"/>
  <cols>
    <col min="1" max="1" width="14.140625" customWidth="1"/>
    <col min="2" max="2" width="26.5703125" customWidth="1"/>
    <col min="3" max="3" width="16.42578125" customWidth="1"/>
    <col min="4" max="4" width="19" customWidth="1"/>
    <col min="5" max="5" width="62" customWidth="1"/>
    <col min="6" max="8" width="19.28515625" style="1" customWidth="1"/>
    <col min="9" max="9" width="81" customWidth="1"/>
    <col min="10" max="10" width="22.7109375" customWidth="1"/>
    <col min="11" max="11" width="17.7109375" customWidth="1"/>
    <col min="12" max="12" width="29.5703125" customWidth="1"/>
    <col min="13" max="15" width="17" style="26" customWidth="1"/>
    <col min="16" max="16" width="15.42578125" customWidth="1"/>
    <col min="17" max="17" width="36.7109375" customWidth="1"/>
    <col min="18" max="18" width="22.7109375" customWidth="1"/>
    <col min="19" max="19" width="15.5703125" customWidth="1"/>
    <col min="20" max="20" width="8.140625" style="3" customWidth="1"/>
    <col min="21" max="21" width="11.42578125" customWidth="1"/>
    <col min="22" max="22" width="59.5703125" customWidth="1"/>
    <col min="23" max="23" width="21.5703125" customWidth="1"/>
    <col min="24" max="24" width="15.5703125" style="2" customWidth="1"/>
    <col min="25" max="25" width="19.28515625" bestFit="1" customWidth="1"/>
    <col min="26" max="26" width="19.5703125" customWidth="1"/>
  </cols>
  <sheetData>
    <row r="2" spans="1:26">
      <c r="A2" s="7"/>
      <c r="B2" s="7"/>
      <c r="C2" s="7"/>
      <c r="D2" s="8"/>
    </row>
    <row r="3" spans="1:26">
      <c r="A3" s="7"/>
      <c r="B3" s="7"/>
      <c r="C3" s="7"/>
      <c r="D3" s="8"/>
    </row>
    <row r="4" spans="1:26">
      <c r="A4" s="7"/>
      <c r="B4" s="7"/>
      <c r="C4" s="7"/>
      <c r="D4" s="8"/>
    </row>
    <row r="5" spans="1:26">
      <c r="A5" s="7"/>
      <c r="B5" s="7"/>
      <c r="C5" s="7"/>
      <c r="D5" s="8"/>
    </row>
    <row r="6" spans="1:26">
      <c r="A6" s="7"/>
      <c r="B6" s="7"/>
      <c r="C6" s="7"/>
      <c r="D6" s="8"/>
    </row>
    <row r="7" spans="1:26" ht="18.600000000000001">
      <c r="A7" s="46" t="s">
        <v>0</v>
      </c>
      <c r="B7" s="46"/>
      <c r="C7" s="46"/>
      <c r="D7" s="7"/>
    </row>
    <row r="8" spans="1:26" ht="18.75" customHeight="1">
      <c r="A8" s="46" t="s">
        <v>1</v>
      </c>
      <c r="B8" s="46"/>
      <c r="C8" s="46"/>
      <c r="D8" s="46"/>
    </row>
    <row r="9" spans="1:26" ht="18.75" customHeight="1">
      <c r="A9" s="46" t="s">
        <v>2</v>
      </c>
      <c r="B9" s="46"/>
      <c r="C9" s="46"/>
      <c r="D9" s="46"/>
      <c r="E9" s="46"/>
    </row>
    <row r="12" spans="1:26" s="3" customFormat="1" ht="53.25" customHeight="1">
      <c r="A12" s="9" t="s">
        <v>3</v>
      </c>
      <c r="B12" s="9" t="s">
        <v>4</v>
      </c>
      <c r="C12" s="9" t="s">
        <v>5</v>
      </c>
      <c r="D12" s="9" t="s">
        <v>6</v>
      </c>
      <c r="E12" s="10" t="s">
        <v>7</v>
      </c>
      <c r="F12" s="11" t="s">
        <v>8</v>
      </c>
      <c r="G12" s="11" t="s">
        <v>9</v>
      </c>
      <c r="H12" s="11" t="s">
        <v>10</v>
      </c>
      <c r="I12" s="9" t="s">
        <v>11</v>
      </c>
      <c r="J12" s="9" t="s">
        <v>12</v>
      </c>
      <c r="K12" s="9" t="s">
        <v>13</v>
      </c>
      <c r="L12" s="9" t="s">
        <v>14</v>
      </c>
      <c r="M12" s="27" t="s">
        <v>15</v>
      </c>
      <c r="N12" s="27" t="s">
        <v>16</v>
      </c>
      <c r="O12" s="27" t="s">
        <v>17</v>
      </c>
      <c r="P12" s="12" t="s">
        <v>18</v>
      </c>
      <c r="Q12" s="9" t="s">
        <v>19</v>
      </c>
      <c r="R12" s="9" t="s">
        <v>20</v>
      </c>
      <c r="S12" s="9" t="s">
        <v>21</v>
      </c>
      <c r="T12" s="9" t="s">
        <v>22</v>
      </c>
      <c r="U12" s="13" t="s">
        <v>23</v>
      </c>
      <c r="V12" s="9" t="s">
        <v>24</v>
      </c>
      <c r="W12" s="9" t="s">
        <v>25</v>
      </c>
      <c r="X12" s="14" t="s">
        <v>26</v>
      </c>
      <c r="Y12" s="9" t="s">
        <v>27</v>
      </c>
      <c r="Z12" s="9" t="s">
        <v>28</v>
      </c>
    </row>
    <row r="13" spans="1:26" s="8" customFormat="1" ht="69.75" customHeight="1">
      <c r="A13" s="25" t="s">
        <v>2291</v>
      </c>
      <c r="B13" s="17" t="s">
        <v>30</v>
      </c>
      <c r="C13" s="25" t="s">
        <v>2291</v>
      </c>
      <c r="D13" s="18">
        <v>500000625</v>
      </c>
      <c r="E13" s="16" t="s">
        <v>2292</v>
      </c>
      <c r="F13" s="19">
        <v>162144667</v>
      </c>
      <c r="G13" s="19">
        <v>162144667</v>
      </c>
      <c r="H13" s="19">
        <v>13780000</v>
      </c>
      <c r="I13" s="20" t="s">
        <v>2293</v>
      </c>
      <c r="J13" s="17" t="s">
        <v>87</v>
      </c>
      <c r="K13" s="15" t="s">
        <v>88</v>
      </c>
      <c r="L13" s="25" t="s">
        <v>52</v>
      </c>
      <c r="M13" s="28">
        <v>45665</v>
      </c>
      <c r="N13" s="29">
        <v>45667</v>
      </c>
      <c r="O13" s="29">
        <v>46022</v>
      </c>
      <c r="P13" s="21" t="s">
        <v>38</v>
      </c>
      <c r="Q13" s="15" t="s">
        <v>2294</v>
      </c>
      <c r="R13" s="15" t="s">
        <v>83</v>
      </c>
      <c r="S13" s="22">
        <v>1075668076</v>
      </c>
      <c r="T13" s="22">
        <v>0</v>
      </c>
      <c r="U13" s="4">
        <v>355</v>
      </c>
      <c r="V13" s="5"/>
      <c r="W13" s="6">
        <v>45747</v>
      </c>
      <c r="X13" s="23">
        <f>((W13-N13)*100)/U13</f>
        <v>22.535211267605632</v>
      </c>
      <c r="Y13" s="24">
        <v>23885333</v>
      </c>
      <c r="Z13" s="24">
        <v>138259334</v>
      </c>
    </row>
    <row r="14" spans="1:26" s="8" customFormat="1" ht="69.75" customHeight="1">
      <c r="A14" s="25" t="s">
        <v>2295</v>
      </c>
      <c r="B14" s="17" t="s">
        <v>30</v>
      </c>
      <c r="C14" s="25" t="s">
        <v>2295</v>
      </c>
      <c r="D14" s="18">
        <v>500001525</v>
      </c>
      <c r="E14" s="16" t="s">
        <v>2296</v>
      </c>
      <c r="F14" s="19">
        <v>118000000</v>
      </c>
      <c r="G14" s="19">
        <v>118000000</v>
      </c>
      <c r="H14" s="19">
        <v>10000000</v>
      </c>
      <c r="I14" s="20" t="s">
        <v>2297</v>
      </c>
      <c r="J14" s="17" t="s">
        <v>87</v>
      </c>
      <c r="K14" s="15" t="s">
        <v>88</v>
      </c>
      <c r="L14" s="25" t="s">
        <v>52</v>
      </c>
      <c r="M14" s="28">
        <v>45666</v>
      </c>
      <c r="N14" s="29">
        <v>45667</v>
      </c>
      <c r="O14" s="29">
        <v>46022</v>
      </c>
      <c r="P14" s="21" t="s">
        <v>38</v>
      </c>
      <c r="Q14" s="15" t="s">
        <v>2298</v>
      </c>
      <c r="R14" s="15" t="s">
        <v>83</v>
      </c>
      <c r="S14" s="22">
        <v>1010220288</v>
      </c>
      <c r="T14" s="22">
        <v>5</v>
      </c>
      <c r="U14" s="4">
        <v>355</v>
      </c>
      <c r="V14" s="5"/>
      <c r="W14" s="6">
        <v>45747</v>
      </c>
      <c r="X14" s="23">
        <f t="shared" ref="X14:X77" si="0">((W14-N14)*100)/U14</f>
        <v>22.535211267605632</v>
      </c>
      <c r="Y14" s="24">
        <v>17333333</v>
      </c>
      <c r="Z14" s="24">
        <v>100666667</v>
      </c>
    </row>
    <row r="15" spans="1:26" s="8" customFormat="1" ht="69.75" customHeight="1">
      <c r="A15" s="25" t="s">
        <v>2299</v>
      </c>
      <c r="B15" s="17" t="s">
        <v>30</v>
      </c>
      <c r="C15" s="25" t="s">
        <v>2299</v>
      </c>
      <c r="D15" s="18">
        <v>500001625</v>
      </c>
      <c r="E15" s="16" t="s">
        <v>2300</v>
      </c>
      <c r="F15" s="19">
        <v>129800000</v>
      </c>
      <c r="G15" s="19">
        <v>129800000</v>
      </c>
      <c r="H15" s="19">
        <v>11000000</v>
      </c>
      <c r="I15" s="20" t="s">
        <v>2301</v>
      </c>
      <c r="J15" s="17" t="s">
        <v>87</v>
      </c>
      <c r="K15" s="15" t="s">
        <v>88</v>
      </c>
      <c r="L15" s="25" t="s">
        <v>52</v>
      </c>
      <c r="M15" s="28">
        <v>45666</v>
      </c>
      <c r="N15" s="29">
        <v>45670</v>
      </c>
      <c r="O15" s="29">
        <v>46022</v>
      </c>
      <c r="P15" s="21" t="s">
        <v>38</v>
      </c>
      <c r="Q15" s="15" t="s">
        <v>2302</v>
      </c>
      <c r="R15" s="15" t="s">
        <v>83</v>
      </c>
      <c r="S15" s="22">
        <v>80089890</v>
      </c>
      <c r="T15" s="22">
        <v>2</v>
      </c>
      <c r="U15" s="4">
        <v>352</v>
      </c>
      <c r="V15" s="5"/>
      <c r="W15" s="6">
        <v>45747</v>
      </c>
      <c r="X15" s="23">
        <f t="shared" si="0"/>
        <v>21.875</v>
      </c>
      <c r="Y15" s="24">
        <v>17966667</v>
      </c>
      <c r="Z15" s="24">
        <v>111833333</v>
      </c>
    </row>
    <row r="16" spans="1:26" s="8" customFormat="1" ht="69.75" customHeight="1">
      <c r="A16" s="25" t="s">
        <v>2303</v>
      </c>
      <c r="B16" s="17" t="s">
        <v>30</v>
      </c>
      <c r="C16" s="25" t="s">
        <v>2303</v>
      </c>
      <c r="D16" s="18">
        <v>500002325</v>
      </c>
      <c r="E16" s="16" t="s">
        <v>2304</v>
      </c>
      <c r="F16" s="19">
        <v>11990000</v>
      </c>
      <c r="G16" s="19">
        <v>11990000</v>
      </c>
      <c r="H16" s="19">
        <v>3300000</v>
      </c>
      <c r="I16" s="20" t="s">
        <v>2305</v>
      </c>
      <c r="J16" s="17" t="s">
        <v>117</v>
      </c>
      <c r="K16" s="15" t="s">
        <v>88</v>
      </c>
      <c r="L16" s="25" t="s">
        <v>52</v>
      </c>
      <c r="M16" s="28">
        <v>45667</v>
      </c>
      <c r="N16" s="29">
        <v>45670</v>
      </c>
      <c r="O16" s="29">
        <v>45777</v>
      </c>
      <c r="P16" s="21" t="s">
        <v>38</v>
      </c>
      <c r="Q16" s="15" t="s">
        <v>2306</v>
      </c>
      <c r="R16" s="15" t="s">
        <v>83</v>
      </c>
      <c r="S16" s="22">
        <v>1024591905</v>
      </c>
      <c r="T16" s="22">
        <v>3</v>
      </c>
      <c r="U16" s="4">
        <v>107</v>
      </c>
      <c r="V16" s="5"/>
      <c r="W16" s="6">
        <v>45747</v>
      </c>
      <c r="X16" s="23">
        <f t="shared" si="0"/>
        <v>71.962616822429908</v>
      </c>
      <c r="Y16" s="24">
        <v>5390000</v>
      </c>
      <c r="Z16" s="24">
        <v>6600000</v>
      </c>
    </row>
    <row r="17" spans="1:26" s="8" customFormat="1" ht="69.75" customHeight="1">
      <c r="A17" s="25" t="s">
        <v>2307</v>
      </c>
      <c r="B17" s="17" t="s">
        <v>30</v>
      </c>
      <c r="C17" s="25" t="s">
        <v>2307</v>
      </c>
      <c r="D17" s="18">
        <v>500003025</v>
      </c>
      <c r="E17" s="16" t="s">
        <v>2308</v>
      </c>
      <c r="F17" s="19">
        <v>115000000</v>
      </c>
      <c r="G17" s="19">
        <v>115000000</v>
      </c>
      <c r="H17" s="19">
        <v>10000000</v>
      </c>
      <c r="I17" s="20" t="s">
        <v>2309</v>
      </c>
      <c r="J17" s="17" t="s">
        <v>87</v>
      </c>
      <c r="K17" s="15" t="s">
        <v>88</v>
      </c>
      <c r="L17" s="25" t="s">
        <v>52</v>
      </c>
      <c r="M17" s="28">
        <v>45666</v>
      </c>
      <c r="N17" s="29">
        <v>45667</v>
      </c>
      <c r="O17" s="29">
        <v>46015</v>
      </c>
      <c r="P17" s="21" t="s">
        <v>38</v>
      </c>
      <c r="Q17" s="15" t="s">
        <v>2310</v>
      </c>
      <c r="R17" s="15" t="s">
        <v>83</v>
      </c>
      <c r="S17" s="22">
        <v>31643722</v>
      </c>
      <c r="T17" s="22">
        <v>1</v>
      </c>
      <c r="U17" s="4">
        <v>348</v>
      </c>
      <c r="V17" s="5"/>
      <c r="W17" s="6">
        <v>45747</v>
      </c>
      <c r="X17" s="23">
        <f t="shared" si="0"/>
        <v>22.988505747126435</v>
      </c>
      <c r="Y17" s="24">
        <v>17333333</v>
      </c>
      <c r="Z17" s="24">
        <v>97666667</v>
      </c>
    </row>
    <row r="18" spans="1:26" s="8" customFormat="1" ht="69.75" customHeight="1">
      <c r="A18" s="25" t="s">
        <v>2311</v>
      </c>
      <c r="B18" s="17" t="s">
        <v>30</v>
      </c>
      <c r="C18" s="25" t="s">
        <v>2311</v>
      </c>
      <c r="D18" s="18">
        <v>500003325</v>
      </c>
      <c r="E18" s="16" t="s">
        <v>2312</v>
      </c>
      <c r="F18" s="19">
        <v>108850000</v>
      </c>
      <c r="G18" s="19">
        <v>108850000</v>
      </c>
      <c r="H18" s="19">
        <v>10500000</v>
      </c>
      <c r="I18" s="20" t="s">
        <v>2313</v>
      </c>
      <c r="J18" s="17" t="s">
        <v>87</v>
      </c>
      <c r="K18" s="15" t="s">
        <v>88</v>
      </c>
      <c r="L18" s="25" t="s">
        <v>52</v>
      </c>
      <c r="M18" s="28">
        <v>45667</v>
      </c>
      <c r="N18" s="29">
        <v>45670</v>
      </c>
      <c r="O18" s="29">
        <v>45984</v>
      </c>
      <c r="P18" s="21" t="s">
        <v>38</v>
      </c>
      <c r="Q18" s="15" t="s">
        <v>2314</v>
      </c>
      <c r="R18" s="15" t="s">
        <v>83</v>
      </c>
      <c r="S18" s="22">
        <v>52985233</v>
      </c>
      <c r="T18" s="22">
        <v>5</v>
      </c>
      <c r="U18" s="4">
        <v>314</v>
      </c>
      <c r="V18" s="5"/>
      <c r="W18" s="6">
        <v>45747</v>
      </c>
      <c r="X18" s="23">
        <f t="shared" si="0"/>
        <v>24.522292993630572</v>
      </c>
      <c r="Y18" s="24">
        <v>17150000</v>
      </c>
      <c r="Z18" s="24">
        <v>91700000</v>
      </c>
    </row>
    <row r="19" spans="1:26" s="8" customFormat="1" ht="69.75" customHeight="1">
      <c r="A19" s="25" t="s">
        <v>2315</v>
      </c>
      <c r="B19" s="17" t="s">
        <v>30</v>
      </c>
      <c r="C19" s="25" t="s">
        <v>2315</v>
      </c>
      <c r="D19" s="18">
        <v>500003125</v>
      </c>
      <c r="E19" s="16" t="s">
        <v>2316</v>
      </c>
      <c r="F19" s="19">
        <v>115000000</v>
      </c>
      <c r="G19" s="19">
        <v>115000000</v>
      </c>
      <c r="H19" s="19">
        <v>10000000</v>
      </c>
      <c r="I19" s="20" t="s">
        <v>2317</v>
      </c>
      <c r="J19" s="17" t="s">
        <v>87</v>
      </c>
      <c r="K19" s="15" t="s">
        <v>88</v>
      </c>
      <c r="L19" s="25" t="s">
        <v>52</v>
      </c>
      <c r="M19" s="28">
        <v>45667</v>
      </c>
      <c r="N19" s="29">
        <v>45670</v>
      </c>
      <c r="O19" s="29">
        <v>46018</v>
      </c>
      <c r="P19" s="21" t="s">
        <v>38</v>
      </c>
      <c r="Q19" s="15" t="s">
        <v>2318</v>
      </c>
      <c r="R19" s="15" t="s">
        <v>83</v>
      </c>
      <c r="S19" s="22">
        <v>7368660</v>
      </c>
      <c r="T19" s="22">
        <v>7</v>
      </c>
      <c r="U19" s="4">
        <v>348</v>
      </c>
      <c r="V19" s="5"/>
      <c r="W19" s="6">
        <v>45747</v>
      </c>
      <c r="X19" s="23">
        <f t="shared" si="0"/>
        <v>22.126436781609197</v>
      </c>
      <c r="Y19" s="24">
        <v>16333333</v>
      </c>
      <c r="Z19" s="24">
        <v>98666667</v>
      </c>
    </row>
    <row r="20" spans="1:26" s="8" customFormat="1" ht="69.75" customHeight="1">
      <c r="A20" s="25" t="s">
        <v>2319</v>
      </c>
      <c r="B20" s="17" t="s">
        <v>30</v>
      </c>
      <c r="C20" s="25" t="s">
        <v>2319</v>
      </c>
      <c r="D20" s="18">
        <v>500000225</v>
      </c>
      <c r="E20" s="16" t="s">
        <v>2320</v>
      </c>
      <c r="F20" s="19">
        <v>123313333</v>
      </c>
      <c r="G20" s="19">
        <v>123313333</v>
      </c>
      <c r="H20" s="19">
        <v>10600000</v>
      </c>
      <c r="I20" s="20" t="s">
        <v>2321</v>
      </c>
      <c r="J20" s="17" t="s">
        <v>87</v>
      </c>
      <c r="K20" s="15" t="s">
        <v>88</v>
      </c>
      <c r="L20" s="25" t="s">
        <v>52</v>
      </c>
      <c r="M20" s="28">
        <v>45667</v>
      </c>
      <c r="N20" s="29">
        <v>45670</v>
      </c>
      <c r="O20" s="29">
        <v>46022</v>
      </c>
      <c r="P20" s="21" t="s">
        <v>38</v>
      </c>
      <c r="Q20" s="15" t="s">
        <v>2322</v>
      </c>
      <c r="R20" s="15" t="s">
        <v>83</v>
      </c>
      <c r="S20" s="22">
        <v>1102861708</v>
      </c>
      <c r="T20" s="22">
        <v>0</v>
      </c>
      <c r="U20" s="4">
        <v>352</v>
      </c>
      <c r="V20" s="5"/>
      <c r="W20" s="6">
        <v>45747</v>
      </c>
      <c r="X20" s="23">
        <f t="shared" si="0"/>
        <v>21.875</v>
      </c>
      <c r="Y20" s="24">
        <v>17313333</v>
      </c>
      <c r="Z20" s="24">
        <v>106000000</v>
      </c>
    </row>
    <row r="21" spans="1:26" s="8" customFormat="1" ht="69.75" customHeight="1">
      <c r="A21" s="25" t="s">
        <v>2323</v>
      </c>
      <c r="B21" s="17" t="s">
        <v>30</v>
      </c>
      <c r="C21" s="25" t="s">
        <v>2323</v>
      </c>
      <c r="D21" s="18">
        <v>500003425</v>
      </c>
      <c r="E21" s="16" t="s">
        <v>2324</v>
      </c>
      <c r="F21" s="19">
        <v>66868797</v>
      </c>
      <c r="G21" s="19">
        <v>66868797</v>
      </c>
      <c r="H21" s="19">
        <v>5781164</v>
      </c>
      <c r="I21" s="20" t="s">
        <v>2325</v>
      </c>
      <c r="J21" s="17" t="s">
        <v>87</v>
      </c>
      <c r="K21" s="15" t="s">
        <v>88</v>
      </c>
      <c r="L21" s="25" t="s">
        <v>52</v>
      </c>
      <c r="M21" s="28">
        <v>45667</v>
      </c>
      <c r="N21" s="29">
        <v>45670</v>
      </c>
      <c r="O21" s="29">
        <v>46020</v>
      </c>
      <c r="P21" s="21" t="s">
        <v>38</v>
      </c>
      <c r="Q21" s="15" t="s">
        <v>2326</v>
      </c>
      <c r="R21" s="15" t="s">
        <v>83</v>
      </c>
      <c r="S21" s="22">
        <v>1010243859</v>
      </c>
      <c r="T21" s="22">
        <v>1</v>
      </c>
      <c r="U21" s="4">
        <v>350</v>
      </c>
      <c r="V21" s="5"/>
      <c r="W21" s="6">
        <v>45747</v>
      </c>
      <c r="X21" s="23">
        <f t="shared" si="0"/>
        <v>22</v>
      </c>
      <c r="Y21" s="24">
        <v>9442568</v>
      </c>
      <c r="Z21" s="24">
        <v>57426229</v>
      </c>
    </row>
    <row r="22" spans="1:26" s="8" customFormat="1" ht="69.75" customHeight="1">
      <c r="A22" s="25" t="s">
        <v>2327</v>
      </c>
      <c r="B22" s="17" t="s">
        <v>30</v>
      </c>
      <c r="C22" s="25" t="s">
        <v>2327</v>
      </c>
      <c r="D22" s="18">
        <v>500004725</v>
      </c>
      <c r="E22" s="16" t="s">
        <v>2328</v>
      </c>
      <c r="F22" s="19">
        <v>95393333</v>
      </c>
      <c r="G22" s="19">
        <v>95393333</v>
      </c>
      <c r="H22" s="19">
        <v>8200000</v>
      </c>
      <c r="I22" s="20" t="s">
        <v>2329</v>
      </c>
      <c r="J22" s="17" t="s">
        <v>87</v>
      </c>
      <c r="K22" s="15" t="s">
        <v>88</v>
      </c>
      <c r="L22" s="25" t="s">
        <v>52</v>
      </c>
      <c r="M22" s="28">
        <v>45667</v>
      </c>
      <c r="N22" s="29">
        <v>45670</v>
      </c>
      <c r="O22" s="29">
        <v>46022</v>
      </c>
      <c r="P22" s="21" t="s">
        <v>38</v>
      </c>
      <c r="Q22" s="15" t="s">
        <v>2330</v>
      </c>
      <c r="R22" s="15" t="s">
        <v>83</v>
      </c>
      <c r="S22" s="22">
        <v>38244073</v>
      </c>
      <c r="T22" s="22">
        <v>3</v>
      </c>
      <c r="U22" s="4">
        <v>352</v>
      </c>
      <c r="V22" s="5"/>
      <c r="W22" s="6">
        <v>45747</v>
      </c>
      <c r="X22" s="23">
        <f t="shared" si="0"/>
        <v>21.875</v>
      </c>
      <c r="Y22" s="24">
        <v>13393333</v>
      </c>
      <c r="Z22" s="24">
        <v>82000000</v>
      </c>
    </row>
    <row r="23" spans="1:26" s="8" customFormat="1" ht="69.75" customHeight="1">
      <c r="A23" s="25" t="s">
        <v>2331</v>
      </c>
      <c r="B23" s="17" t="s">
        <v>30</v>
      </c>
      <c r="C23" s="25" t="s">
        <v>2331</v>
      </c>
      <c r="D23" s="18">
        <v>500002225</v>
      </c>
      <c r="E23" s="16" t="s">
        <v>2332</v>
      </c>
      <c r="F23" s="19">
        <v>51866757</v>
      </c>
      <c r="G23" s="19">
        <v>51866757</v>
      </c>
      <c r="H23" s="19">
        <v>4536451</v>
      </c>
      <c r="I23" s="20" t="s">
        <v>2333</v>
      </c>
      <c r="J23" s="17" t="s">
        <v>117</v>
      </c>
      <c r="K23" s="15" t="s">
        <v>88</v>
      </c>
      <c r="L23" s="25" t="s">
        <v>52</v>
      </c>
      <c r="M23" s="28">
        <v>45670</v>
      </c>
      <c r="N23" s="29">
        <v>45672</v>
      </c>
      <c r="O23" s="29">
        <v>46018</v>
      </c>
      <c r="P23" s="21" t="s">
        <v>38</v>
      </c>
      <c r="Q23" s="15" t="s">
        <v>2334</v>
      </c>
      <c r="R23" s="15" t="s">
        <v>83</v>
      </c>
      <c r="S23" s="22">
        <v>1030594146</v>
      </c>
      <c r="T23" s="22">
        <v>5</v>
      </c>
      <c r="U23" s="4">
        <v>346</v>
      </c>
      <c r="V23" s="5"/>
      <c r="W23" s="6">
        <v>45747</v>
      </c>
      <c r="X23" s="23">
        <f t="shared" si="0"/>
        <v>21.676300578034681</v>
      </c>
      <c r="Y23" s="24">
        <v>7107107</v>
      </c>
      <c r="Z23" s="24">
        <v>44759650</v>
      </c>
    </row>
    <row r="24" spans="1:26" s="8" customFormat="1" ht="69.75" customHeight="1">
      <c r="A24" s="25" t="s">
        <v>2335</v>
      </c>
      <c r="B24" s="17" t="s">
        <v>30</v>
      </c>
      <c r="C24" s="25" t="s">
        <v>2335</v>
      </c>
      <c r="D24" s="18">
        <v>500005125</v>
      </c>
      <c r="E24" s="16" t="s">
        <v>2336</v>
      </c>
      <c r="F24" s="19">
        <v>96486667</v>
      </c>
      <c r="G24" s="19">
        <v>96486667</v>
      </c>
      <c r="H24" s="19">
        <v>8200000</v>
      </c>
      <c r="I24" s="20" t="s">
        <v>2337</v>
      </c>
      <c r="J24" s="17" t="s">
        <v>87</v>
      </c>
      <c r="K24" s="15" t="s">
        <v>88</v>
      </c>
      <c r="L24" s="25" t="s">
        <v>52</v>
      </c>
      <c r="M24" s="28">
        <v>45671</v>
      </c>
      <c r="N24" s="29">
        <v>45672</v>
      </c>
      <c r="O24" s="29">
        <v>46022</v>
      </c>
      <c r="P24" s="21" t="s">
        <v>38</v>
      </c>
      <c r="Q24" s="15" t="s">
        <v>2338</v>
      </c>
      <c r="R24" s="15" t="s">
        <v>83</v>
      </c>
      <c r="S24" s="22">
        <v>52147901</v>
      </c>
      <c r="T24" s="22">
        <v>2</v>
      </c>
      <c r="U24" s="4">
        <v>350</v>
      </c>
      <c r="V24" s="5"/>
      <c r="W24" s="6">
        <v>45747</v>
      </c>
      <c r="X24" s="23">
        <f t="shared" si="0"/>
        <v>21.428571428571427</v>
      </c>
      <c r="Y24" s="24">
        <v>12846667</v>
      </c>
      <c r="Z24" s="24">
        <v>83640000</v>
      </c>
    </row>
    <row r="25" spans="1:26" s="8" customFormat="1" ht="69.75" customHeight="1">
      <c r="A25" s="25" t="s">
        <v>2339</v>
      </c>
      <c r="B25" s="17" t="s">
        <v>30</v>
      </c>
      <c r="C25" s="25" t="s">
        <v>2339</v>
      </c>
      <c r="D25" s="18">
        <v>100002425</v>
      </c>
      <c r="E25" s="16" t="s">
        <v>2340</v>
      </c>
      <c r="F25" s="19">
        <v>170844800</v>
      </c>
      <c r="G25" s="19">
        <v>170844800</v>
      </c>
      <c r="H25" s="19">
        <v>14728000</v>
      </c>
      <c r="I25" s="20" t="s">
        <v>2341</v>
      </c>
      <c r="J25" s="17" t="s">
        <v>87</v>
      </c>
      <c r="K25" s="15" t="s">
        <v>88</v>
      </c>
      <c r="L25" s="25" t="s">
        <v>2342</v>
      </c>
      <c r="M25" s="28">
        <v>45670</v>
      </c>
      <c r="N25" s="29">
        <v>45672</v>
      </c>
      <c r="O25" s="29">
        <v>46022</v>
      </c>
      <c r="P25" s="21" t="s">
        <v>38</v>
      </c>
      <c r="Q25" s="15" t="s">
        <v>2343</v>
      </c>
      <c r="R25" s="15" t="s">
        <v>83</v>
      </c>
      <c r="S25" s="22">
        <v>46458252</v>
      </c>
      <c r="T25" s="22">
        <v>2</v>
      </c>
      <c r="U25" s="4">
        <v>350</v>
      </c>
      <c r="V25" s="5"/>
      <c r="W25" s="6">
        <v>45747</v>
      </c>
      <c r="X25" s="23">
        <f t="shared" si="0"/>
        <v>21.428571428571427</v>
      </c>
      <c r="Y25" s="24">
        <v>23073867</v>
      </c>
      <c r="Z25" s="24">
        <v>147770933</v>
      </c>
    </row>
    <row r="26" spans="1:26" s="8" customFormat="1" ht="69.75" customHeight="1">
      <c r="A26" s="25" t="s">
        <v>2344</v>
      </c>
      <c r="B26" s="17" t="s">
        <v>30</v>
      </c>
      <c r="C26" s="25" t="s">
        <v>2344</v>
      </c>
      <c r="D26" s="18">
        <v>100002325</v>
      </c>
      <c r="E26" s="16" t="s">
        <v>2345</v>
      </c>
      <c r="F26" s="19">
        <v>185600000</v>
      </c>
      <c r="G26" s="19">
        <v>185600000</v>
      </c>
      <c r="H26" s="19">
        <v>16000000</v>
      </c>
      <c r="I26" s="20" t="s">
        <v>2346</v>
      </c>
      <c r="J26" s="17" t="s">
        <v>87</v>
      </c>
      <c r="K26" s="15" t="s">
        <v>88</v>
      </c>
      <c r="L26" s="25" t="s">
        <v>2342</v>
      </c>
      <c r="M26" s="28">
        <v>45670</v>
      </c>
      <c r="N26" s="29">
        <v>45672</v>
      </c>
      <c r="O26" s="29">
        <v>46022</v>
      </c>
      <c r="P26" s="21" t="s">
        <v>38</v>
      </c>
      <c r="Q26" s="15" t="s">
        <v>2347</v>
      </c>
      <c r="R26" s="15" t="s">
        <v>83</v>
      </c>
      <c r="S26" s="22">
        <v>79905432</v>
      </c>
      <c r="T26" s="22">
        <v>0</v>
      </c>
      <c r="U26" s="4">
        <v>350</v>
      </c>
      <c r="V26" s="5"/>
      <c r="W26" s="6">
        <v>45747</v>
      </c>
      <c r="X26" s="23">
        <f t="shared" si="0"/>
        <v>21.428571428571427</v>
      </c>
      <c r="Y26" s="24">
        <v>25066667</v>
      </c>
      <c r="Z26" s="24">
        <v>160533333</v>
      </c>
    </row>
    <row r="27" spans="1:26" s="8" customFormat="1" ht="69.75" customHeight="1">
      <c r="A27" s="25" t="s">
        <v>2348</v>
      </c>
      <c r="B27" s="17" t="s">
        <v>30</v>
      </c>
      <c r="C27" s="25" t="s">
        <v>2348</v>
      </c>
      <c r="D27" s="18">
        <v>100002225</v>
      </c>
      <c r="E27" s="16" t="s">
        <v>2349</v>
      </c>
      <c r="F27" s="19">
        <v>170844800</v>
      </c>
      <c r="G27" s="19">
        <v>170844800</v>
      </c>
      <c r="H27" s="19">
        <v>14728000</v>
      </c>
      <c r="I27" s="20" t="s">
        <v>2350</v>
      </c>
      <c r="J27" s="17" t="s">
        <v>87</v>
      </c>
      <c r="K27" s="15" t="s">
        <v>88</v>
      </c>
      <c r="L27" s="25" t="s">
        <v>2342</v>
      </c>
      <c r="M27" s="28">
        <v>45670</v>
      </c>
      <c r="N27" s="29">
        <v>45672</v>
      </c>
      <c r="O27" s="29">
        <v>46022</v>
      </c>
      <c r="P27" s="21" t="s">
        <v>38</v>
      </c>
      <c r="Q27" s="15" t="s">
        <v>2351</v>
      </c>
      <c r="R27" s="15" t="s">
        <v>83</v>
      </c>
      <c r="S27" s="22">
        <v>79984264</v>
      </c>
      <c r="T27" s="22">
        <v>7</v>
      </c>
      <c r="U27" s="4">
        <v>350</v>
      </c>
      <c r="V27" s="5"/>
      <c r="W27" s="6">
        <v>45747</v>
      </c>
      <c r="X27" s="23">
        <f t="shared" si="0"/>
        <v>21.428571428571427</v>
      </c>
      <c r="Y27" s="24">
        <v>23073867</v>
      </c>
      <c r="Z27" s="24">
        <v>147770933</v>
      </c>
    </row>
    <row r="28" spans="1:26" s="8" customFormat="1" ht="69.75" customHeight="1">
      <c r="A28" s="25" t="s">
        <v>2352</v>
      </c>
      <c r="B28" s="17" t="s">
        <v>30</v>
      </c>
      <c r="C28" s="25" t="s">
        <v>2352</v>
      </c>
      <c r="D28" s="18">
        <v>500001825</v>
      </c>
      <c r="E28" s="16" t="s">
        <v>2353</v>
      </c>
      <c r="F28" s="19">
        <v>145089334</v>
      </c>
      <c r="G28" s="19">
        <v>145089334</v>
      </c>
      <c r="H28" s="19">
        <v>12580000</v>
      </c>
      <c r="I28" s="20" t="s">
        <v>2354</v>
      </c>
      <c r="J28" s="17" t="s">
        <v>87</v>
      </c>
      <c r="K28" s="15" t="s">
        <v>88</v>
      </c>
      <c r="L28" s="25" t="s">
        <v>52</v>
      </c>
      <c r="M28" s="28">
        <v>45671</v>
      </c>
      <c r="N28" s="29">
        <v>45673</v>
      </c>
      <c r="O28" s="29">
        <v>46022</v>
      </c>
      <c r="P28" s="21" t="s">
        <v>38</v>
      </c>
      <c r="Q28" s="15" t="s">
        <v>2355</v>
      </c>
      <c r="R28" s="15" t="s">
        <v>83</v>
      </c>
      <c r="S28" s="22">
        <v>1010177895</v>
      </c>
      <c r="T28" s="22">
        <v>2</v>
      </c>
      <c r="U28" s="4">
        <v>349</v>
      </c>
      <c r="V28" s="5"/>
      <c r="W28" s="6">
        <v>45747</v>
      </c>
      <c r="X28" s="23">
        <f t="shared" si="0"/>
        <v>21.203438395415471</v>
      </c>
      <c r="Y28" s="24">
        <v>19289333</v>
      </c>
      <c r="Z28" s="24">
        <v>125800001</v>
      </c>
    </row>
    <row r="29" spans="1:26" s="8" customFormat="1" ht="69.75" customHeight="1">
      <c r="A29" s="25" t="s">
        <v>2356</v>
      </c>
      <c r="B29" s="17" t="s">
        <v>30</v>
      </c>
      <c r="C29" s="25" t="s">
        <v>2356</v>
      </c>
      <c r="D29" s="18">
        <v>500005025</v>
      </c>
      <c r="E29" s="16" t="s">
        <v>2357</v>
      </c>
      <c r="F29" s="19">
        <v>94846667</v>
      </c>
      <c r="G29" s="19">
        <v>94846667</v>
      </c>
      <c r="H29" s="19">
        <v>8200000</v>
      </c>
      <c r="I29" s="20" t="s">
        <v>2358</v>
      </c>
      <c r="J29" s="17" t="s">
        <v>87</v>
      </c>
      <c r="K29" s="15" t="s">
        <v>88</v>
      </c>
      <c r="L29" s="25" t="s">
        <v>52</v>
      </c>
      <c r="M29" s="28">
        <v>45671</v>
      </c>
      <c r="N29" s="29">
        <v>45672</v>
      </c>
      <c r="O29" s="29">
        <v>46022</v>
      </c>
      <c r="P29" s="21" t="s">
        <v>38</v>
      </c>
      <c r="Q29" s="15" t="s">
        <v>2359</v>
      </c>
      <c r="R29" s="15" t="s">
        <v>83</v>
      </c>
      <c r="S29" s="22">
        <v>52782134</v>
      </c>
      <c r="T29" s="22">
        <v>2</v>
      </c>
      <c r="U29" s="4">
        <v>350</v>
      </c>
      <c r="V29" s="5"/>
      <c r="W29" s="6">
        <v>45747</v>
      </c>
      <c r="X29" s="23">
        <f t="shared" si="0"/>
        <v>21.428571428571427</v>
      </c>
      <c r="Y29" s="24">
        <v>12846667</v>
      </c>
      <c r="Z29" s="24">
        <v>82000000</v>
      </c>
    </row>
    <row r="30" spans="1:26" s="8" customFormat="1" ht="69.75" customHeight="1">
      <c r="A30" s="25" t="s">
        <v>2360</v>
      </c>
      <c r="B30" s="17" t="s">
        <v>30</v>
      </c>
      <c r="C30" s="25" t="s">
        <v>2360</v>
      </c>
      <c r="D30" s="18">
        <v>200000125</v>
      </c>
      <c r="E30" s="16" t="s">
        <v>2361</v>
      </c>
      <c r="F30" s="19">
        <v>92732365</v>
      </c>
      <c r="G30" s="19">
        <v>92732365</v>
      </c>
      <c r="H30" s="19">
        <v>8430215</v>
      </c>
      <c r="I30" s="20" t="s">
        <v>2362</v>
      </c>
      <c r="J30" s="17" t="s">
        <v>87</v>
      </c>
      <c r="K30" s="15" t="s">
        <v>88</v>
      </c>
      <c r="L30" s="25" t="s">
        <v>1762</v>
      </c>
      <c r="M30" s="28">
        <v>45672</v>
      </c>
      <c r="N30" s="29">
        <v>45673</v>
      </c>
      <c r="O30" s="29">
        <v>46006</v>
      </c>
      <c r="P30" s="21" t="s">
        <v>38</v>
      </c>
      <c r="Q30" s="15" t="s">
        <v>2363</v>
      </c>
      <c r="R30" s="15" t="s">
        <v>83</v>
      </c>
      <c r="S30" s="22">
        <v>1014263071</v>
      </c>
      <c r="T30" s="22">
        <v>3</v>
      </c>
      <c r="U30" s="4">
        <v>333</v>
      </c>
      <c r="V30" s="5"/>
      <c r="W30" s="6">
        <v>45747</v>
      </c>
      <c r="X30" s="23">
        <f t="shared" si="0"/>
        <v>22.222222222222221</v>
      </c>
      <c r="Y30" s="24">
        <v>8430215</v>
      </c>
      <c r="Z30" s="24">
        <v>84302150</v>
      </c>
    </row>
    <row r="31" spans="1:26" s="8" customFormat="1" ht="69.75" customHeight="1">
      <c r="A31" s="25" t="s">
        <v>2364</v>
      </c>
      <c r="B31" s="17" t="s">
        <v>30</v>
      </c>
      <c r="C31" s="25" t="s">
        <v>2364</v>
      </c>
      <c r="D31" s="18">
        <v>500001725</v>
      </c>
      <c r="E31" s="16" t="s">
        <v>2365</v>
      </c>
      <c r="F31" s="19">
        <v>57833334</v>
      </c>
      <c r="G31" s="19">
        <v>57833334</v>
      </c>
      <c r="H31" s="19">
        <v>5000000</v>
      </c>
      <c r="I31" s="20" t="s">
        <v>2366</v>
      </c>
      <c r="J31" s="17" t="s">
        <v>87</v>
      </c>
      <c r="K31" s="15" t="s">
        <v>88</v>
      </c>
      <c r="L31" s="25" t="s">
        <v>52</v>
      </c>
      <c r="M31" s="28">
        <v>45672</v>
      </c>
      <c r="N31" s="29">
        <v>45673</v>
      </c>
      <c r="O31" s="29">
        <v>46022</v>
      </c>
      <c r="P31" s="21" t="s">
        <v>38</v>
      </c>
      <c r="Q31" s="15" t="s">
        <v>2367</v>
      </c>
      <c r="R31" s="15" t="s">
        <v>83</v>
      </c>
      <c r="S31" s="22">
        <v>1053339211</v>
      </c>
      <c r="T31" s="22">
        <v>8</v>
      </c>
      <c r="U31" s="4">
        <v>349</v>
      </c>
      <c r="V31" s="5"/>
      <c r="W31" s="6">
        <v>45747</v>
      </c>
      <c r="X31" s="23">
        <f t="shared" si="0"/>
        <v>21.203438395415471</v>
      </c>
      <c r="Y31" s="24">
        <v>7666667</v>
      </c>
      <c r="Z31" s="24">
        <v>50166667</v>
      </c>
    </row>
    <row r="32" spans="1:26" s="8" customFormat="1" ht="69.75" customHeight="1">
      <c r="A32" s="25" t="s">
        <v>2368</v>
      </c>
      <c r="B32" s="17" t="s">
        <v>30</v>
      </c>
      <c r="C32" s="25" t="s">
        <v>2368</v>
      </c>
      <c r="D32" s="18">
        <v>500001425</v>
      </c>
      <c r="E32" s="16" t="s">
        <v>2369</v>
      </c>
      <c r="F32" s="19">
        <v>115000000</v>
      </c>
      <c r="G32" s="19">
        <v>115000000</v>
      </c>
      <c r="H32" s="19">
        <v>10000000</v>
      </c>
      <c r="I32" s="20" t="s">
        <v>2370</v>
      </c>
      <c r="J32" s="17" t="s">
        <v>87</v>
      </c>
      <c r="K32" s="15" t="s">
        <v>88</v>
      </c>
      <c r="L32" s="25" t="s">
        <v>52</v>
      </c>
      <c r="M32" s="28">
        <v>45671</v>
      </c>
      <c r="N32" s="29">
        <v>45674</v>
      </c>
      <c r="O32" s="29">
        <v>46022</v>
      </c>
      <c r="P32" s="21" t="s">
        <v>38</v>
      </c>
      <c r="Q32" s="15" t="s">
        <v>2371</v>
      </c>
      <c r="R32" s="15" t="s">
        <v>83</v>
      </c>
      <c r="S32" s="22">
        <v>51802223</v>
      </c>
      <c r="T32" s="22">
        <v>3</v>
      </c>
      <c r="U32" s="4">
        <v>348</v>
      </c>
      <c r="V32" s="5"/>
      <c r="W32" s="6">
        <v>45747</v>
      </c>
      <c r="X32" s="23">
        <f t="shared" si="0"/>
        <v>20.977011494252874</v>
      </c>
      <c r="Y32" s="24">
        <v>15000000</v>
      </c>
      <c r="Z32" s="24">
        <v>100000000</v>
      </c>
    </row>
    <row r="33" spans="1:26" s="8" customFormat="1" ht="69.75" customHeight="1">
      <c r="A33" s="25" t="s">
        <v>2372</v>
      </c>
      <c r="B33" s="17" t="s">
        <v>30</v>
      </c>
      <c r="C33" s="25" t="s">
        <v>2372</v>
      </c>
      <c r="D33" s="18">
        <v>100000225</v>
      </c>
      <c r="E33" s="16" t="s">
        <v>2373</v>
      </c>
      <c r="F33" s="19">
        <v>82800000</v>
      </c>
      <c r="G33" s="19">
        <v>82800000</v>
      </c>
      <c r="H33" s="19">
        <v>7200000</v>
      </c>
      <c r="I33" s="20" t="s">
        <v>2374</v>
      </c>
      <c r="J33" s="17" t="s">
        <v>87</v>
      </c>
      <c r="K33" s="15" t="s">
        <v>88</v>
      </c>
      <c r="L33" s="25" t="s">
        <v>2375</v>
      </c>
      <c r="M33" s="28">
        <v>45671</v>
      </c>
      <c r="N33" s="29">
        <v>45674</v>
      </c>
      <c r="O33" s="29">
        <v>46022</v>
      </c>
      <c r="P33" s="21" t="s">
        <v>38</v>
      </c>
      <c r="Q33" s="15" t="s">
        <v>2376</v>
      </c>
      <c r="R33" s="15" t="s">
        <v>83</v>
      </c>
      <c r="S33" s="22">
        <v>1022422725</v>
      </c>
      <c r="T33" s="22">
        <v>3</v>
      </c>
      <c r="U33" s="4">
        <v>348</v>
      </c>
      <c r="V33" s="5"/>
      <c r="W33" s="6">
        <v>45747</v>
      </c>
      <c r="X33" s="23">
        <f t="shared" si="0"/>
        <v>20.977011494252874</v>
      </c>
      <c r="Y33" s="24">
        <v>10800000</v>
      </c>
      <c r="Z33" s="24">
        <v>72000000</v>
      </c>
    </row>
    <row r="34" spans="1:26" s="8" customFormat="1" ht="69.75" customHeight="1">
      <c r="A34" s="25" t="s">
        <v>2377</v>
      </c>
      <c r="B34" s="17" t="s">
        <v>30</v>
      </c>
      <c r="C34" s="25" t="s">
        <v>2377</v>
      </c>
      <c r="D34" s="18">
        <v>500003225</v>
      </c>
      <c r="E34" s="16" t="s">
        <v>2378</v>
      </c>
      <c r="F34" s="19">
        <v>83280000</v>
      </c>
      <c r="G34" s="19">
        <v>83280000</v>
      </c>
      <c r="H34" s="19">
        <v>7200000</v>
      </c>
      <c r="I34" s="20" t="s">
        <v>2379</v>
      </c>
      <c r="J34" s="17" t="s">
        <v>87</v>
      </c>
      <c r="K34" s="15" t="s">
        <v>88</v>
      </c>
      <c r="L34" s="25" t="s">
        <v>52</v>
      </c>
      <c r="M34" s="28">
        <v>45671</v>
      </c>
      <c r="N34" s="29">
        <v>45672</v>
      </c>
      <c r="O34" s="29">
        <v>46022</v>
      </c>
      <c r="P34" s="21" t="s">
        <v>38</v>
      </c>
      <c r="Q34" s="15" t="s">
        <v>2380</v>
      </c>
      <c r="R34" s="15" t="s">
        <v>83</v>
      </c>
      <c r="S34" s="22">
        <v>1019109687</v>
      </c>
      <c r="T34" s="22">
        <v>1</v>
      </c>
      <c r="U34" s="4">
        <v>350</v>
      </c>
      <c r="V34" s="5"/>
      <c r="W34" s="6">
        <v>45747</v>
      </c>
      <c r="X34" s="23">
        <f t="shared" si="0"/>
        <v>21.428571428571427</v>
      </c>
      <c r="Y34" s="24">
        <v>11280000</v>
      </c>
      <c r="Z34" s="24">
        <v>72000000</v>
      </c>
    </row>
    <row r="35" spans="1:26" s="8" customFormat="1" ht="69.75" customHeight="1">
      <c r="A35" s="25" t="s">
        <v>2381</v>
      </c>
      <c r="B35" s="17" t="s">
        <v>30</v>
      </c>
      <c r="C35" s="25" t="s">
        <v>2381</v>
      </c>
      <c r="D35" s="18">
        <v>200002625</v>
      </c>
      <c r="E35" s="16" t="s">
        <v>2382</v>
      </c>
      <c r="F35" s="19">
        <v>52471628</v>
      </c>
      <c r="G35" s="19">
        <v>52471628</v>
      </c>
      <c r="H35" s="19">
        <v>4536452</v>
      </c>
      <c r="I35" s="20" t="s">
        <v>2383</v>
      </c>
      <c r="J35" s="17" t="s">
        <v>117</v>
      </c>
      <c r="K35" s="15" t="s">
        <v>88</v>
      </c>
      <c r="L35" s="25" t="s">
        <v>1762</v>
      </c>
      <c r="M35" s="28">
        <v>45671</v>
      </c>
      <c r="N35" s="29">
        <v>45673</v>
      </c>
      <c r="O35" s="29">
        <v>46022</v>
      </c>
      <c r="P35" s="21" t="s">
        <v>38</v>
      </c>
      <c r="Q35" s="15" t="s">
        <v>2384</v>
      </c>
      <c r="R35" s="15" t="s">
        <v>83</v>
      </c>
      <c r="S35" s="22">
        <v>52448518</v>
      </c>
      <c r="T35" s="22">
        <v>6</v>
      </c>
      <c r="U35" s="4">
        <v>349</v>
      </c>
      <c r="V35" s="5"/>
      <c r="W35" s="6">
        <v>45747</v>
      </c>
      <c r="X35" s="23">
        <f t="shared" si="0"/>
        <v>21.203438395415471</v>
      </c>
      <c r="Y35" s="24">
        <v>6955893</v>
      </c>
      <c r="Z35" s="24">
        <v>45515735</v>
      </c>
    </row>
    <row r="36" spans="1:26" s="8" customFormat="1" ht="69.75" customHeight="1">
      <c r="A36" s="25" t="s">
        <v>2385</v>
      </c>
      <c r="B36" s="17" t="s">
        <v>30</v>
      </c>
      <c r="C36" s="25" t="s">
        <v>2385</v>
      </c>
      <c r="D36" s="18">
        <v>200000325</v>
      </c>
      <c r="E36" s="16" t="s">
        <v>2386</v>
      </c>
      <c r="F36" s="19">
        <v>144909004</v>
      </c>
      <c r="G36" s="19">
        <v>144909004</v>
      </c>
      <c r="H36" s="19">
        <v>12600783</v>
      </c>
      <c r="I36" s="20" t="s">
        <v>2387</v>
      </c>
      <c r="J36" s="17" t="s">
        <v>87</v>
      </c>
      <c r="K36" s="15" t="s">
        <v>88</v>
      </c>
      <c r="L36" s="25" t="s">
        <v>1762</v>
      </c>
      <c r="M36" s="28">
        <v>45672</v>
      </c>
      <c r="N36" s="29">
        <v>45673</v>
      </c>
      <c r="O36" s="29">
        <v>46021</v>
      </c>
      <c r="P36" s="21" t="s">
        <v>38</v>
      </c>
      <c r="Q36" s="15" t="s">
        <v>2388</v>
      </c>
      <c r="R36" s="15" t="s">
        <v>83</v>
      </c>
      <c r="S36" s="22">
        <v>49723436</v>
      </c>
      <c r="T36" s="22">
        <v>9</v>
      </c>
      <c r="U36" s="4">
        <v>348</v>
      </c>
      <c r="V36" s="5"/>
      <c r="W36" s="6">
        <v>45747</v>
      </c>
      <c r="X36" s="23">
        <f t="shared" si="0"/>
        <v>21.264367816091955</v>
      </c>
      <c r="Y36" s="24">
        <v>6720418</v>
      </c>
      <c r="Z36" s="24">
        <v>138188586</v>
      </c>
    </row>
    <row r="37" spans="1:26" s="8" customFormat="1" ht="69.75" customHeight="1">
      <c r="A37" s="25" t="s">
        <v>2389</v>
      </c>
      <c r="B37" s="17" t="s">
        <v>30</v>
      </c>
      <c r="C37" s="25" t="s">
        <v>2389</v>
      </c>
      <c r="D37" s="18">
        <v>200000425</v>
      </c>
      <c r="E37" s="16" t="s">
        <v>2390</v>
      </c>
      <c r="F37" s="19">
        <v>144909004</v>
      </c>
      <c r="G37" s="19">
        <v>144909004</v>
      </c>
      <c r="H37" s="19">
        <v>12600783</v>
      </c>
      <c r="I37" s="20" t="s">
        <v>2391</v>
      </c>
      <c r="J37" s="17" t="s">
        <v>87</v>
      </c>
      <c r="K37" s="15" t="s">
        <v>88</v>
      </c>
      <c r="L37" s="25" t="s">
        <v>1762</v>
      </c>
      <c r="M37" s="28">
        <v>45672</v>
      </c>
      <c r="N37" s="29">
        <v>45673</v>
      </c>
      <c r="O37" s="29">
        <v>46021</v>
      </c>
      <c r="P37" s="21" t="s">
        <v>38</v>
      </c>
      <c r="Q37" s="15" t="s">
        <v>2392</v>
      </c>
      <c r="R37" s="15" t="s">
        <v>83</v>
      </c>
      <c r="S37" s="22">
        <v>52024750</v>
      </c>
      <c r="T37" s="22">
        <v>9</v>
      </c>
      <c r="U37" s="4">
        <v>348</v>
      </c>
      <c r="V37" s="5"/>
      <c r="W37" s="6">
        <v>45747</v>
      </c>
      <c r="X37" s="23">
        <f t="shared" si="0"/>
        <v>21.264367816091955</v>
      </c>
      <c r="Y37" s="24">
        <v>6720418</v>
      </c>
      <c r="Z37" s="24">
        <v>138188586</v>
      </c>
    </row>
    <row r="38" spans="1:26" s="8" customFormat="1" ht="69.75" customHeight="1">
      <c r="A38" s="25" t="s">
        <v>2393</v>
      </c>
      <c r="B38" s="17" t="s">
        <v>30</v>
      </c>
      <c r="C38" s="25" t="s">
        <v>2393</v>
      </c>
      <c r="D38" s="18">
        <v>200002925</v>
      </c>
      <c r="E38" s="16" t="s">
        <v>2394</v>
      </c>
      <c r="F38" s="19">
        <v>129442798</v>
      </c>
      <c r="G38" s="19">
        <v>129442798</v>
      </c>
      <c r="H38" s="19">
        <v>11191020</v>
      </c>
      <c r="I38" s="20" t="s">
        <v>2395</v>
      </c>
      <c r="J38" s="17" t="s">
        <v>87</v>
      </c>
      <c r="K38" s="15" t="s">
        <v>88</v>
      </c>
      <c r="L38" s="25" t="s">
        <v>1762</v>
      </c>
      <c r="M38" s="28">
        <v>45672</v>
      </c>
      <c r="N38" s="29">
        <v>45674</v>
      </c>
      <c r="O38" s="29">
        <v>46022</v>
      </c>
      <c r="P38" s="21" t="s">
        <v>38</v>
      </c>
      <c r="Q38" s="15" t="s">
        <v>2396</v>
      </c>
      <c r="R38" s="15" t="s">
        <v>83</v>
      </c>
      <c r="S38" s="22">
        <v>80095181</v>
      </c>
      <c r="T38" s="22">
        <v>3</v>
      </c>
      <c r="U38" s="4">
        <v>348</v>
      </c>
      <c r="V38" s="5"/>
      <c r="W38" s="6">
        <v>45747</v>
      </c>
      <c r="X38" s="23">
        <f t="shared" si="0"/>
        <v>20.977011494252874</v>
      </c>
      <c r="Y38" s="24">
        <v>16786530</v>
      </c>
      <c r="Z38" s="24">
        <v>112656268</v>
      </c>
    </row>
    <row r="39" spans="1:26" s="8" customFormat="1" ht="69.75" customHeight="1">
      <c r="A39" s="25" t="s">
        <v>2397</v>
      </c>
      <c r="B39" s="17" t="s">
        <v>30</v>
      </c>
      <c r="C39" s="25" t="s">
        <v>2397</v>
      </c>
      <c r="D39" s="18">
        <v>100000525</v>
      </c>
      <c r="E39" s="16" t="s">
        <v>2398</v>
      </c>
      <c r="F39" s="19">
        <v>85100000</v>
      </c>
      <c r="G39" s="19">
        <v>85100000</v>
      </c>
      <c r="H39" s="19">
        <v>7400000</v>
      </c>
      <c r="I39" s="20" t="s">
        <v>2399</v>
      </c>
      <c r="J39" s="17" t="s">
        <v>87</v>
      </c>
      <c r="K39" s="15" t="s">
        <v>88</v>
      </c>
      <c r="L39" s="25" t="s">
        <v>2375</v>
      </c>
      <c r="M39" s="28">
        <v>45672</v>
      </c>
      <c r="N39" s="29">
        <v>45673</v>
      </c>
      <c r="O39" s="29">
        <v>46021</v>
      </c>
      <c r="P39" s="21" t="s">
        <v>38</v>
      </c>
      <c r="Q39" s="15" t="s">
        <v>2400</v>
      </c>
      <c r="R39" s="15" t="s">
        <v>83</v>
      </c>
      <c r="S39" s="22">
        <v>80108622</v>
      </c>
      <c r="T39" s="22">
        <v>8</v>
      </c>
      <c r="U39" s="4">
        <v>348</v>
      </c>
      <c r="V39" s="5"/>
      <c r="W39" s="6">
        <v>45747</v>
      </c>
      <c r="X39" s="23">
        <f t="shared" si="0"/>
        <v>21.264367816091955</v>
      </c>
      <c r="Y39" s="24">
        <v>11346667</v>
      </c>
      <c r="Z39" s="24">
        <v>73753333</v>
      </c>
    </row>
    <row r="40" spans="1:26" s="8" customFormat="1" ht="69.75" customHeight="1">
      <c r="A40" s="25" t="s">
        <v>2401</v>
      </c>
      <c r="B40" s="17" t="s">
        <v>30</v>
      </c>
      <c r="C40" s="25" t="s">
        <v>2401</v>
      </c>
      <c r="D40" s="18">
        <v>100001725</v>
      </c>
      <c r="E40" s="16" t="s">
        <v>2402</v>
      </c>
      <c r="F40" s="19">
        <v>52164000</v>
      </c>
      <c r="G40" s="19">
        <v>52164000</v>
      </c>
      <c r="H40" s="19">
        <v>4536000</v>
      </c>
      <c r="I40" s="20" t="s">
        <v>2403</v>
      </c>
      <c r="J40" s="17" t="s">
        <v>117</v>
      </c>
      <c r="K40" s="15" t="s">
        <v>88</v>
      </c>
      <c r="L40" s="25" t="s">
        <v>2375</v>
      </c>
      <c r="M40" s="28">
        <v>45672</v>
      </c>
      <c r="N40" s="29">
        <v>45674</v>
      </c>
      <c r="O40" s="29">
        <v>46022</v>
      </c>
      <c r="P40" s="21" t="s">
        <v>38</v>
      </c>
      <c r="Q40" s="15" t="s">
        <v>2404</v>
      </c>
      <c r="R40" s="15" t="s">
        <v>83</v>
      </c>
      <c r="S40" s="22">
        <v>1032445980</v>
      </c>
      <c r="T40" s="22">
        <v>0</v>
      </c>
      <c r="U40" s="4">
        <v>348</v>
      </c>
      <c r="V40" s="5"/>
      <c r="W40" s="6">
        <v>45747</v>
      </c>
      <c r="X40" s="23">
        <f t="shared" si="0"/>
        <v>20.977011494252874</v>
      </c>
      <c r="Y40" s="24">
        <v>6804000</v>
      </c>
      <c r="Z40" s="24">
        <v>45360000</v>
      </c>
    </row>
    <row r="41" spans="1:26" s="8" customFormat="1" ht="69.75" customHeight="1">
      <c r="A41" s="25" t="s">
        <v>2405</v>
      </c>
      <c r="B41" s="17" t="s">
        <v>30</v>
      </c>
      <c r="C41" s="25" t="s">
        <v>2405</v>
      </c>
      <c r="D41" s="18">
        <v>100001625</v>
      </c>
      <c r="E41" s="16" t="s">
        <v>2406</v>
      </c>
      <c r="F41" s="19">
        <v>80500000</v>
      </c>
      <c r="G41" s="19">
        <v>80500000</v>
      </c>
      <c r="H41" s="19">
        <v>7000000</v>
      </c>
      <c r="I41" s="20" t="s">
        <v>2407</v>
      </c>
      <c r="J41" s="17" t="s">
        <v>87</v>
      </c>
      <c r="K41" s="15" t="s">
        <v>88</v>
      </c>
      <c r="L41" s="25" t="s">
        <v>2375</v>
      </c>
      <c r="M41" s="28">
        <v>45672</v>
      </c>
      <c r="N41" s="29">
        <v>45674</v>
      </c>
      <c r="O41" s="29">
        <v>46022</v>
      </c>
      <c r="P41" s="21" t="s">
        <v>38</v>
      </c>
      <c r="Q41" s="15" t="s">
        <v>2408</v>
      </c>
      <c r="R41" s="15" t="s">
        <v>83</v>
      </c>
      <c r="S41" s="22">
        <v>1018464004</v>
      </c>
      <c r="T41" s="22">
        <v>7</v>
      </c>
      <c r="U41" s="4">
        <v>348</v>
      </c>
      <c r="V41" s="5"/>
      <c r="W41" s="6">
        <v>45747</v>
      </c>
      <c r="X41" s="23">
        <f t="shared" si="0"/>
        <v>20.977011494252874</v>
      </c>
      <c r="Y41" s="24">
        <v>10500000</v>
      </c>
      <c r="Z41" s="24">
        <v>70000000</v>
      </c>
    </row>
    <row r="42" spans="1:26" s="8" customFormat="1" ht="69.75" customHeight="1">
      <c r="A42" s="25" t="s">
        <v>2409</v>
      </c>
      <c r="B42" s="17" t="s">
        <v>30</v>
      </c>
      <c r="C42" s="25" t="s">
        <v>2409</v>
      </c>
      <c r="D42" s="18">
        <v>400014825</v>
      </c>
      <c r="E42" s="16" t="s">
        <v>2410</v>
      </c>
      <c r="F42" s="19">
        <v>145771599</v>
      </c>
      <c r="G42" s="19">
        <v>145771599</v>
      </c>
      <c r="H42" s="19">
        <v>12639156</v>
      </c>
      <c r="I42" s="20" t="s">
        <v>2411</v>
      </c>
      <c r="J42" s="17" t="s">
        <v>87</v>
      </c>
      <c r="K42" s="15" t="s">
        <v>88</v>
      </c>
      <c r="L42" s="25" t="s">
        <v>2412</v>
      </c>
      <c r="M42" s="28">
        <v>45672</v>
      </c>
      <c r="N42" s="29">
        <v>45674</v>
      </c>
      <c r="O42" s="29">
        <v>46022</v>
      </c>
      <c r="P42" s="21" t="s">
        <v>38</v>
      </c>
      <c r="Q42" s="15" t="s">
        <v>2413</v>
      </c>
      <c r="R42" s="15" t="s">
        <v>83</v>
      </c>
      <c r="S42" s="22">
        <v>1013592590</v>
      </c>
      <c r="T42" s="22">
        <v>1</v>
      </c>
      <c r="U42" s="4">
        <v>348</v>
      </c>
      <c r="V42" s="5"/>
      <c r="W42" s="6">
        <v>45747</v>
      </c>
      <c r="X42" s="23">
        <f t="shared" si="0"/>
        <v>20.977011494252874</v>
      </c>
      <c r="Y42" s="24">
        <v>18958734</v>
      </c>
      <c r="Z42" s="24">
        <v>126812865</v>
      </c>
    </row>
    <row r="43" spans="1:26" s="8" customFormat="1" ht="69.75" customHeight="1">
      <c r="A43" s="25" t="s">
        <v>2414</v>
      </c>
      <c r="B43" s="17" t="s">
        <v>30</v>
      </c>
      <c r="C43" s="25" t="s">
        <v>2414</v>
      </c>
      <c r="D43" s="18">
        <v>200000225</v>
      </c>
      <c r="E43" s="16" t="s">
        <v>2415</v>
      </c>
      <c r="F43" s="19">
        <v>144909004</v>
      </c>
      <c r="G43" s="19">
        <v>144909004</v>
      </c>
      <c r="H43" s="19">
        <v>12600783</v>
      </c>
      <c r="I43" s="20" t="s">
        <v>2416</v>
      </c>
      <c r="J43" s="17" t="s">
        <v>87</v>
      </c>
      <c r="K43" s="15" t="s">
        <v>88</v>
      </c>
      <c r="L43" s="25" t="s">
        <v>1762</v>
      </c>
      <c r="M43" s="28">
        <v>45672</v>
      </c>
      <c r="N43" s="29">
        <v>45673</v>
      </c>
      <c r="O43" s="29">
        <v>46021</v>
      </c>
      <c r="P43" s="21" t="s">
        <v>38</v>
      </c>
      <c r="Q43" s="15" t="s">
        <v>2417</v>
      </c>
      <c r="R43" s="15" t="s">
        <v>83</v>
      </c>
      <c r="S43" s="22">
        <v>1022373804</v>
      </c>
      <c r="T43" s="22">
        <v>6</v>
      </c>
      <c r="U43" s="4">
        <v>348</v>
      </c>
      <c r="V43" s="5"/>
      <c r="W43" s="6">
        <v>45747</v>
      </c>
      <c r="X43" s="23">
        <f t="shared" si="0"/>
        <v>21.264367816091955</v>
      </c>
      <c r="Y43" s="24">
        <v>19321201</v>
      </c>
      <c r="Z43" s="24">
        <v>125587803</v>
      </c>
    </row>
    <row r="44" spans="1:26" s="8" customFormat="1" ht="69.75" customHeight="1">
      <c r="A44" s="25" t="s">
        <v>2418</v>
      </c>
      <c r="B44" s="17" t="s">
        <v>30</v>
      </c>
      <c r="C44" s="25" t="s">
        <v>2418</v>
      </c>
      <c r="D44" s="18">
        <v>400015025</v>
      </c>
      <c r="E44" s="16" t="s">
        <v>2419</v>
      </c>
      <c r="F44" s="19">
        <v>134390599</v>
      </c>
      <c r="G44" s="19">
        <v>134390599</v>
      </c>
      <c r="H44" s="19">
        <v>11686139</v>
      </c>
      <c r="I44" s="20" t="s">
        <v>2420</v>
      </c>
      <c r="J44" s="17" t="s">
        <v>87</v>
      </c>
      <c r="K44" s="15" t="s">
        <v>88</v>
      </c>
      <c r="L44" s="25" t="s">
        <v>2412</v>
      </c>
      <c r="M44" s="28">
        <v>45672</v>
      </c>
      <c r="N44" s="29">
        <v>45674</v>
      </c>
      <c r="O44" s="29">
        <v>46022</v>
      </c>
      <c r="P44" s="21" t="s">
        <v>38</v>
      </c>
      <c r="Q44" s="15" t="s">
        <v>2421</v>
      </c>
      <c r="R44" s="15" t="s">
        <v>83</v>
      </c>
      <c r="S44" s="22">
        <v>1233894357</v>
      </c>
      <c r="T44" s="22">
        <v>6</v>
      </c>
      <c r="U44" s="4">
        <v>348</v>
      </c>
      <c r="V44" s="5"/>
      <c r="W44" s="6">
        <v>45747</v>
      </c>
      <c r="X44" s="23">
        <f t="shared" si="0"/>
        <v>20.977011494252874</v>
      </c>
      <c r="Y44" s="24">
        <v>11686139</v>
      </c>
      <c r="Z44" s="24">
        <v>122704460</v>
      </c>
    </row>
    <row r="45" spans="1:26" s="8" customFormat="1" ht="69.75" customHeight="1">
      <c r="A45" s="25" t="s">
        <v>2422</v>
      </c>
      <c r="B45" s="17" t="s">
        <v>30</v>
      </c>
      <c r="C45" s="25" t="s">
        <v>2422</v>
      </c>
      <c r="D45" s="18">
        <v>200001725</v>
      </c>
      <c r="E45" s="16" t="s">
        <v>2423</v>
      </c>
      <c r="F45" s="19">
        <v>42151075</v>
      </c>
      <c r="G45" s="19">
        <v>42151075</v>
      </c>
      <c r="H45" s="19">
        <v>8430215</v>
      </c>
      <c r="I45" s="20" t="s">
        <v>2424</v>
      </c>
      <c r="J45" s="17" t="s">
        <v>87</v>
      </c>
      <c r="K45" s="15" t="s">
        <v>88</v>
      </c>
      <c r="L45" s="25" t="s">
        <v>1762</v>
      </c>
      <c r="M45" s="28">
        <v>45673</v>
      </c>
      <c r="N45" s="29">
        <v>45674</v>
      </c>
      <c r="O45" s="29">
        <v>45824</v>
      </c>
      <c r="P45" s="21" t="s">
        <v>38</v>
      </c>
      <c r="Q45" s="15" t="s">
        <v>2425</v>
      </c>
      <c r="R45" s="15" t="s">
        <v>83</v>
      </c>
      <c r="S45" s="22">
        <v>49796535</v>
      </c>
      <c r="T45" s="22">
        <v>2</v>
      </c>
      <c r="U45" s="4">
        <v>150</v>
      </c>
      <c r="V45" s="5"/>
      <c r="W45" s="6">
        <v>45747</v>
      </c>
      <c r="X45" s="23">
        <f t="shared" si="0"/>
        <v>48.666666666666664</v>
      </c>
      <c r="Y45" s="24">
        <v>4215108</v>
      </c>
      <c r="Z45" s="24">
        <v>37935967</v>
      </c>
    </row>
    <row r="46" spans="1:26" s="8" customFormat="1" ht="69.75" customHeight="1">
      <c r="A46" s="25" t="s">
        <v>2426</v>
      </c>
      <c r="B46" s="17" t="s">
        <v>30</v>
      </c>
      <c r="C46" s="25" t="s">
        <v>2426</v>
      </c>
      <c r="D46" s="18">
        <v>200004925</v>
      </c>
      <c r="E46" s="16" t="s">
        <v>2427</v>
      </c>
      <c r="F46" s="19">
        <v>103500000</v>
      </c>
      <c r="G46" s="19">
        <v>103500000</v>
      </c>
      <c r="H46" s="19">
        <v>9000000</v>
      </c>
      <c r="I46" s="20" t="s">
        <v>2428</v>
      </c>
      <c r="J46" s="17" t="s">
        <v>87</v>
      </c>
      <c r="K46" s="15" t="s">
        <v>88</v>
      </c>
      <c r="L46" s="25" t="s">
        <v>1762</v>
      </c>
      <c r="M46" s="28">
        <v>45673</v>
      </c>
      <c r="N46" s="29">
        <v>45677</v>
      </c>
      <c r="O46" s="29">
        <v>46022</v>
      </c>
      <c r="P46" s="21" t="s">
        <v>38</v>
      </c>
      <c r="Q46" s="15" t="s">
        <v>2429</v>
      </c>
      <c r="R46" s="15" t="s">
        <v>83</v>
      </c>
      <c r="S46" s="22">
        <v>30308720</v>
      </c>
      <c r="T46" s="22">
        <v>8</v>
      </c>
      <c r="U46" s="4">
        <v>345</v>
      </c>
      <c r="V46" s="5"/>
      <c r="W46" s="6">
        <v>45747</v>
      </c>
      <c r="X46" s="23">
        <f t="shared" si="0"/>
        <v>20.289855072463769</v>
      </c>
      <c r="Y46" s="24">
        <v>12600000</v>
      </c>
      <c r="Z46" s="24">
        <v>90900000</v>
      </c>
    </row>
    <row r="47" spans="1:26" s="8" customFormat="1" ht="69.75" customHeight="1">
      <c r="A47" s="25" t="s">
        <v>2430</v>
      </c>
      <c r="B47" s="17" t="s">
        <v>30</v>
      </c>
      <c r="C47" s="25" t="s">
        <v>2430</v>
      </c>
      <c r="D47" s="18">
        <v>200006425</v>
      </c>
      <c r="E47" s="16" t="s">
        <v>2431</v>
      </c>
      <c r="F47" s="19">
        <v>93454290</v>
      </c>
      <c r="G47" s="19">
        <v>93454290</v>
      </c>
      <c r="H47" s="19">
        <v>8126460</v>
      </c>
      <c r="I47" s="20" t="s">
        <v>2432</v>
      </c>
      <c r="J47" s="17" t="s">
        <v>87</v>
      </c>
      <c r="K47" s="15" t="s">
        <v>88</v>
      </c>
      <c r="L47" s="25" t="s">
        <v>1762</v>
      </c>
      <c r="M47" s="28">
        <v>45673</v>
      </c>
      <c r="N47" s="29">
        <v>45674</v>
      </c>
      <c r="O47" s="29">
        <v>46022</v>
      </c>
      <c r="P47" s="21" t="s">
        <v>38</v>
      </c>
      <c r="Q47" s="15" t="s">
        <v>2433</v>
      </c>
      <c r="R47" s="15" t="s">
        <v>83</v>
      </c>
      <c r="S47" s="22">
        <v>52087714</v>
      </c>
      <c r="T47" s="22">
        <v>3</v>
      </c>
      <c r="U47" s="4">
        <v>348</v>
      </c>
      <c r="V47" s="5"/>
      <c r="W47" s="6">
        <v>45747</v>
      </c>
      <c r="X47" s="23">
        <f t="shared" si="0"/>
        <v>20.977011494252874</v>
      </c>
      <c r="Y47" s="24">
        <v>12189690</v>
      </c>
      <c r="Z47" s="24">
        <v>81264600</v>
      </c>
    </row>
    <row r="48" spans="1:26" s="8" customFormat="1" ht="69.75" customHeight="1">
      <c r="A48" s="25" t="s">
        <v>2434</v>
      </c>
      <c r="B48" s="17" t="s">
        <v>30</v>
      </c>
      <c r="C48" s="25" t="s">
        <v>2434</v>
      </c>
      <c r="D48" s="18">
        <v>200003225</v>
      </c>
      <c r="E48" s="16" t="s">
        <v>2435</v>
      </c>
      <c r="F48" s="19">
        <v>138608613</v>
      </c>
      <c r="G48" s="19">
        <v>138608613</v>
      </c>
      <c r="H48" s="19">
        <v>12600783</v>
      </c>
      <c r="I48" s="20" t="s">
        <v>2436</v>
      </c>
      <c r="J48" s="17" t="s">
        <v>87</v>
      </c>
      <c r="K48" s="15" t="s">
        <v>88</v>
      </c>
      <c r="L48" s="25" t="s">
        <v>1762</v>
      </c>
      <c r="M48" s="28">
        <v>45673</v>
      </c>
      <c r="N48" s="29">
        <v>45674</v>
      </c>
      <c r="O48" s="29">
        <v>46022</v>
      </c>
      <c r="P48" s="21" t="s">
        <v>38</v>
      </c>
      <c r="Q48" s="15" t="s">
        <v>2437</v>
      </c>
      <c r="R48" s="15" t="s">
        <v>83</v>
      </c>
      <c r="S48" s="22">
        <v>1032431602</v>
      </c>
      <c r="T48" s="22">
        <v>0</v>
      </c>
      <c r="U48" s="4">
        <v>348</v>
      </c>
      <c r="V48" s="5"/>
      <c r="W48" s="6">
        <v>45747</v>
      </c>
      <c r="X48" s="23">
        <f t="shared" si="0"/>
        <v>20.977011494252874</v>
      </c>
      <c r="Y48" s="24">
        <v>18901175</v>
      </c>
      <c r="Z48" s="24">
        <v>119707438</v>
      </c>
    </row>
    <row r="49" spans="1:26" s="8" customFormat="1" ht="69.75" customHeight="1">
      <c r="A49" s="25" t="s">
        <v>2438</v>
      </c>
      <c r="B49" s="17" t="s">
        <v>30</v>
      </c>
      <c r="C49" s="25" t="s">
        <v>2438</v>
      </c>
      <c r="D49" s="18">
        <v>200005525</v>
      </c>
      <c r="E49" s="16" t="s">
        <v>2439</v>
      </c>
      <c r="F49" s="19">
        <v>108757800</v>
      </c>
      <c r="G49" s="19">
        <v>108757800</v>
      </c>
      <c r="H49" s="19">
        <v>9457200</v>
      </c>
      <c r="I49" s="20" t="s">
        <v>2440</v>
      </c>
      <c r="J49" s="17" t="s">
        <v>87</v>
      </c>
      <c r="K49" s="15" t="s">
        <v>88</v>
      </c>
      <c r="L49" s="25" t="s">
        <v>1762</v>
      </c>
      <c r="M49" s="28">
        <v>45673</v>
      </c>
      <c r="N49" s="29">
        <v>45677</v>
      </c>
      <c r="O49" s="29">
        <v>46022</v>
      </c>
      <c r="P49" s="21" t="s">
        <v>38</v>
      </c>
      <c r="Q49" s="15" t="s">
        <v>2441</v>
      </c>
      <c r="R49" s="15" t="s">
        <v>83</v>
      </c>
      <c r="S49" s="22">
        <v>4414243</v>
      </c>
      <c r="T49" s="22">
        <v>5</v>
      </c>
      <c r="U49" s="4">
        <v>345</v>
      </c>
      <c r="V49" s="5"/>
      <c r="W49" s="6">
        <v>45747</v>
      </c>
      <c r="X49" s="23">
        <f t="shared" si="0"/>
        <v>20.289855072463769</v>
      </c>
      <c r="Y49" s="24">
        <v>13240080</v>
      </c>
      <c r="Z49" s="24">
        <v>95517720</v>
      </c>
    </row>
    <row r="50" spans="1:26" s="8" customFormat="1" ht="69.75" customHeight="1">
      <c r="A50" s="25" t="s">
        <v>2442</v>
      </c>
      <c r="B50" s="17" t="s">
        <v>30</v>
      </c>
      <c r="C50" s="25" t="s">
        <v>2442</v>
      </c>
      <c r="D50" s="18">
        <v>500002025</v>
      </c>
      <c r="E50" s="16" t="s">
        <v>2443</v>
      </c>
      <c r="F50" s="19">
        <v>125400000</v>
      </c>
      <c r="G50" s="19">
        <v>125400000</v>
      </c>
      <c r="H50" s="19">
        <v>11000000</v>
      </c>
      <c r="I50" s="20" t="s">
        <v>2444</v>
      </c>
      <c r="J50" s="17" t="s">
        <v>87</v>
      </c>
      <c r="K50" s="15" t="s">
        <v>88</v>
      </c>
      <c r="L50" s="25" t="s">
        <v>52</v>
      </c>
      <c r="M50" s="28">
        <v>45674</v>
      </c>
      <c r="N50" s="29">
        <v>45677</v>
      </c>
      <c r="O50" s="29">
        <v>46022</v>
      </c>
      <c r="P50" s="21" t="s">
        <v>38</v>
      </c>
      <c r="Q50" s="15" t="s">
        <v>2445</v>
      </c>
      <c r="R50" s="15" t="s">
        <v>83</v>
      </c>
      <c r="S50" s="22">
        <v>79948262</v>
      </c>
      <c r="T50" s="22">
        <v>1</v>
      </c>
      <c r="U50" s="4">
        <v>345</v>
      </c>
      <c r="V50" s="5"/>
      <c r="W50" s="6">
        <v>45747</v>
      </c>
      <c r="X50" s="23">
        <f t="shared" si="0"/>
        <v>20.289855072463769</v>
      </c>
      <c r="Y50" s="24">
        <v>4400000</v>
      </c>
      <c r="Z50" s="24">
        <v>121000000</v>
      </c>
    </row>
    <row r="51" spans="1:26" s="8" customFormat="1" ht="69.75" customHeight="1">
      <c r="A51" s="25" t="s">
        <v>2446</v>
      </c>
      <c r="B51" s="17" t="s">
        <v>30</v>
      </c>
      <c r="C51" s="25" t="s">
        <v>2446</v>
      </c>
      <c r="D51" s="18">
        <v>100000325</v>
      </c>
      <c r="E51" s="16" t="s">
        <v>2447</v>
      </c>
      <c r="F51" s="19">
        <v>72450000</v>
      </c>
      <c r="G51" s="19">
        <v>72450000</v>
      </c>
      <c r="H51" s="19">
        <v>6300000</v>
      </c>
      <c r="I51" s="20" t="s">
        <v>2448</v>
      </c>
      <c r="J51" s="17" t="s">
        <v>87</v>
      </c>
      <c r="K51" s="15" t="s">
        <v>88</v>
      </c>
      <c r="L51" s="25" t="s">
        <v>2375</v>
      </c>
      <c r="M51" s="28">
        <v>45674</v>
      </c>
      <c r="N51" s="29">
        <v>45678</v>
      </c>
      <c r="O51" s="29">
        <v>46022</v>
      </c>
      <c r="P51" s="21" t="s">
        <v>38</v>
      </c>
      <c r="Q51" s="15" t="s">
        <v>2449</v>
      </c>
      <c r="R51" s="15" t="s">
        <v>83</v>
      </c>
      <c r="S51" s="22">
        <v>1070609380</v>
      </c>
      <c r="T51" s="22">
        <v>5</v>
      </c>
      <c r="U51" s="4">
        <v>344</v>
      </c>
      <c r="V51" s="5"/>
      <c r="W51" s="6">
        <v>45747</v>
      </c>
      <c r="X51" s="23">
        <f t="shared" si="0"/>
        <v>20.058139534883722</v>
      </c>
      <c r="Y51" s="24">
        <v>8610000</v>
      </c>
      <c r="Z51" s="24">
        <v>63840000</v>
      </c>
    </row>
    <row r="52" spans="1:26" s="8" customFormat="1" ht="69.75" customHeight="1">
      <c r="A52" s="25" t="s">
        <v>2450</v>
      </c>
      <c r="B52" s="17" t="s">
        <v>30</v>
      </c>
      <c r="C52" s="25" t="s">
        <v>2450</v>
      </c>
      <c r="D52" s="18">
        <v>200000925</v>
      </c>
      <c r="E52" s="16" t="s">
        <v>2451</v>
      </c>
      <c r="F52" s="19">
        <v>84302150</v>
      </c>
      <c r="G52" s="19">
        <v>84302150</v>
      </c>
      <c r="H52" s="19">
        <v>8430215</v>
      </c>
      <c r="I52" s="20" t="s">
        <v>2452</v>
      </c>
      <c r="J52" s="17" t="s">
        <v>87</v>
      </c>
      <c r="K52" s="15" t="s">
        <v>88</v>
      </c>
      <c r="L52" s="25" t="s">
        <v>1762</v>
      </c>
      <c r="M52" s="28">
        <v>45674</v>
      </c>
      <c r="N52" s="29">
        <v>45678</v>
      </c>
      <c r="O52" s="29">
        <v>45981</v>
      </c>
      <c r="P52" s="21" t="s">
        <v>38</v>
      </c>
      <c r="Q52" s="15" t="s">
        <v>2453</v>
      </c>
      <c r="R52" s="15" t="s">
        <v>83</v>
      </c>
      <c r="S52" s="22">
        <v>1016050822</v>
      </c>
      <c r="T52" s="22">
        <v>0</v>
      </c>
      <c r="U52" s="4">
        <v>303</v>
      </c>
      <c r="V52" s="5"/>
      <c r="W52" s="6">
        <v>45747</v>
      </c>
      <c r="X52" s="23">
        <f t="shared" si="0"/>
        <v>22.772277227722771</v>
      </c>
      <c r="Y52" s="24">
        <v>8430215</v>
      </c>
      <c r="Z52" s="24">
        <v>75871935</v>
      </c>
    </row>
    <row r="53" spans="1:26" s="8" customFormat="1" ht="69.75" customHeight="1">
      <c r="A53" s="25" t="s">
        <v>2454</v>
      </c>
      <c r="B53" s="17" t="s">
        <v>30</v>
      </c>
      <c r="C53" s="25" t="s">
        <v>2454</v>
      </c>
      <c r="D53" s="18">
        <v>200001625</v>
      </c>
      <c r="E53" s="16" t="s">
        <v>2455</v>
      </c>
      <c r="F53" s="19">
        <v>31847855</v>
      </c>
      <c r="G53" s="19">
        <v>31847855</v>
      </c>
      <c r="H53" s="19">
        <v>6369571</v>
      </c>
      <c r="I53" s="20" t="s">
        <v>2456</v>
      </c>
      <c r="J53" s="17" t="s">
        <v>87</v>
      </c>
      <c r="K53" s="15" t="s">
        <v>88</v>
      </c>
      <c r="L53" s="25" t="s">
        <v>1762</v>
      </c>
      <c r="M53" s="28">
        <v>45674</v>
      </c>
      <c r="N53" s="29">
        <v>45678</v>
      </c>
      <c r="O53" s="29">
        <v>45828</v>
      </c>
      <c r="P53" s="21" t="s">
        <v>38</v>
      </c>
      <c r="Q53" s="15" t="s">
        <v>2457</v>
      </c>
      <c r="R53" s="15" t="s">
        <v>83</v>
      </c>
      <c r="S53" s="22">
        <v>1065611951</v>
      </c>
      <c r="T53" s="22">
        <v>9</v>
      </c>
      <c r="U53" s="4">
        <v>150</v>
      </c>
      <c r="V53" s="5"/>
      <c r="W53" s="6">
        <v>45747</v>
      </c>
      <c r="X53" s="23">
        <f t="shared" si="0"/>
        <v>46</v>
      </c>
      <c r="Y53" s="24">
        <v>8705080</v>
      </c>
      <c r="Z53" s="24">
        <v>23142775</v>
      </c>
    </row>
    <row r="54" spans="1:26" s="8" customFormat="1" ht="69.75" customHeight="1">
      <c r="A54" s="25" t="s">
        <v>2458</v>
      </c>
      <c r="B54" s="17" t="s">
        <v>30</v>
      </c>
      <c r="C54" s="25" t="s">
        <v>2458</v>
      </c>
      <c r="D54" s="18">
        <v>200005225</v>
      </c>
      <c r="E54" s="16" t="s">
        <v>2459</v>
      </c>
      <c r="F54" s="19">
        <v>128696730</v>
      </c>
      <c r="G54" s="19">
        <v>128696730</v>
      </c>
      <c r="H54" s="19">
        <v>11191020</v>
      </c>
      <c r="I54" s="20" t="s">
        <v>2460</v>
      </c>
      <c r="J54" s="17" t="s">
        <v>87</v>
      </c>
      <c r="K54" s="15" t="s">
        <v>88</v>
      </c>
      <c r="L54" s="25" t="s">
        <v>1762</v>
      </c>
      <c r="M54" s="28">
        <v>45673</v>
      </c>
      <c r="N54" s="29">
        <v>45677</v>
      </c>
      <c r="O54" s="29">
        <v>46022</v>
      </c>
      <c r="P54" s="21" t="s">
        <v>38</v>
      </c>
      <c r="Q54" s="15" t="s">
        <v>2461</v>
      </c>
      <c r="R54" s="15" t="s">
        <v>83</v>
      </c>
      <c r="S54" s="22">
        <v>80095666</v>
      </c>
      <c r="T54" s="22">
        <v>3</v>
      </c>
      <c r="U54" s="4">
        <v>345</v>
      </c>
      <c r="V54" s="5"/>
      <c r="W54" s="6">
        <v>45747</v>
      </c>
      <c r="X54" s="23">
        <f t="shared" si="0"/>
        <v>20.289855072463769</v>
      </c>
      <c r="Y54" s="24">
        <v>15667428</v>
      </c>
      <c r="Z54" s="24">
        <v>113029302</v>
      </c>
    </row>
    <row r="55" spans="1:26" s="8" customFormat="1" ht="69.75" customHeight="1">
      <c r="A55" s="25" t="s">
        <v>2462</v>
      </c>
      <c r="B55" s="17" t="s">
        <v>30</v>
      </c>
      <c r="C55" s="25" t="s">
        <v>2462</v>
      </c>
      <c r="D55" s="18">
        <v>500008825</v>
      </c>
      <c r="E55" s="16" t="s">
        <v>2463</v>
      </c>
      <c r="F55" s="19">
        <v>106950000</v>
      </c>
      <c r="G55" s="19">
        <v>106950000</v>
      </c>
      <c r="H55" s="19">
        <v>9300000</v>
      </c>
      <c r="I55" s="20" t="s">
        <v>2464</v>
      </c>
      <c r="J55" s="17" t="s">
        <v>87</v>
      </c>
      <c r="K55" s="15" t="s">
        <v>88</v>
      </c>
      <c r="L55" s="25" t="s">
        <v>52</v>
      </c>
      <c r="M55" s="28">
        <v>45673</v>
      </c>
      <c r="N55" s="29">
        <v>45677</v>
      </c>
      <c r="O55" s="29">
        <v>46022</v>
      </c>
      <c r="P55" s="21" t="s">
        <v>38</v>
      </c>
      <c r="Q55" s="15" t="s">
        <v>2465</v>
      </c>
      <c r="R55" s="15" t="s">
        <v>83</v>
      </c>
      <c r="S55" s="22">
        <v>52964984</v>
      </c>
      <c r="T55" s="22">
        <v>8</v>
      </c>
      <c r="U55" s="4">
        <v>345</v>
      </c>
      <c r="V55" s="5"/>
      <c r="W55" s="6">
        <v>45747</v>
      </c>
      <c r="X55" s="23">
        <f t="shared" si="0"/>
        <v>20.289855072463769</v>
      </c>
      <c r="Y55" s="24">
        <v>13020000</v>
      </c>
      <c r="Z55" s="24">
        <v>93930000</v>
      </c>
    </row>
    <row r="56" spans="1:26" s="8" customFormat="1" ht="69.75" customHeight="1">
      <c r="A56" s="25" t="s">
        <v>2466</v>
      </c>
      <c r="B56" s="17" t="s">
        <v>30</v>
      </c>
      <c r="C56" s="25" t="s">
        <v>2466</v>
      </c>
      <c r="D56" s="18">
        <v>500009125</v>
      </c>
      <c r="E56" s="16" t="s">
        <v>2467</v>
      </c>
      <c r="F56" s="19">
        <v>105248000</v>
      </c>
      <c r="G56" s="19">
        <v>105248000</v>
      </c>
      <c r="H56" s="19">
        <v>9152000</v>
      </c>
      <c r="I56" s="20" t="s">
        <v>2468</v>
      </c>
      <c r="J56" s="17" t="s">
        <v>87</v>
      </c>
      <c r="K56" s="15" t="s">
        <v>88</v>
      </c>
      <c r="L56" s="25" t="s">
        <v>52</v>
      </c>
      <c r="M56" s="28">
        <v>45673</v>
      </c>
      <c r="N56" s="29">
        <v>45677</v>
      </c>
      <c r="O56" s="29">
        <v>46022</v>
      </c>
      <c r="P56" s="21" t="s">
        <v>38</v>
      </c>
      <c r="Q56" s="15" t="s">
        <v>2469</v>
      </c>
      <c r="R56" s="15" t="s">
        <v>83</v>
      </c>
      <c r="S56" s="22">
        <v>53091104</v>
      </c>
      <c r="T56" s="22">
        <v>1</v>
      </c>
      <c r="U56" s="4">
        <v>345</v>
      </c>
      <c r="V56" s="5"/>
      <c r="W56" s="6">
        <v>45747</v>
      </c>
      <c r="X56" s="23">
        <f t="shared" si="0"/>
        <v>20.289855072463769</v>
      </c>
      <c r="Y56" s="24">
        <v>12812800</v>
      </c>
      <c r="Z56" s="24">
        <v>92435200</v>
      </c>
    </row>
    <row r="57" spans="1:26" s="8" customFormat="1" ht="69.75" customHeight="1">
      <c r="A57" s="25" t="s">
        <v>2470</v>
      </c>
      <c r="B57" s="17" t="s">
        <v>30</v>
      </c>
      <c r="C57" s="25" t="s">
        <v>2470</v>
      </c>
      <c r="D57" s="18">
        <v>200002325</v>
      </c>
      <c r="E57" s="16" t="s">
        <v>2471</v>
      </c>
      <c r="F57" s="19">
        <v>63695710</v>
      </c>
      <c r="G57" s="19">
        <v>63695710</v>
      </c>
      <c r="H57" s="19">
        <v>6369571</v>
      </c>
      <c r="I57" s="20" t="s">
        <v>2472</v>
      </c>
      <c r="J57" s="17" t="s">
        <v>87</v>
      </c>
      <c r="K57" s="15" t="s">
        <v>88</v>
      </c>
      <c r="L57" s="25" t="s">
        <v>1762</v>
      </c>
      <c r="M57" s="28">
        <v>45674</v>
      </c>
      <c r="N57" s="29">
        <v>45678</v>
      </c>
      <c r="O57" s="29">
        <v>45981</v>
      </c>
      <c r="P57" s="21" t="s">
        <v>38</v>
      </c>
      <c r="Q57" s="15" t="s">
        <v>2473</v>
      </c>
      <c r="R57" s="15" t="s">
        <v>83</v>
      </c>
      <c r="S57" s="22">
        <v>1081916164</v>
      </c>
      <c r="T57" s="22">
        <v>7</v>
      </c>
      <c r="U57" s="4">
        <v>303</v>
      </c>
      <c r="V57" s="5"/>
      <c r="W57" s="6">
        <v>45747</v>
      </c>
      <c r="X57" s="23">
        <f t="shared" si="0"/>
        <v>22.772277227722771</v>
      </c>
      <c r="Y57" s="24">
        <v>0</v>
      </c>
      <c r="Z57" s="24">
        <v>63695710</v>
      </c>
    </row>
    <row r="58" spans="1:26" s="8" customFormat="1" ht="69.75" customHeight="1">
      <c r="A58" s="25" t="s">
        <v>2474</v>
      </c>
      <c r="B58" s="17" t="s">
        <v>30</v>
      </c>
      <c r="C58" s="25" t="s">
        <v>2474</v>
      </c>
      <c r="D58" s="18">
        <v>400014925</v>
      </c>
      <c r="E58" s="16" t="s">
        <v>2475</v>
      </c>
      <c r="F58" s="19">
        <v>119643401</v>
      </c>
      <c r="G58" s="19">
        <v>119643401</v>
      </c>
      <c r="H58" s="19">
        <v>10403774</v>
      </c>
      <c r="I58" s="20" t="s">
        <v>2476</v>
      </c>
      <c r="J58" s="17" t="s">
        <v>87</v>
      </c>
      <c r="K58" s="15" t="s">
        <v>88</v>
      </c>
      <c r="L58" s="25" t="s">
        <v>2412</v>
      </c>
      <c r="M58" s="28">
        <v>45674</v>
      </c>
      <c r="N58" s="29">
        <v>45677</v>
      </c>
      <c r="O58" s="29">
        <v>46022</v>
      </c>
      <c r="P58" s="21" t="s">
        <v>38</v>
      </c>
      <c r="Q58" s="15" t="s">
        <v>2477</v>
      </c>
      <c r="R58" s="15" t="s">
        <v>83</v>
      </c>
      <c r="S58" s="22">
        <v>1019077818</v>
      </c>
      <c r="T58" s="22">
        <v>9</v>
      </c>
      <c r="U58" s="4">
        <v>345</v>
      </c>
      <c r="V58" s="5"/>
      <c r="W58" s="6">
        <v>45747</v>
      </c>
      <c r="X58" s="23">
        <f t="shared" si="0"/>
        <v>20.289855072463769</v>
      </c>
      <c r="Y58" s="24">
        <v>14565284</v>
      </c>
      <c r="Z58" s="24">
        <v>105078117</v>
      </c>
    </row>
    <row r="59" spans="1:26" s="8" customFormat="1" ht="69.75" customHeight="1">
      <c r="A59" s="25" t="s">
        <v>2478</v>
      </c>
      <c r="B59" s="17" t="s">
        <v>30</v>
      </c>
      <c r="C59" s="25" t="s">
        <v>2478</v>
      </c>
      <c r="D59" s="18">
        <v>500002125</v>
      </c>
      <c r="E59" s="16" t="s">
        <v>2479</v>
      </c>
      <c r="F59" s="19">
        <v>102600000</v>
      </c>
      <c r="G59" s="19">
        <v>102600000</v>
      </c>
      <c r="H59" s="19">
        <v>9000000</v>
      </c>
      <c r="I59" s="20" t="s">
        <v>2480</v>
      </c>
      <c r="J59" s="17" t="s">
        <v>87</v>
      </c>
      <c r="K59" s="15" t="s">
        <v>88</v>
      </c>
      <c r="L59" s="25" t="s">
        <v>52</v>
      </c>
      <c r="M59" s="28">
        <v>45674</v>
      </c>
      <c r="N59" s="29">
        <v>45678</v>
      </c>
      <c r="O59" s="29">
        <v>46022</v>
      </c>
      <c r="P59" s="21" t="s">
        <v>38</v>
      </c>
      <c r="Q59" s="15" t="s">
        <v>2481</v>
      </c>
      <c r="R59" s="15" t="s">
        <v>83</v>
      </c>
      <c r="S59" s="22">
        <v>1077853142</v>
      </c>
      <c r="T59" s="22">
        <v>9</v>
      </c>
      <c r="U59" s="4">
        <v>344</v>
      </c>
      <c r="V59" s="5"/>
      <c r="W59" s="6">
        <v>45747</v>
      </c>
      <c r="X59" s="23">
        <f t="shared" si="0"/>
        <v>20.058139534883722</v>
      </c>
      <c r="Y59" s="24">
        <v>12300000</v>
      </c>
      <c r="Z59" s="24">
        <v>90300000</v>
      </c>
    </row>
    <row r="60" spans="1:26" s="8" customFormat="1" ht="69.75" customHeight="1">
      <c r="A60" s="25" t="s">
        <v>2482</v>
      </c>
      <c r="B60" s="17" t="s">
        <v>30</v>
      </c>
      <c r="C60" s="25" t="s">
        <v>2482</v>
      </c>
      <c r="D60" s="18">
        <v>500008925</v>
      </c>
      <c r="E60" s="16" t="s">
        <v>2483</v>
      </c>
      <c r="F60" s="19">
        <v>91200000</v>
      </c>
      <c r="G60" s="19">
        <v>91200000</v>
      </c>
      <c r="H60" s="19">
        <v>8000000</v>
      </c>
      <c r="I60" s="20" t="s">
        <v>2484</v>
      </c>
      <c r="J60" s="17" t="s">
        <v>87</v>
      </c>
      <c r="K60" s="15" t="s">
        <v>88</v>
      </c>
      <c r="L60" s="25" t="s">
        <v>52</v>
      </c>
      <c r="M60" s="28">
        <v>45674</v>
      </c>
      <c r="N60" s="29">
        <v>45677</v>
      </c>
      <c r="O60" s="29">
        <v>46022</v>
      </c>
      <c r="P60" s="21" t="s">
        <v>38</v>
      </c>
      <c r="Q60" s="15" t="s">
        <v>2485</v>
      </c>
      <c r="R60" s="15" t="s">
        <v>83</v>
      </c>
      <c r="S60" s="22">
        <v>1016074499</v>
      </c>
      <c r="T60" s="22">
        <v>8</v>
      </c>
      <c r="U60" s="4">
        <v>345</v>
      </c>
      <c r="V60" s="5"/>
      <c r="W60" s="6">
        <v>45747</v>
      </c>
      <c r="X60" s="23">
        <f t="shared" si="0"/>
        <v>20.289855072463769</v>
      </c>
      <c r="Y60" s="24">
        <v>11200000</v>
      </c>
      <c r="Z60" s="24">
        <v>80000000</v>
      </c>
    </row>
    <row r="61" spans="1:26" s="8" customFormat="1" ht="69.75" customHeight="1">
      <c r="A61" s="25" t="s">
        <v>2486</v>
      </c>
      <c r="B61" s="17" t="s">
        <v>30</v>
      </c>
      <c r="C61" s="25" t="s">
        <v>2486</v>
      </c>
      <c r="D61" s="18">
        <v>200004625</v>
      </c>
      <c r="E61" s="16" t="s">
        <v>2487</v>
      </c>
      <c r="F61" s="19">
        <v>107812080</v>
      </c>
      <c r="G61" s="19">
        <v>107812080</v>
      </c>
      <c r="H61" s="19">
        <v>9457200</v>
      </c>
      <c r="I61" s="20" t="s">
        <v>2488</v>
      </c>
      <c r="J61" s="17" t="s">
        <v>87</v>
      </c>
      <c r="K61" s="15" t="s">
        <v>88</v>
      </c>
      <c r="L61" s="25" t="s">
        <v>1762</v>
      </c>
      <c r="M61" s="28">
        <v>45674</v>
      </c>
      <c r="N61" s="29">
        <v>45678</v>
      </c>
      <c r="O61" s="29">
        <v>46022</v>
      </c>
      <c r="P61" s="21" t="s">
        <v>38</v>
      </c>
      <c r="Q61" s="15" t="s">
        <v>2489</v>
      </c>
      <c r="R61" s="15" t="s">
        <v>83</v>
      </c>
      <c r="S61" s="22">
        <v>79983579</v>
      </c>
      <c r="T61" s="22">
        <v>7</v>
      </c>
      <c r="U61" s="4">
        <v>344</v>
      </c>
      <c r="V61" s="5"/>
      <c r="W61" s="6">
        <v>45747</v>
      </c>
      <c r="X61" s="23">
        <f t="shared" si="0"/>
        <v>20.058139534883722</v>
      </c>
      <c r="Y61" s="24">
        <v>12924840</v>
      </c>
      <c r="Z61" s="24">
        <v>94887240</v>
      </c>
    </row>
    <row r="62" spans="1:26" s="8" customFormat="1" ht="69.75" customHeight="1">
      <c r="A62" s="25" t="s">
        <v>2490</v>
      </c>
      <c r="B62" s="17" t="s">
        <v>30</v>
      </c>
      <c r="C62" s="25" t="s">
        <v>2490</v>
      </c>
      <c r="D62" s="18">
        <v>500001025</v>
      </c>
      <c r="E62" s="16" t="s">
        <v>2491</v>
      </c>
      <c r="F62" s="19">
        <v>145957946</v>
      </c>
      <c r="G62" s="19">
        <v>145957946</v>
      </c>
      <c r="H62" s="19">
        <v>13780000</v>
      </c>
      <c r="I62" s="20" t="s">
        <v>2492</v>
      </c>
      <c r="J62" s="17" t="s">
        <v>87</v>
      </c>
      <c r="K62" s="15" t="s">
        <v>88</v>
      </c>
      <c r="L62" s="25" t="s">
        <v>52</v>
      </c>
      <c r="M62" s="28">
        <v>45674</v>
      </c>
      <c r="N62" s="29">
        <v>45677</v>
      </c>
      <c r="O62" s="29">
        <v>46022</v>
      </c>
      <c r="P62" s="21" t="s">
        <v>38</v>
      </c>
      <c r="Q62" s="15" t="s">
        <v>2493</v>
      </c>
      <c r="R62" s="15" t="s">
        <v>83</v>
      </c>
      <c r="S62" s="22">
        <v>33750107</v>
      </c>
      <c r="T62" s="22">
        <v>7</v>
      </c>
      <c r="U62" s="4">
        <v>345</v>
      </c>
      <c r="V62" s="5"/>
      <c r="W62" s="6">
        <v>45747</v>
      </c>
      <c r="X62" s="23">
        <f t="shared" si="0"/>
        <v>20.289855072463769</v>
      </c>
      <c r="Y62" s="24">
        <v>19292000</v>
      </c>
      <c r="Z62" s="24">
        <v>126665946</v>
      </c>
    </row>
    <row r="63" spans="1:26" s="8" customFormat="1" ht="69.75" customHeight="1">
      <c r="A63" s="25" t="s">
        <v>2494</v>
      </c>
      <c r="B63" s="17" t="s">
        <v>30</v>
      </c>
      <c r="C63" s="25" t="s">
        <v>2494</v>
      </c>
      <c r="D63" s="18">
        <v>200003725</v>
      </c>
      <c r="E63" s="16" t="s">
        <v>2495</v>
      </c>
      <c r="F63" s="19">
        <v>41291381</v>
      </c>
      <c r="G63" s="19">
        <v>41291381</v>
      </c>
      <c r="H63" s="19">
        <v>3622051</v>
      </c>
      <c r="I63" s="20" t="s">
        <v>2496</v>
      </c>
      <c r="J63" s="17" t="s">
        <v>117</v>
      </c>
      <c r="K63" s="15" t="s">
        <v>88</v>
      </c>
      <c r="L63" s="25" t="s">
        <v>1762</v>
      </c>
      <c r="M63" s="28">
        <v>45677</v>
      </c>
      <c r="N63" s="29">
        <v>45678</v>
      </c>
      <c r="O63" s="29">
        <v>46022</v>
      </c>
      <c r="P63" s="21" t="s">
        <v>38</v>
      </c>
      <c r="Q63" s="15" t="s">
        <v>2497</v>
      </c>
      <c r="R63" s="15" t="s">
        <v>83</v>
      </c>
      <c r="S63" s="22">
        <v>1048847964</v>
      </c>
      <c r="T63" s="22">
        <v>6</v>
      </c>
      <c r="U63" s="4">
        <v>344</v>
      </c>
      <c r="V63" s="5"/>
      <c r="W63" s="6">
        <v>45747</v>
      </c>
      <c r="X63" s="23">
        <f t="shared" si="0"/>
        <v>20.058139534883722</v>
      </c>
      <c r="Y63" s="24">
        <v>4950136</v>
      </c>
      <c r="Z63" s="24">
        <v>36341245</v>
      </c>
    </row>
    <row r="64" spans="1:26" s="8" customFormat="1" ht="69.75" customHeight="1">
      <c r="A64" s="25" t="s">
        <v>2498</v>
      </c>
      <c r="B64" s="17" t="s">
        <v>30</v>
      </c>
      <c r="C64" s="25" t="s">
        <v>2498</v>
      </c>
      <c r="D64" s="18">
        <v>500003525</v>
      </c>
      <c r="E64" s="16" t="s">
        <v>2499</v>
      </c>
      <c r="F64" s="19">
        <v>91700000</v>
      </c>
      <c r="G64" s="19">
        <v>91700000</v>
      </c>
      <c r="H64" s="19">
        <v>10500000</v>
      </c>
      <c r="I64" s="20" t="s">
        <v>2500</v>
      </c>
      <c r="J64" s="17" t="s">
        <v>87</v>
      </c>
      <c r="K64" s="15" t="s">
        <v>88</v>
      </c>
      <c r="L64" s="25" t="s">
        <v>52</v>
      </c>
      <c r="M64" s="28">
        <v>45674</v>
      </c>
      <c r="N64" s="29">
        <v>45678</v>
      </c>
      <c r="O64" s="29">
        <v>45942</v>
      </c>
      <c r="P64" s="21" t="s">
        <v>38</v>
      </c>
      <c r="Q64" s="15" t="s">
        <v>2501</v>
      </c>
      <c r="R64" s="15" t="s">
        <v>83</v>
      </c>
      <c r="S64" s="22">
        <v>11390390</v>
      </c>
      <c r="T64" s="22">
        <v>1</v>
      </c>
      <c r="U64" s="4">
        <v>264</v>
      </c>
      <c r="V64" s="5"/>
      <c r="W64" s="6">
        <v>45747</v>
      </c>
      <c r="X64" s="23">
        <f t="shared" si="0"/>
        <v>26.136363636363637</v>
      </c>
      <c r="Y64" s="24">
        <v>3850000</v>
      </c>
      <c r="Z64" s="24">
        <v>87850000</v>
      </c>
    </row>
    <row r="65" spans="1:26" s="8" customFormat="1" ht="69.75" customHeight="1">
      <c r="A65" s="25" t="s">
        <v>2502</v>
      </c>
      <c r="B65" s="17" t="s">
        <v>30</v>
      </c>
      <c r="C65" s="25" t="s">
        <v>2502</v>
      </c>
      <c r="D65" s="18">
        <v>500001925</v>
      </c>
      <c r="E65" s="16" t="s">
        <v>2503</v>
      </c>
      <c r="F65" s="19">
        <v>127680000</v>
      </c>
      <c r="G65" s="19">
        <v>127680000</v>
      </c>
      <c r="H65" s="19">
        <v>11200000</v>
      </c>
      <c r="I65" s="20" t="s">
        <v>2504</v>
      </c>
      <c r="J65" s="17" t="s">
        <v>87</v>
      </c>
      <c r="K65" s="15" t="s">
        <v>88</v>
      </c>
      <c r="L65" s="25" t="s">
        <v>52</v>
      </c>
      <c r="M65" s="28">
        <v>45674</v>
      </c>
      <c r="N65" s="29">
        <v>45677</v>
      </c>
      <c r="O65" s="29">
        <v>46022</v>
      </c>
      <c r="P65" s="21" t="s">
        <v>38</v>
      </c>
      <c r="Q65" s="15" t="s">
        <v>2505</v>
      </c>
      <c r="R65" s="15" t="s">
        <v>83</v>
      </c>
      <c r="S65" s="22">
        <v>1020788157</v>
      </c>
      <c r="T65" s="22">
        <v>3</v>
      </c>
      <c r="U65" s="4">
        <v>345</v>
      </c>
      <c r="V65" s="5"/>
      <c r="W65" s="6">
        <v>45747</v>
      </c>
      <c r="X65" s="23">
        <f t="shared" si="0"/>
        <v>20.289855072463769</v>
      </c>
      <c r="Y65" s="24">
        <v>15680000</v>
      </c>
      <c r="Z65" s="24">
        <v>112000000</v>
      </c>
    </row>
    <row r="66" spans="1:26" s="8" customFormat="1" ht="69.75" customHeight="1">
      <c r="A66" s="25" t="s">
        <v>2506</v>
      </c>
      <c r="B66" s="17" t="s">
        <v>30</v>
      </c>
      <c r="C66" s="25" t="s">
        <v>2506</v>
      </c>
      <c r="D66" s="18">
        <v>100001025</v>
      </c>
      <c r="E66" s="16" t="s">
        <v>2507</v>
      </c>
      <c r="F66" s="19">
        <v>82800000</v>
      </c>
      <c r="G66" s="19">
        <v>82800000</v>
      </c>
      <c r="H66" s="19">
        <v>7200000</v>
      </c>
      <c r="I66" s="20" t="s">
        <v>2508</v>
      </c>
      <c r="J66" s="17" t="s">
        <v>87</v>
      </c>
      <c r="K66" s="15" t="s">
        <v>88</v>
      </c>
      <c r="L66" s="25" t="s">
        <v>2375</v>
      </c>
      <c r="M66" s="28">
        <v>45674</v>
      </c>
      <c r="N66" s="29">
        <v>45677</v>
      </c>
      <c r="O66" s="29">
        <v>46022</v>
      </c>
      <c r="P66" s="21" t="s">
        <v>38</v>
      </c>
      <c r="Q66" s="15" t="s">
        <v>2509</v>
      </c>
      <c r="R66" s="15" t="s">
        <v>83</v>
      </c>
      <c r="S66" s="22">
        <v>1020754898</v>
      </c>
      <c r="T66" s="22">
        <v>6</v>
      </c>
      <c r="U66" s="4">
        <v>345</v>
      </c>
      <c r="V66" s="5"/>
      <c r="W66" s="6">
        <v>45747</v>
      </c>
      <c r="X66" s="23">
        <f t="shared" si="0"/>
        <v>20.289855072463769</v>
      </c>
      <c r="Y66" s="24">
        <v>10080000</v>
      </c>
      <c r="Z66" s="24">
        <v>72720000</v>
      </c>
    </row>
    <row r="67" spans="1:26" s="8" customFormat="1" ht="69.75" customHeight="1">
      <c r="A67" s="25" t="s">
        <v>2510</v>
      </c>
      <c r="B67" s="17" t="s">
        <v>30</v>
      </c>
      <c r="C67" s="25" t="s">
        <v>2510</v>
      </c>
      <c r="D67" s="18">
        <v>130007125</v>
      </c>
      <c r="E67" s="16" t="s">
        <v>2511</v>
      </c>
      <c r="F67" s="19">
        <v>129566667</v>
      </c>
      <c r="G67" s="19">
        <v>129566667</v>
      </c>
      <c r="H67" s="19">
        <v>11500000</v>
      </c>
      <c r="I67" s="20" t="s">
        <v>2512</v>
      </c>
      <c r="J67" s="17" t="s">
        <v>87</v>
      </c>
      <c r="K67" s="15" t="s">
        <v>88</v>
      </c>
      <c r="L67" s="25" t="s">
        <v>37</v>
      </c>
      <c r="M67" s="28">
        <v>45674</v>
      </c>
      <c r="N67" s="29">
        <v>45678</v>
      </c>
      <c r="O67" s="29">
        <v>46019</v>
      </c>
      <c r="P67" s="21" t="s">
        <v>38</v>
      </c>
      <c r="Q67" s="15" t="s">
        <v>2513</v>
      </c>
      <c r="R67" s="15" t="s">
        <v>83</v>
      </c>
      <c r="S67" s="22">
        <v>53003202</v>
      </c>
      <c r="T67" s="22">
        <v>8</v>
      </c>
      <c r="U67" s="4">
        <v>341</v>
      </c>
      <c r="V67" s="5"/>
      <c r="W67" s="6">
        <v>45747</v>
      </c>
      <c r="X67" s="23">
        <f t="shared" si="0"/>
        <v>20.234604105571847</v>
      </c>
      <c r="Y67" s="24">
        <v>15716667</v>
      </c>
      <c r="Z67" s="24">
        <v>113850000</v>
      </c>
    </row>
    <row r="68" spans="1:26" s="8" customFormat="1" ht="69.75" customHeight="1">
      <c r="A68" s="25" t="s">
        <v>2514</v>
      </c>
      <c r="B68" s="17" t="s">
        <v>30</v>
      </c>
      <c r="C68" s="25" t="s">
        <v>2514</v>
      </c>
      <c r="D68" s="18">
        <v>500010025</v>
      </c>
      <c r="E68" s="16" t="s">
        <v>2515</v>
      </c>
      <c r="F68" s="19">
        <v>93480000</v>
      </c>
      <c r="G68" s="19">
        <v>93480000</v>
      </c>
      <c r="H68" s="19">
        <v>8200000</v>
      </c>
      <c r="I68" s="20" t="s">
        <v>2516</v>
      </c>
      <c r="J68" s="17" t="s">
        <v>87</v>
      </c>
      <c r="K68" s="15" t="s">
        <v>88</v>
      </c>
      <c r="L68" s="25" t="s">
        <v>52</v>
      </c>
      <c r="M68" s="28">
        <v>45677</v>
      </c>
      <c r="N68" s="29">
        <v>45679</v>
      </c>
      <c r="O68" s="29">
        <v>46022</v>
      </c>
      <c r="P68" s="21" t="s">
        <v>38</v>
      </c>
      <c r="Q68" s="15" t="s">
        <v>2517</v>
      </c>
      <c r="R68" s="15" t="s">
        <v>83</v>
      </c>
      <c r="S68" s="22">
        <v>1033736408</v>
      </c>
      <c r="T68" s="22">
        <v>1</v>
      </c>
      <c r="U68" s="4">
        <v>343</v>
      </c>
      <c r="V68" s="5"/>
      <c r="W68" s="6">
        <v>45747</v>
      </c>
      <c r="X68" s="23">
        <f t="shared" si="0"/>
        <v>19.825072886297377</v>
      </c>
      <c r="Y68" s="24">
        <v>10933333</v>
      </c>
      <c r="Z68" s="24">
        <v>82546667</v>
      </c>
    </row>
    <row r="69" spans="1:26" s="8" customFormat="1" ht="69.75" customHeight="1">
      <c r="A69" s="25" t="s">
        <v>2518</v>
      </c>
      <c r="B69" s="17" t="s">
        <v>30</v>
      </c>
      <c r="C69" s="25" t="s">
        <v>2518</v>
      </c>
      <c r="D69" s="18">
        <v>100001525</v>
      </c>
      <c r="E69" s="16" t="s">
        <v>2519</v>
      </c>
      <c r="F69" s="19">
        <v>85500000</v>
      </c>
      <c r="G69" s="19">
        <v>85500000</v>
      </c>
      <c r="H69" s="19">
        <v>7500000</v>
      </c>
      <c r="I69" s="20" t="s">
        <v>2520</v>
      </c>
      <c r="J69" s="17" t="s">
        <v>87</v>
      </c>
      <c r="K69" s="15" t="s">
        <v>88</v>
      </c>
      <c r="L69" s="25" t="s">
        <v>2375</v>
      </c>
      <c r="M69" s="28">
        <v>45674</v>
      </c>
      <c r="N69" s="29">
        <v>45678</v>
      </c>
      <c r="O69" s="29">
        <v>46022</v>
      </c>
      <c r="P69" s="21" t="s">
        <v>38</v>
      </c>
      <c r="Q69" s="15" t="s">
        <v>2521</v>
      </c>
      <c r="R69" s="15" t="s">
        <v>83</v>
      </c>
      <c r="S69" s="22">
        <v>1022360586</v>
      </c>
      <c r="T69" s="22">
        <v>9</v>
      </c>
      <c r="U69" s="4">
        <v>344</v>
      </c>
      <c r="V69" s="5"/>
      <c r="W69" s="6">
        <v>45747</v>
      </c>
      <c r="X69" s="23">
        <f t="shared" si="0"/>
        <v>20.058139534883722</v>
      </c>
      <c r="Y69" s="24">
        <v>10250000</v>
      </c>
      <c r="Z69" s="24">
        <v>75250000</v>
      </c>
    </row>
    <row r="70" spans="1:26" s="8" customFormat="1" ht="69.75" customHeight="1">
      <c r="A70" s="25" t="s">
        <v>2522</v>
      </c>
      <c r="B70" s="17" t="s">
        <v>30</v>
      </c>
      <c r="C70" s="25" t="s">
        <v>2522</v>
      </c>
      <c r="D70" s="18">
        <v>200008325</v>
      </c>
      <c r="E70" s="16" t="s">
        <v>2523</v>
      </c>
      <c r="F70" s="19">
        <v>145546308</v>
      </c>
      <c r="G70" s="19">
        <v>145546308</v>
      </c>
      <c r="H70" s="19">
        <v>12767220</v>
      </c>
      <c r="I70" s="20" t="s">
        <v>2524</v>
      </c>
      <c r="J70" s="17" t="s">
        <v>87</v>
      </c>
      <c r="K70" s="15" t="s">
        <v>88</v>
      </c>
      <c r="L70" s="25" t="s">
        <v>1762</v>
      </c>
      <c r="M70" s="28">
        <v>45675</v>
      </c>
      <c r="N70" s="29">
        <v>45679</v>
      </c>
      <c r="O70" s="29">
        <v>46022</v>
      </c>
      <c r="P70" s="21" t="s">
        <v>38</v>
      </c>
      <c r="Q70" s="15" t="s">
        <v>2525</v>
      </c>
      <c r="R70" s="15" t="s">
        <v>83</v>
      </c>
      <c r="S70" s="22">
        <v>74753862</v>
      </c>
      <c r="T70" s="22">
        <v>2</v>
      </c>
      <c r="U70" s="4">
        <v>343</v>
      </c>
      <c r="V70" s="5"/>
      <c r="W70" s="6">
        <v>45747</v>
      </c>
      <c r="X70" s="23">
        <f t="shared" si="0"/>
        <v>19.825072886297377</v>
      </c>
      <c r="Y70" s="24">
        <v>17022960</v>
      </c>
      <c r="Z70" s="24">
        <v>128523348</v>
      </c>
    </row>
    <row r="71" spans="1:26" s="8" customFormat="1" ht="69.75" customHeight="1">
      <c r="A71" s="25" t="s">
        <v>2526</v>
      </c>
      <c r="B71" s="17" t="s">
        <v>30</v>
      </c>
      <c r="C71" s="25" t="s">
        <v>2526</v>
      </c>
      <c r="D71" s="18">
        <v>200002525</v>
      </c>
      <c r="E71" s="16" t="s">
        <v>2527</v>
      </c>
      <c r="F71" s="19">
        <v>92732365</v>
      </c>
      <c r="G71" s="19">
        <v>92732365</v>
      </c>
      <c r="H71" s="19">
        <v>8430215</v>
      </c>
      <c r="I71" s="20" t="s">
        <v>2528</v>
      </c>
      <c r="J71" s="17" t="s">
        <v>87</v>
      </c>
      <c r="K71" s="15" t="s">
        <v>88</v>
      </c>
      <c r="L71" s="25" t="s">
        <v>1762</v>
      </c>
      <c r="M71" s="28">
        <v>45677</v>
      </c>
      <c r="N71" s="29">
        <v>45678</v>
      </c>
      <c r="O71" s="29">
        <v>46011</v>
      </c>
      <c r="P71" s="21" t="s">
        <v>38</v>
      </c>
      <c r="Q71" s="15" t="s">
        <v>2529</v>
      </c>
      <c r="R71" s="15" t="s">
        <v>83</v>
      </c>
      <c r="S71" s="22">
        <v>1117519455</v>
      </c>
      <c r="T71" s="22">
        <v>2</v>
      </c>
      <c r="U71" s="4">
        <v>333</v>
      </c>
      <c r="V71" s="5"/>
      <c r="W71" s="6">
        <v>45747</v>
      </c>
      <c r="X71" s="23">
        <f t="shared" si="0"/>
        <v>20.72072072072072</v>
      </c>
      <c r="Y71" s="24">
        <v>11521294</v>
      </c>
      <c r="Z71" s="24">
        <v>81211071</v>
      </c>
    </row>
    <row r="72" spans="1:26" s="8" customFormat="1" ht="69.75" customHeight="1">
      <c r="A72" s="25" t="s">
        <v>2530</v>
      </c>
      <c r="B72" s="17" t="s">
        <v>30</v>
      </c>
      <c r="C72" s="25" t="s">
        <v>2530</v>
      </c>
      <c r="D72" s="18">
        <v>500000725</v>
      </c>
      <c r="E72" s="16" t="s">
        <v>2531</v>
      </c>
      <c r="F72" s="19">
        <v>109603602</v>
      </c>
      <c r="G72" s="19">
        <v>109603602</v>
      </c>
      <c r="H72" s="19">
        <v>9614351</v>
      </c>
      <c r="I72" s="20" t="s">
        <v>2532</v>
      </c>
      <c r="J72" s="17" t="s">
        <v>87</v>
      </c>
      <c r="K72" s="15" t="s">
        <v>88</v>
      </c>
      <c r="L72" s="25" t="s">
        <v>52</v>
      </c>
      <c r="M72" s="28">
        <v>45674</v>
      </c>
      <c r="N72" s="29">
        <v>45677</v>
      </c>
      <c r="O72" s="29">
        <v>46022</v>
      </c>
      <c r="P72" s="21" t="s">
        <v>38</v>
      </c>
      <c r="Q72" s="15" t="s">
        <v>2533</v>
      </c>
      <c r="R72" s="15" t="s">
        <v>83</v>
      </c>
      <c r="S72" s="22">
        <v>1071169505</v>
      </c>
      <c r="T72" s="22">
        <v>3</v>
      </c>
      <c r="U72" s="4">
        <v>345</v>
      </c>
      <c r="V72" s="5"/>
      <c r="W72" s="6">
        <v>45747</v>
      </c>
      <c r="X72" s="23">
        <f t="shared" si="0"/>
        <v>20.289855072463769</v>
      </c>
      <c r="Y72" s="24">
        <v>13460091</v>
      </c>
      <c r="Z72" s="24">
        <v>96143511</v>
      </c>
    </row>
    <row r="73" spans="1:26" s="8" customFormat="1" ht="69.75" customHeight="1">
      <c r="A73" s="25" t="s">
        <v>2534</v>
      </c>
      <c r="B73" s="17" t="s">
        <v>30</v>
      </c>
      <c r="C73" s="25" t="s">
        <v>2534</v>
      </c>
      <c r="D73" s="18">
        <v>500009025</v>
      </c>
      <c r="E73" s="16" t="s">
        <v>2535</v>
      </c>
      <c r="F73" s="19">
        <v>93480000</v>
      </c>
      <c r="G73" s="19">
        <v>93480000</v>
      </c>
      <c r="H73" s="19">
        <v>8200000</v>
      </c>
      <c r="I73" s="20" t="s">
        <v>2536</v>
      </c>
      <c r="J73" s="17" t="s">
        <v>87</v>
      </c>
      <c r="K73" s="15" t="s">
        <v>88</v>
      </c>
      <c r="L73" s="25" t="s">
        <v>52</v>
      </c>
      <c r="M73" s="28">
        <v>45674</v>
      </c>
      <c r="N73" s="29">
        <v>45677</v>
      </c>
      <c r="O73" s="29">
        <v>46022</v>
      </c>
      <c r="P73" s="21" t="s">
        <v>38</v>
      </c>
      <c r="Q73" s="15" t="s">
        <v>2537</v>
      </c>
      <c r="R73" s="15" t="s">
        <v>83</v>
      </c>
      <c r="S73" s="22">
        <v>52337323</v>
      </c>
      <c r="T73" s="22">
        <v>0</v>
      </c>
      <c r="U73" s="4">
        <v>345</v>
      </c>
      <c r="V73" s="5"/>
      <c r="W73" s="6">
        <v>45747</v>
      </c>
      <c r="X73" s="23">
        <f t="shared" si="0"/>
        <v>20.289855072463769</v>
      </c>
      <c r="Y73" s="24">
        <v>11480000</v>
      </c>
      <c r="Z73" s="24">
        <v>82000000</v>
      </c>
    </row>
    <row r="74" spans="1:26" s="8" customFormat="1" ht="69.75" customHeight="1">
      <c r="A74" s="25" t="s">
        <v>2538</v>
      </c>
      <c r="B74" s="17" t="s">
        <v>30</v>
      </c>
      <c r="C74" s="25" t="s">
        <v>2538</v>
      </c>
      <c r="D74" s="18">
        <v>200002425</v>
      </c>
      <c r="E74" s="16" t="s">
        <v>2539</v>
      </c>
      <c r="F74" s="19">
        <v>70065281</v>
      </c>
      <c r="G74" s="19">
        <v>70065281</v>
      </c>
      <c r="H74" s="19">
        <v>6369571</v>
      </c>
      <c r="I74" s="20" t="s">
        <v>2540</v>
      </c>
      <c r="J74" s="17" t="s">
        <v>87</v>
      </c>
      <c r="K74" s="15" t="s">
        <v>88</v>
      </c>
      <c r="L74" s="25" t="s">
        <v>1762</v>
      </c>
      <c r="M74" s="28">
        <v>45674</v>
      </c>
      <c r="N74" s="29">
        <v>45678</v>
      </c>
      <c r="O74" s="29">
        <v>46011</v>
      </c>
      <c r="P74" s="21" t="s">
        <v>38</v>
      </c>
      <c r="Q74" s="15" t="s">
        <v>2541</v>
      </c>
      <c r="R74" s="15" t="s">
        <v>83</v>
      </c>
      <c r="S74" s="22">
        <v>1063181129</v>
      </c>
      <c r="T74" s="22">
        <v>7</v>
      </c>
      <c r="U74" s="4">
        <v>333</v>
      </c>
      <c r="V74" s="5"/>
      <c r="W74" s="6">
        <v>45747</v>
      </c>
      <c r="X74" s="23">
        <f t="shared" si="0"/>
        <v>20.72072072072072</v>
      </c>
      <c r="Y74" s="24">
        <v>0</v>
      </c>
      <c r="Z74" s="24">
        <v>70065281</v>
      </c>
    </row>
    <row r="75" spans="1:26" s="8" customFormat="1" ht="69.75" customHeight="1">
      <c r="A75" s="25" t="s">
        <v>2542</v>
      </c>
      <c r="B75" s="17" t="s">
        <v>30</v>
      </c>
      <c r="C75" s="25" t="s">
        <v>2542</v>
      </c>
      <c r="D75" s="18">
        <v>130000725</v>
      </c>
      <c r="E75" s="16" t="s">
        <v>2543</v>
      </c>
      <c r="F75" s="19">
        <v>57500000</v>
      </c>
      <c r="G75" s="19">
        <v>57500000</v>
      </c>
      <c r="H75" s="19">
        <v>5000000</v>
      </c>
      <c r="I75" s="20" t="s">
        <v>2544</v>
      </c>
      <c r="J75" s="17" t="s">
        <v>87</v>
      </c>
      <c r="K75" s="15" t="s">
        <v>88</v>
      </c>
      <c r="L75" s="25" t="s">
        <v>37</v>
      </c>
      <c r="M75" s="28">
        <v>45674</v>
      </c>
      <c r="N75" s="29">
        <v>45678</v>
      </c>
      <c r="O75" s="29">
        <v>46022</v>
      </c>
      <c r="P75" s="21" t="s">
        <v>38</v>
      </c>
      <c r="Q75" s="15" t="s">
        <v>2545</v>
      </c>
      <c r="R75" s="15" t="s">
        <v>83</v>
      </c>
      <c r="S75" s="22">
        <v>1010229370</v>
      </c>
      <c r="T75" s="22">
        <v>2</v>
      </c>
      <c r="U75" s="4">
        <v>344</v>
      </c>
      <c r="V75" s="5"/>
      <c r="W75" s="6">
        <v>45747</v>
      </c>
      <c r="X75" s="23">
        <f t="shared" si="0"/>
        <v>20.058139534883722</v>
      </c>
      <c r="Y75" s="24">
        <v>6833333</v>
      </c>
      <c r="Z75" s="24">
        <v>50666667</v>
      </c>
    </row>
    <row r="76" spans="1:26" s="8" customFormat="1" ht="69.75" customHeight="1">
      <c r="A76" s="25" t="s">
        <v>2546</v>
      </c>
      <c r="B76" s="17" t="s">
        <v>30</v>
      </c>
      <c r="C76" s="25" t="s">
        <v>2546</v>
      </c>
      <c r="D76" s="18">
        <v>500012825</v>
      </c>
      <c r="E76" s="16" t="s">
        <v>2547</v>
      </c>
      <c r="F76" s="19">
        <v>107983334</v>
      </c>
      <c r="G76" s="19">
        <v>107983334</v>
      </c>
      <c r="H76" s="19">
        <v>9500000</v>
      </c>
      <c r="I76" s="20" t="s">
        <v>2548</v>
      </c>
      <c r="J76" s="17" t="s">
        <v>87</v>
      </c>
      <c r="K76" s="15" t="s">
        <v>88</v>
      </c>
      <c r="L76" s="25" t="s">
        <v>52</v>
      </c>
      <c r="M76" s="28">
        <v>45677</v>
      </c>
      <c r="N76" s="29">
        <v>45679</v>
      </c>
      <c r="O76" s="29">
        <v>46022</v>
      </c>
      <c r="P76" s="21" t="s">
        <v>38</v>
      </c>
      <c r="Q76" s="15" t="s">
        <v>2549</v>
      </c>
      <c r="R76" s="15" t="s">
        <v>83</v>
      </c>
      <c r="S76" s="22">
        <v>47440962</v>
      </c>
      <c r="T76" s="22">
        <v>9</v>
      </c>
      <c r="U76" s="4">
        <v>343</v>
      </c>
      <c r="V76" s="5"/>
      <c r="W76" s="6">
        <v>45747</v>
      </c>
      <c r="X76" s="23">
        <f t="shared" si="0"/>
        <v>19.825072886297377</v>
      </c>
      <c r="Y76" s="24">
        <v>12666667</v>
      </c>
      <c r="Z76" s="24">
        <v>95316667</v>
      </c>
    </row>
    <row r="77" spans="1:26" s="8" customFormat="1" ht="69.75" customHeight="1">
      <c r="A77" s="25" t="s">
        <v>2550</v>
      </c>
      <c r="B77" s="17" t="s">
        <v>30</v>
      </c>
      <c r="C77" s="25" t="s">
        <v>2550</v>
      </c>
      <c r="D77" s="18">
        <v>500008225</v>
      </c>
      <c r="E77" s="16" t="s">
        <v>2551</v>
      </c>
      <c r="F77" s="19">
        <v>79566667</v>
      </c>
      <c r="G77" s="19">
        <v>79566667</v>
      </c>
      <c r="H77" s="19">
        <v>7000000</v>
      </c>
      <c r="I77" s="20" t="s">
        <v>2552</v>
      </c>
      <c r="J77" s="17" t="s">
        <v>87</v>
      </c>
      <c r="K77" s="15" t="s">
        <v>88</v>
      </c>
      <c r="L77" s="25" t="s">
        <v>52</v>
      </c>
      <c r="M77" s="28">
        <v>45677</v>
      </c>
      <c r="N77" s="29">
        <v>45678</v>
      </c>
      <c r="O77" s="29">
        <v>46022</v>
      </c>
      <c r="P77" s="21" t="s">
        <v>38</v>
      </c>
      <c r="Q77" s="15" t="s">
        <v>2553</v>
      </c>
      <c r="R77" s="15" t="s">
        <v>83</v>
      </c>
      <c r="S77" s="22">
        <v>1030680097</v>
      </c>
      <c r="T77" s="22">
        <v>0</v>
      </c>
      <c r="U77" s="4">
        <v>344</v>
      </c>
      <c r="V77" s="5"/>
      <c r="W77" s="6">
        <v>45747</v>
      </c>
      <c r="X77" s="23">
        <f t="shared" si="0"/>
        <v>20.058139534883722</v>
      </c>
      <c r="Y77" s="24">
        <v>9566667</v>
      </c>
      <c r="Z77" s="24">
        <v>70000000</v>
      </c>
    </row>
    <row r="78" spans="1:26" s="8" customFormat="1" ht="69.75" customHeight="1">
      <c r="A78" s="25" t="s">
        <v>2554</v>
      </c>
      <c r="B78" s="17" t="s">
        <v>30</v>
      </c>
      <c r="C78" s="25" t="s">
        <v>2554</v>
      </c>
      <c r="D78" s="18">
        <v>130001225</v>
      </c>
      <c r="E78" s="16" t="s">
        <v>2555</v>
      </c>
      <c r="F78" s="19">
        <v>51150000</v>
      </c>
      <c r="G78" s="19">
        <v>51150000</v>
      </c>
      <c r="H78" s="19">
        <v>4500000</v>
      </c>
      <c r="I78" s="20" t="s">
        <v>2556</v>
      </c>
      <c r="J78" s="17" t="s">
        <v>117</v>
      </c>
      <c r="K78" s="15" t="s">
        <v>88</v>
      </c>
      <c r="L78" s="25" t="s">
        <v>52</v>
      </c>
      <c r="M78" s="28">
        <v>45675</v>
      </c>
      <c r="N78" s="29">
        <v>45678</v>
      </c>
      <c r="O78" s="29">
        <v>46022</v>
      </c>
      <c r="P78" s="21" t="s">
        <v>38</v>
      </c>
      <c r="Q78" s="15" t="s">
        <v>2557</v>
      </c>
      <c r="R78" s="15" t="s">
        <v>83</v>
      </c>
      <c r="S78" s="22">
        <v>1014213208</v>
      </c>
      <c r="T78" s="22">
        <v>1</v>
      </c>
      <c r="U78" s="4">
        <v>344</v>
      </c>
      <c r="V78" s="5"/>
      <c r="W78" s="6">
        <v>45747</v>
      </c>
      <c r="X78" s="23">
        <f t="shared" ref="X78:X141" si="1">((W78-N78)*100)/U78</f>
        <v>20.058139534883722</v>
      </c>
      <c r="Y78" s="24">
        <v>6150000</v>
      </c>
      <c r="Z78" s="24">
        <v>45000000</v>
      </c>
    </row>
    <row r="79" spans="1:26" s="8" customFormat="1" ht="69.75" customHeight="1">
      <c r="A79" s="25" t="s">
        <v>2558</v>
      </c>
      <c r="B79" s="17" t="s">
        <v>30</v>
      </c>
      <c r="C79" s="25" t="s">
        <v>2558</v>
      </c>
      <c r="D79" s="18">
        <v>500013625</v>
      </c>
      <c r="E79" s="16" t="s">
        <v>2559</v>
      </c>
      <c r="F79" s="19">
        <v>142083333</v>
      </c>
      <c r="G79" s="19">
        <v>142083333</v>
      </c>
      <c r="H79" s="19">
        <v>12500000</v>
      </c>
      <c r="I79" s="20" t="s">
        <v>2560</v>
      </c>
      <c r="J79" s="17" t="s">
        <v>87</v>
      </c>
      <c r="K79" s="15" t="s">
        <v>88</v>
      </c>
      <c r="L79" s="25" t="s">
        <v>52</v>
      </c>
      <c r="M79" s="28">
        <v>45677</v>
      </c>
      <c r="N79" s="29">
        <v>45679</v>
      </c>
      <c r="O79" s="29">
        <v>46022</v>
      </c>
      <c r="P79" s="21" t="s">
        <v>38</v>
      </c>
      <c r="Q79" s="15" t="s">
        <v>2561</v>
      </c>
      <c r="R79" s="15" t="s">
        <v>83</v>
      </c>
      <c r="S79" s="22">
        <v>52423077</v>
      </c>
      <c r="T79" s="22">
        <v>1</v>
      </c>
      <c r="U79" s="4">
        <v>343</v>
      </c>
      <c r="V79" s="5"/>
      <c r="W79" s="6">
        <v>45747</v>
      </c>
      <c r="X79" s="23">
        <f t="shared" si="1"/>
        <v>19.825072886297377</v>
      </c>
      <c r="Y79" s="24">
        <v>16666667</v>
      </c>
      <c r="Z79" s="24">
        <v>125416666</v>
      </c>
    </row>
    <row r="80" spans="1:26" s="8" customFormat="1" ht="69.75" customHeight="1">
      <c r="A80" s="25" t="s">
        <v>2562</v>
      </c>
      <c r="B80" s="17" t="s">
        <v>30</v>
      </c>
      <c r="C80" s="25" t="s">
        <v>2562</v>
      </c>
      <c r="D80" s="18">
        <v>500017525</v>
      </c>
      <c r="E80" s="16" t="s">
        <v>2563</v>
      </c>
      <c r="F80" s="19">
        <v>115500000</v>
      </c>
      <c r="G80" s="19">
        <v>115500000</v>
      </c>
      <c r="H80" s="19">
        <v>10500000</v>
      </c>
      <c r="I80" s="20" t="s">
        <v>2564</v>
      </c>
      <c r="J80" s="17" t="s">
        <v>87</v>
      </c>
      <c r="K80" s="15" t="s">
        <v>88</v>
      </c>
      <c r="L80" s="25" t="s">
        <v>52</v>
      </c>
      <c r="M80" s="28">
        <v>45677</v>
      </c>
      <c r="N80" s="29">
        <v>45678</v>
      </c>
      <c r="O80" s="29">
        <v>46012</v>
      </c>
      <c r="P80" s="21" t="s">
        <v>38</v>
      </c>
      <c r="Q80" s="15" t="s">
        <v>2565</v>
      </c>
      <c r="R80" s="15" t="s">
        <v>83</v>
      </c>
      <c r="S80" s="22">
        <v>52555282</v>
      </c>
      <c r="T80" s="22">
        <v>1</v>
      </c>
      <c r="U80" s="4">
        <v>334</v>
      </c>
      <c r="V80" s="5"/>
      <c r="W80" s="6">
        <v>45747</v>
      </c>
      <c r="X80" s="23">
        <f t="shared" si="1"/>
        <v>20.658682634730539</v>
      </c>
      <c r="Y80" s="24">
        <v>14350000</v>
      </c>
      <c r="Z80" s="24">
        <v>101150000</v>
      </c>
    </row>
    <row r="81" spans="1:26" s="8" customFormat="1" ht="69.75" customHeight="1">
      <c r="A81" s="25" t="s">
        <v>2566</v>
      </c>
      <c r="B81" s="17" t="s">
        <v>30</v>
      </c>
      <c r="C81" s="25" t="s">
        <v>2566</v>
      </c>
      <c r="D81" s="18">
        <v>500012625</v>
      </c>
      <c r="E81" s="16" t="s">
        <v>2567</v>
      </c>
      <c r="F81" s="19">
        <v>94620000</v>
      </c>
      <c r="G81" s="19">
        <v>94620000</v>
      </c>
      <c r="H81" s="19">
        <v>8300000</v>
      </c>
      <c r="I81" s="20" t="s">
        <v>2568</v>
      </c>
      <c r="J81" s="17" t="s">
        <v>87</v>
      </c>
      <c r="K81" s="15" t="s">
        <v>88</v>
      </c>
      <c r="L81" s="25" t="s">
        <v>52</v>
      </c>
      <c r="M81" s="28">
        <v>45678</v>
      </c>
      <c r="N81" s="29">
        <v>45680</v>
      </c>
      <c r="O81" s="29">
        <v>46022</v>
      </c>
      <c r="P81" s="21" t="s">
        <v>38</v>
      </c>
      <c r="Q81" s="15" t="s">
        <v>2569</v>
      </c>
      <c r="R81" s="15" t="s">
        <v>83</v>
      </c>
      <c r="S81" s="22">
        <v>1026574804</v>
      </c>
      <c r="T81" s="22">
        <v>3</v>
      </c>
      <c r="U81" s="4">
        <v>342</v>
      </c>
      <c r="V81" s="5"/>
      <c r="W81" s="6">
        <v>45747</v>
      </c>
      <c r="X81" s="23">
        <f t="shared" si="1"/>
        <v>19.5906432748538</v>
      </c>
      <c r="Y81" s="24">
        <v>10790000</v>
      </c>
      <c r="Z81" s="24">
        <v>83830000</v>
      </c>
    </row>
    <row r="82" spans="1:26" s="8" customFormat="1" ht="69.75" customHeight="1">
      <c r="A82" s="25" t="s">
        <v>2570</v>
      </c>
      <c r="B82" s="17" t="s">
        <v>30</v>
      </c>
      <c r="C82" s="25" t="s">
        <v>2570</v>
      </c>
      <c r="D82" s="18">
        <v>500017825</v>
      </c>
      <c r="E82" s="16" t="s">
        <v>2571</v>
      </c>
      <c r="F82" s="19">
        <v>98050000</v>
      </c>
      <c r="G82" s="19">
        <v>98050000</v>
      </c>
      <c r="H82" s="19">
        <v>9250000</v>
      </c>
      <c r="I82" s="20" t="s">
        <v>2572</v>
      </c>
      <c r="J82" s="17" t="s">
        <v>87</v>
      </c>
      <c r="K82" s="15" t="s">
        <v>88</v>
      </c>
      <c r="L82" s="25" t="s">
        <v>52</v>
      </c>
      <c r="M82" s="28">
        <v>45677</v>
      </c>
      <c r="N82" s="29">
        <v>45678</v>
      </c>
      <c r="O82" s="29">
        <v>45999</v>
      </c>
      <c r="P82" s="21" t="s">
        <v>38</v>
      </c>
      <c r="Q82" s="15" t="s">
        <v>2573</v>
      </c>
      <c r="R82" s="15" t="s">
        <v>83</v>
      </c>
      <c r="S82" s="22">
        <v>14327320</v>
      </c>
      <c r="T82" s="22">
        <v>8</v>
      </c>
      <c r="U82" s="4">
        <v>321</v>
      </c>
      <c r="V82" s="5"/>
      <c r="W82" s="6">
        <v>45747</v>
      </c>
      <c r="X82" s="23">
        <f t="shared" si="1"/>
        <v>21.495327102803738</v>
      </c>
      <c r="Y82" s="24">
        <v>0</v>
      </c>
      <c r="Z82" s="24">
        <v>98050000</v>
      </c>
    </row>
    <row r="83" spans="1:26" s="8" customFormat="1" ht="69.75" customHeight="1">
      <c r="A83" s="25" t="s">
        <v>2574</v>
      </c>
      <c r="B83" s="17" t="s">
        <v>30</v>
      </c>
      <c r="C83" s="25" t="s">
        <v>2574</v>
      </c>
      <c r="D83" s="18">
        <v>400009625</v>
      </c>
      <c r="E83" s="16" t="s">
        <v>2575</v>
      </c>
      <c r="F83" s="19">
        <v>25290645</v>
      </c>
      <c r="G83" s="19">
        <v>25290645</v>
      </c>
      <c r="H83" s="19">
        <v>8430215</v>
      </c>
      <c r="I83" s="20" t="s">
        <v>2576</v>
      </c>
      <c r="J83" s="17" t="s">
        <v>87</v>
      </c>
      <c r="K83" s="15" t="s">
        <v>88</v>
      </c>
      <c r="L83" s="25" t="s">
        <v>2412</v>
      </c>
      <c r="M83" s="28">
        <v>45678</v>
      </c>
      <c r="N83" s="29">
        <v>45679</v>
      </c>
      <c r="O83" s="29">
        <v>45768</v>
      </c>
      <c r="P83" s="21" t="s">
        <v>38</v>
      </c>
      <c r="Q83" s="15" t="s">
        <v>2577</v>
      </c>
      <c r="R83" s="15" t="s">
        <v>83</v>
      </c>
      <c r="S83" s="22">
        <v>1065592272</v>
      </c>
      <c r="T83" s="22">
        <v>3</v>
      </c>
      <c r="U83" s="4">
        <v>89</v>
      </c>
      <c r="V83" s="5"/>
      <c r="W83" s="6">
        <v>45747</v>
      </c>
      <c r="X83" s="23">
        <f t="shared" si="1"/>
        <v>76.404494382022477</v>
      </c>
      <c r="Y83" s="24">
        <v>11240287</v>
      </c>
      <c r="Z83" s="24">
        <v>14050358</v>
      </c>
    </row>
    <row r="84" spans="1:26" s="8" customFormat="1" ht="69.75" customHeight="1">
      <c r="A84" s="25" t="s">
        <v>2578</v>
      </c>
      <c r="B84" s="17" t="s">
        <v>30</v>
      </c>
      <c r="C84" s="25" t="s">
        <v>2578</v>
      </c>
      <c r="D84" s="18">
        <v>400009725</v>
      </c>
      <c r="E84" s="16" t="s">
        <v>2579</v>
      </c>
      <c r="F84" s="19">
        <v>63592804</v>
      </c>
      <c r="G84" s="19">
        <v>63592804</v>
      </c>
      <c r="H84" s="19">
        <v>5781164</v>
      </c>
      <c r="I84" s="20" t="s">
        <v>2580</v>
      </c>
      <c r="J84" s="17" t="s">
        <v>87</v>
      </c>
      <c r="K84" s="15" t="s">
        <v>88</v>
      </c>
      <c r="L84" s="25" t="s">
        <v>2412</v>
      </c>
      <c r="M84" s="28">
        <v>45677</v>
      </c>
      <c r="N84" s="29">
        <v>45679</v>
      </c>
      <c r="O84" s="29">
        <v>46012</v>
      </c>
      <c r="P84" s="21" t="s">
        <v>38</v>
      </c>
      <c r="Q84" s="15" t="s">
        <v>2581</v>
      </c>
      <c r="R84" s="15" t="s">
        <v>83</v>
      </c>
      <c r="S84" s="22">
        <v>52476257</v>
      </c>
      <c r="T84" s="22">
        <v>8</v>
      </c>
      <c r="U84" s="4">
        <v>333</v>
      </c>
      <c r="V84" s="5"/>
      <c r="W84" s="6">
        <v>45747</v>
      </c>
      <c r="X84" s="23">
        <f t="shared" si="1"/>
        <v>20.42042042042042</v>
      </c>
      <c r="Y84" s="24">
        <v>7708219</v>
      </c>
      <c r="Z84" s="24">
        <v>55884585</v>
      </c>
    </row>
    <row r="85" spans="1:26" s="8" customFormat="1" ht="69.75" customHeight="1">
      <c r="A85" s="25" t="s">
        <v>2582</v>
      </c>
      <c r="B85" s="17" t="s">
        <v>30</v>
      </c>
      <c r="C85" s="25" t="s">
        <v>2582</v>
      </c>
      <c r="D85" s="18">
        <v>500012725</v>
      </c>
      <c r="E85" s="16" t="s">
        <v>2583</v>
      </c>
      <c r="F85" s="19">
        <v>107666667</v>
      </c>
      <c r="G85" s="19">
        <v>107666667</v>
      </c>
      <c r="H85" s="19">
        <v>9500000</v>
      </c>
      <c r="I85" s="20" t="s">
        <v>2584</v>
      </c>
      <c r="J85" s="17" t="s">
        <v>87</v>
      </c>
      <c r="K85" s="15" t="s">
        <v>88</v>
      </c>
      <c r="L85" s="25" t="s">
        <v>52</v>
      </c>
      <c r="M85" s="28">
        <v>45677</v>
      </c>
      <c r="N85" s="29">
        <v>45678</v>
      </c>
      <c r="O85" s="29">
        <v>46022</v>
      </c>
      <c r="P85" s="21" t="s">
        <v>38</v>
      </c>
      <c r="Q85" s="15" t="s">
        <v>2585</v>
      </c>
      <c r="R85" s="15" t="s">
        <v>83</v>
      </c>
      <c r="S85" s="22">
        <v>1018454792</v>
      </c>
      <c r="T85" s="22">
        <v>1</v>
      </c>
      <c r="U85" s="4">
        <v>344</v>
      </c>
      <c r="V85" s="5"/>
      <c r="W85" s="6">
        <v>45747</v>
      </c>
      <c r="X85" s="23">
        <f t="shared" si="1"/>
        <v>20.058139534883722</v>
      </c>
      <c r="Y85" s="24">
        <v>12666667</v>
      </c>
      <c r="Z85" s="24">
        <v>95000000</v>
      </c>
    </row>
    <row r="86" spans="1:26" s="8" customFormat="1" ht="69.75" customHeight="1">
      <c r="A86" s="25" t="s">
        <v>2586</v>
      </c>
      <c r="B86" s="17" t="s">
        <v>30</v>
      </c>
      <c r="C86" s="25" t="s">
        <v>2586</v>
      </c>
      <c r="D86" s="18">
        <v>500011225</v>
      </c>
      <c r="E86" s="16" t="s">
        <v>2587</v>
      </c>
      <c r="F86" s="19">
        <v>157092000</v>
      </c>
      <c r="G86" s="19">
        <v>157092000</v>
      </c>
      <c r="H86" s="19">
        <v>13780000</v>
      </c>
      <c r="I86" s="20" t="s">
        <v>2588</v>
      </c>
      <c r="J86" s="17" t="s">
        <v>87</v>
      </c>
      <c r="K86" s="15" t="s">
        <v>88</v>
      </c>
      <c r="L86" s="25" t="s">
        <v>52</v>
      </c>
      <c r="M86" s="28">
        <v>45677</v>
      </c>
      <c r="N86" s="29">
        <v>45679</v>
      </c>
      <c r="O86" s="29">
        <v>46022</v>
      </c>
      <c r="P86" s="21" t="s">
        <v>38</v>
      </c>
      <c r="Q86" s="15" t="s">
        <v>2589</v>
      </c>
      <c r="R86" s="15" t="s">
        <v>83</v>
      </c>
      <c r="S86" s="22">
        <v>9528396</v>
      </c>
      <c r="T86" s="22">
        <v>1</v>
      </c>
      <c r="U86" s="4">
        <v>343</v>
      </c>
      <c r="V86" s="5"/>
      <c r="W86" s="6">
        <v>45747</v>
      </c>
      <c r="X86" s="23">
        <f t="shared" si="1"/>
        <v>19.825072886297377</v>
      </c>
      <c r="Y86" s="24">
        <v>18373333</v>
      </c>
      <c r="Z86" s="24">
        <v>138718667</v>
      </c>
    </row>
    <row r="87" spans="1:26" s="8" customFormat="1" ht="69.75" customHeight="1">
      <c r="A87" s="25" t="s">
        <v>2590</v>
      </c>
      <c r="B87" s="17" t="s">
        <v>30</v>
      </c>
      <c r="C87" s="25" t="s">
        <v>2590</v>
      </c>
      <c r="D87" s="18">
        <v>200028525</v>
      </c>
      <c r="E87" s="16" t="s">
        <v>2591</v>
      </c>
      <c r="F87" s="19">
        <v>37198320</v>
      </c>
      <c r="G87" s="19">
        <v>37198320</v>
      </c>
      <c r="H87" s="19">
        <v>6199720</v>
      </c>
      <c r="I87" s="20" t="s">
        <v>2592</v>
      </c>
      <c r="J87" s="17" t="s">
        <v>87</v>
      </c>
      <c r="K87" s="15" t="s">
        <v>88</v>
      </c>
      <c r="L87" s="25" t="s">
        <v>1762</v>
      </c>
      <c r="M87" s="28">
        <v>45679</v>
      </c>
      <c r="N87" s="29">
        <v>45681</v>
      </c>
      <c r="O87" s="29">
        <v>45861</v>
      </c>
      <c r="P87" s="21" t="s">
        <v>38</v>
      </c>
      <c r="Q87" s="15" t="s">
        <v>2593</v>
      </c>
      <c r="R87" s="15" t="s">
        <v>83</v>
      </c>
      <c r="S87" s="22">
        <v>53013541</v>
      </c>
      <c r="T87" s="22">
        <v>2</v>
      </c>
      <c r="U87" s="4">
        <v>180</v>
      </c>
      <c r="V87" s="5"/>
      <c r="W87" s="6">
        <v>45747</v>
      </c>
      <c r="X87" s="23">
        <f t="shared" si="1"/>
        <v>36.666666666666664</v>
      </c>
      <c r="Y87" s="24">
        <v>1653259</v>
      </c>
      <c r="Z87" s="24">
        <v>35545061</v>
      </c>
    </row>
    <row r="88" spans="1:26" s="8" customFormat="1" ht="69.75" customHeight="1">
      <c r="A88" s="25" t="s">
        <v>2594</v>
      </c>
      <c r="B88" s="17" t="s">
        <v>30</v>
      </c>
      <c r="C88" s="25" t="s">
        <v>2594</v>
      </c>
      <c r="D88" s="18">
        <v>500010125</v>
      </c>
      <c r="E88" s="16" t="s">
        <v>2595</v>
      </c>
      <c r="F88" s="19">
        <v>147333333</v>
      </c>
      <c r="G88" s="19">
        <v>147333333</v>
      </c>
      <c r="H88" s="19">
        <v>13000000</v>
      </c>
      <c r="I88" s="20" t="s">
        <v>2596</v>
      </c>
      <c r="J88" s="17" t="s">
        <v>87</v>
      </c>
      <c r="K88" s="15" t="s">
        <v>88</v>
      </c>
      <c r="L88" s="25" t="s">
        <v>52</v>
      </c>
      <c r="M88" s="28">
        <v>45678</v>
      </c>
      <c r="N88" s="29">
        <v>45680</v>
      </c>
      <c r="O88" s="29">
        <v>46022</v>
      </c>
      <c r="P88" s="21" t="s">
        <v>38</v>
      </c>
      <c r="Q88" s="15" t="s">
        <v>2597</v>
      </c>
      <c r="R88" s="15" t="s">
        <v>83</v>
      </c>
      <c r="S88" s="22">
        <v>79746319</v>
      </c>
      <c r="T88" s="22">
        <v>3</v>
      </c>
      <c r="U88" s="4">
        <v>342</v>
      </c>
      <c r="V88" s="5"/>
      <c r="W88" s="6">
        <v>45747</v>
      </c>
      <c r="X88" s="23">
        <f t="shared" si="1"/>
        <v>19.5906432748538</v>
      </c>
      <c r="Y88" s="24">
        <v>16900000</v>
      </c>
      <c r="Z88" s="24">
        <v>130433333</v>
      </c>
    </row>
    <row r="89" spans="1:26" s="8" customFormat="1" ht="69.75" customHeight="1">
      <c r="A89" s="25" t="s">
        <v>2598</v>
      </c>
      <c r="B89" s="17" t="s">
        <v>30</v>
      </c>
      <c r="C89" s="25" t="s">
        <v>2598</v>
      </c>
      <c r="D89" s="18">
        <v>500008425</v>
      </c>
      <c r="E89" s="16" t="s">
        <v>2599</v>
      </c>
      <c r="F89" s="19">
        <v>149490000</v>
      </c>
      <c r="G89" s="19">
        <v>149490000</v>
      </c>
      <c r="H89" s="19">
        <v>13590000</v>
      </c>
      <c r="I89" s="20" t="s">
        <v>2600</v>
      </c>
      <c r="J89" s="17" t="s">
        <v>87</v>
      </c>
      <c r="K89" s="15" t="s">
        <v>88</v>
      </c>
      <c r="L89" s="25" t="s">
        <v>52</v>
      </c>
      <c r="M89" s="28">
        <v>45684</v>
      </c>
      <c r="N89" s="29">
        <v>45691</v>
      </c>
      <c r="O89" s="29">
        <v>46022</v>
      </c>
      <c r="P89" s="21" t="s">
        <v>38</v>
      </c>
      <c r="Q89" s="15" t="s">
        <v>2601</v>
      </c>
      <c r="R89" s="15" t="s">
        <v>83</v>
      </c>
      <c r="S89" s="22">
        <v>1022344500</v>
      </c>
      <c r="T89" s="22">
        <v>9</v>
      </c>
      <c r="U89" s="4">
        <v>331</v>
      </c>
      <c r="V89" s="5"/>
      <c r="W89" s="6">
        <v>45747</v>
      </c>
      <c r="X89" s="23">
        <f t="shared" si="1"/>
        <v>16.918429003021149</v>
      </c>
      <c r="Y89" s="24">
        <v>11778000</v>
      </c>
      <c r="Z89" s="24">
        <v>137712000</v>
      </c>
    </row>
    <row r="90" spans="1:26" s="8" customFormat="1" ht="69.75" customHeight="1">
      <c r="A90" s="25" t="s">
        <v>2602</v>
      </c>
      <c r="B90" s="17" t="s">
        <v>30</v>
      </c>
      <c r="C90" s="25" t="s">
        <v>2602</v>
      </c>
      <c r="D90" s="18">
        <v>300000225</v>
      </c>
      <c r="E90" s="16" t="s">
        <v>2603</v>
      </c>
      <c r="F90" s="19">
        <v>91686430</v>
      </c>
      <c r="G90" s="19">
        <v>91686430</v>
      </c>
      <c r="H90" s="19">
        <v>8335130</v>
      </c>
      <c r="I90" s="20" t="s">
        <v>2604</v>
      </c>
      <c r="J90" s="17" t="s">
        <v>87</v>
      </c>
      <c r="K90" s="15" t="s">
        <v>88</v>
      </c>
      <c r="L90" s="25" t="s">
        <v>95</v>
      </c>
      <c r="M90" s="28">
        <v>45679</v>
      </c>
      <c r="N90" s="29">
        <v>45681</v>
      </c>
      <c r="O90" s="29">
        <v>46014</v>
      </c>
      <c r="P90" s="21" t="s">
        <v>38</v>
      </c>
      <c r="Q90" s="15" t="s">
        <v>2605</v>
      </c>
      <c r="R90" s="15" t="s">
        <v>83</v>
      </c>
      <c r="S90" s="22">
        <v>51575690</v>
      </c>
      <c r="T90" s="22">
        <v>5</v>
      </c>
      <c r="U90" s="4">
        <v>333</v>
      </c>
      <c r="V90" s="5"/>
      <c r="W90" s="6">
        <v>45747</v>
      </c>
      <c r="X90" s="23">
        <f t="shared" si="1"/>
        <v>19.81981981981982</v>
      </c>
      <c r="Y90" s="24">
        <v>10557831</v>
      </c>
      <c r="Z90" s="24">
        <v>81128599</v>
      </c>
    </row>
    <row r="91" spans="1:26" s="8" customFormat="1" ht="69.75" customHeight="1">
      <c r="A91" s="25" t="s">
        <v>2606</v>
      </c>
      <c r="B91" s="17" t="s">
        <v>30</v>
      </c>
      <c r="C91" s="25" t="s">
        <v>2606</v>
      </c>
      <c r="D91" s="18">
        <v>100001425</v>
      </c>
      <c r="E91" s="16" t="s">
        <v>2607</v>
      </c>
      <c r="F91" s="19">
        <v>142083333</v>
      </c>
      <c r="G91" s="19">
        <v>142083333</v>
      </c>
      <c r="H91" s="19">
        <v>12500000</v>
      </c>
      <c r="I91" s="20" t="s">
        <v>2608</v>
      </c>
      <c r="J91" s="17" t="s">
        <v>87</v>
      </c>
      <c r="K91" s="15" t="s">
        <v>88</v>
      </c>
      <c r="L91" s="25" t="s">
        <v>2375</v>
      </c>
      <c r="M91" s="28">
        <v>45678</v>
      </c>
      <c r="N91" s="29">
        <v>45680</v>
      </c>
      <c r="O91" s="29">
        <v>46022</v>
      </c>
      <c r="P91" s="21" t="s">
        <v>38</v>
      </c>
      <c r="Q91" s="15" t="s">
        <v>2609</v>
      </c>
      <c r="R91" s="15" t="s">
        <v>83</v>
      </c>
      <c r="S91" s="22">
        <v>98772122</v>
      </c>
      <c r="T91" s="22">
        <v>9</v>
      </c>
      <c r="U91" s="4">
        <v>342</v>
      </c>
      <c r="V91" s="5"/>
      <c r="W91" s="6">
        <v>45747</v>
      </c>
      <c r="X91" s="23">
        <f t="shared" si="1"/>
        <v>19.5906432748538</v>
      </c>
      <c r="Y91" s="24">
        <v>16250000</v>
      </c>
      <c r="Z91" s="24">
        <v>125833333</v>
      </c>
    </row>
    <row r="92" spans="1:26" s="8" customFormat="1" ht="69.75" customHeight="1">
      <c r="A92" s="25" t="s">
        <v>2610</v>
      </c>
      <c r="B92" s="17" t="s">
        <v>30</v>
      </c>
      <c r="C92" s="25" t="s">
        <v>2610</v>
      </c>
      <c r="D92" s="18">
        <v>100001825</v>
      </c>
      <c r="E92" s="16" t="s">
        <v>2611</v>
      </c>
      <c r="F92" s="19">
        <v>52286667</v>
      </c>
      <c r="G92" s="19">
        <v>52286667</v>
      </c>
      <c r="H92" s="19">
        <v>4600000</v>
      </c>
      <c r="I92" s="20" t="s">
        <v>2612</v>
      </c>
      <c r="J92" s="17" t="s">
        <v>87</v>
      </c>
      <c r="K92" s="15" t="s">
        <v>88</v>
      </c>
      <c r="L92" s="25" t="s">
        <v>2375</v>
      </c>
      <c r="M92" s="28">
        <v>45678</v>
      </c>
      <c r="N92" s="29">
        <v>45680</v>
      </c>
      <c r="O92" s="29">
        <v>46022</v>
      </c>
      <c r="P92" s="21" t="s">
        <v>38</v>
      </c>
      <c r="Q92" s="15" t="s">
        <v>2613</v>
      </c>
      <c r="R92" s="15" t="s">
        <v>83</v>
      </c>
      <c r="S92" s="22">
        <v>1010209829</v>
      </c>
      <c r="T92" s="22">
        <v>5</v>
      </c>
      <c r="U92" s="4">
        <v>342</v>
      </c>
      <c r="V92" s="5"/>
      <c r="W92" s="6">
        <v>45747</v>
      </c>
      <c r="X92" s="23">
        <f t="shared" si="1"/>
        <v>19.5906432748538</v>
      </c>
      <c r="Y92" s="24">
        <v>5980000</v>
      </c>
      <c r="Z92" s="24">
        <v>46306667</v>
      </c>
    </row>
    <row r="93" spans="1:26" s="8" customFormat="1" ht="69.75" customHeight="1">
      <c r="A93" s="25" t="s">
        <v>2614</v>
      </c>
      <c r="B93" s="17" t="s">
        <v>30</v>
      </c>
      <c r="C93" s="25" t="s">
        <v>2614</v>
      </c>
      <c r="D93" s="18">
        <v>500009725</v>
      </c>
      <c r="E93" s="16" t="s">
        <v>2615</v>
      </c>
      <c r="F93" s="19">
        <v>106220000</v>
      </c>
      <c r="G93" s="19">
        <v>106220000</v>
      </c>
      <c r="H93" s="19">
        <v>9400000</v>
      </c>
      <c r="I93" s="20" t="s">
        <v>2616</v>
      </c>
      <c r="J93" s="17" t="s">
        <v>87</v>
      </c>
      <c r="K93" s="15" t="s">
        <v>88</v>
      </c>
      <c r="L93" s="25" t="s">
        <v>52</v>
      </c>
      <c r="M93" s="28">
        <v>45679</v>
      </c>
      <c r="N93" s="29">
        <v>45680</v>
      </c>
      <c r="O93" s="29">
        <v>46022</v>
      </c>
      <c r="P93" s="21" t="s">
        <v>38</v>
      </c>
      <c r="Q93" s="15" t="s">
        <v>2617</v>
      </c>
      <c r="R93" s="15" t="s">
        <v>83</v>
      </c>
      <c r="S93" s="22">
        <v>1013619697</v>
      </c>
      <c r="T93" s="22">
        <v>1</v>
      </c>
      <c r="U93" s="4">
        <v>342</v>
      </c>
      <c r="V93" s="5"/>
      <c r="W93" s="6">
        <v>45747</v>
      </c>
      <c r="X93" s="23">
        <f t="shared" si="1"/>
        <v>19.5906432748538</v>
      </c>
      <c r="Y93" s="24">
        <v>12220000</v>
      </c>
      <c r="Z93" s="24">
        <v>94000000</v>
      </c>
    </row>
    <row r="94" spans="1:26" s="8" customFormat="1" ht="69.75" customHeight="1">
      <c r="A94" s="25" t="s">
        <v>2618</v>
      </c>
      <c r="B94" s="17" t="s">
        <v>30</v>
      </c>
      <c r="C94" s="25" t="s">
        <v>2618</v>
      </c>
      <c r="D94" s="18">
        <v>200006025</v>
      </c>
      <c r="E94" s="16" t="s">
        <v>2619</v>
      </c>
      <c r="F94" s="19">
        <v>144695160</v>
      </c>
      <c r="G94" s="19">
        <v>144695160</v>
      </c>
      <c r="H94" s="19">
        <v>12767220</v>
      </c>
      <c r="I94" s="20" t="s">
        <v>2620</v>
      </c>
      <c r="J94" s="17" t="s">
        <v>87</v>
      </c>
      <c r="K94" s="15" t="s">
        <v>88</v>
      </c>
      <c r="L94" s="25" t="s">
        <v>1762</v>
      </c>
      <c r="M94" s="28">
        <v>45678</v>
      </c>
      <c r="N94" s="29">
        <v>45681</v>
      </c>
      <c r="O94" s="29">
        <v>46022</v>
      </c>
      <c r="P94" s="21" t="s">
        <v>38</v>
      </c>
      <c r="Q94" s="15" t="s">
        <v>2621</v>
      </c>
      <c r="R94" s="15" t="s">
        <v>83</v>
      </c>
      <c r="S94" s="22">
        <v>63485562</v>
      </c>
      <c r="T94" s="22">
        <v>8</v>
      </c>
      <c r="U94" s="4">
        <v>341</v>
      </c>
      <c r="V94" s="5"/>
      <c r="W94" s="6">
        <v>45747</v>
      </c>
      <c r="X94" s="23">
        <f t="shared" si="1"/>
        <v>19.35483870967742</v>
      </c>
      <c r="Y94" s="24">
        <v>16171812</v>
      </c>
      <c r="Z94" s="24">
        <v>128523348</v>
      </c>
    </row>
    <row r="95" spans="1:26" s="8" customFormat="1" ht="69.75" customHeight="1">
      <c r="A95" s="25" t="s">
        <v>2622</v>
      </c>
      <c r="B95" s="17" t="s">
        <v>30</v>
      </c>
      <c r="C95" s="25" t="s">
        <v>2622</v>
      </c>
      <c r="D95" s="18">
        <v>500008525</v>
      </c>
      <c r="E95" s="16" t="s">
        <v>2623</v>
      </c>
      <c r="F95" s="19">
        <v>90400000</v>
      </c>
      <c r="G95" s="19">
        <v>90400000</v>
      </c>
      <c r="H95" s="19">
        <v>8000000</v>
      </c>
      <c r="I95" s="20" t="s">
        <v>2624</v>
      </c>
      <c r="J95" s="17" t="s">
        <v>87</v>
      </c>
      <c r="K95" s="15" t="s">
        <v>88</v>
      </c>
      <c r="L95" s="25" t="s">
        <v>52</v>
      </c>
      <c r="M95" s="28">
        <v>45679</v>
      </c>
      <c r="N95" s="29">
        <v>45681</v>
      </c>
      <c r="O95" s="29">
        <v>46022</v>
      </c>
      <c r="P95" s="21" t="s">
        <v>38</v>
      </c>
      <c r="Q95" s="15" t="s">
        <v>2625</v>
      </c>
      <c r="R95" s="15" t="s">
        <v>83</v>
      </c>
      <c r="S95" s="22">
        <v>1130608977</v>
      </c>
      <c r="T95" s="22">
        <v>4</v>
      </c>
      <c r="U95" s="4">
        <v>341</v>
      </c>
      <c r="V95" s="5"/>
      <c r="W95" s="6">
        <v>45747</v>
      </c>
      <c r="X95" s="23">
        <f t="shared" si="1"/>
        <v>19.35483870967742</v>
      </c>
      <c r="Y95" s="24">
        <v>10133333</v>
      </c>
      <c r="Z95" s="24">
        <v>80266667</v>
      </c>
    </row>
    <row r="96" spans="1:26" s="8" customFormat="1" ht="69.75" customHeight="1">
      <c r="A96" s="25" t="s">
        <v>2626</v>
      </c>
      <c r="B96" s="17" t="s">
        <v>30</v>
      </c>
      <c r="C96" s="25" t="s">
        <v>2626</v>
      </c>
      <c r="D96" s="18">
        <v>110000225</v>
      </c>
      <c r="E96" s="16" t="s">
        <v>2627</v>
      </c>
      <c r="F96" s="19">
        <v>62065261</v>
      </c>
      <c r="G96" s="19">
        <v>62065261</v>
      </c>
      <c r="H96" s="19">
        <v>5508751</v>
      </c>
      <c r="I96" s="20" t="s">
        <v>2628</v>
      </c>
      <c r="J96" s="17" t="s">
        <v>87</v>
      </c>
      <c r="K96" s="15" t="s">
        <v>88</v>
      </c>
      <c r="L96" s="25" t="s">
        <v>2079</v>
      </c>
      <c r="M96" s="28">
        <v>45678</v>
      </c>
      <c r="N96" s="29">
        <v>45680</v>
      </c>
      <c r="O96" s="29">
        <v>46022</v>
      </c>
      <c r="P96" s="21" t="s">
        <v>38</v>
      </c>
      <c r="Q96" s="15" t="s">
        <v>2629</v>
      </c>
      <c r="R96" s="15" t="s">
        <v>83</v>
      </c>
      <c r="S96" s="22">
        <v>1143463528</v>
      </c>
      <c r="T96" s="22">
        <v>3</v>
      </c>
      <c r="U96" s="4">
        <v>342</v>
      </c>
      <c r="V96" s="5"/>
      <c r="W96" s="6">
        <v>45747</v>
      </c>
      <c r="X96" s="23">
        <f t="shared" si="1"/>
        <v>19.5906432748538</v>
      </c>
      <c r="Y96" s="24">
        <v>7161376</v>
      </c>
      <c r="Z96" s="24">
        <v>54903885</v>
      </c>
    </row>
    <row r="97" spans="1:26" s="8" customFormat="1" ht="69.75" customHeight="1">
      <c r="A97" s="25" t="s">
        <v>2630</v>
      </c>
      <c r="B97" s="17" t="s">
        <v>30</v>
      </c>
      <c r="C97" s="25" t="s">
        <v>2630</v>
      </c>
      <c r="D97" s="18">
        <v>500009325</v>
      </c>
      <c r="E97" s="16" t="s">
        <v>2631</v>
      </c>
      <c r="F97" s="19">
        <v>103722667</v>
      </c>
      <c r="G97" s="19">
        <v>103722667</v>
      </c>
      <c r="H97" s="19">
        <v>9152000</v>
      </c>
      <c r="I97" s="20" t="s">
        <v>2632</v>
      </c>
      <c r="J97" s="17" t="s">
        <v>87</v>
      </c>
      <c r="K97" s="15" t="s">
        <v>88</v>
      </c>
      <c r="L97" s="25" t="s">
        <v>52</v>
      </c>
      <c r="M97" s="28">
        <v>45678</v>
      </c>
      <c r="N97" s="29">
        <v>45679</v>
      </c>
      <c r="O97" s="29">
        <v>46022</v>
      </c>
      <c r="P97" s="21" t="s">
        <v>38</v>
      </c>
      <c r="Q97" s="15" t="s">
        <v>2633</v>
      </c>
      <c r="R97" s="15" t="s">
        <v>83</v>
      </c>
      <c r="S97" s="22">
        <v>79610655</v>
      </c>
      <c r="T97" s="22">
        <v>9</v>
      </c>
      <c r="U97" s="4">
        <v>343</v>
      </c>
      <c r="V97" s="5"/>
      <c r="W97" s="6">
        <v>45747</v>
      </c>
      <c r="X97" s="23">
        <f t="shared" si="1"/>
        <v>19.825072886297377</v>
      </c>
      <c r="Y97" s="24">
        <v>12202667</v>
      </c>
      <c r="Z97" s="24">
        <v>91520000</v>
      </c>
    </row>
    <row r="98" spans="1:26" s="8" customFormat="1" ht="69.75" customHeight="1">
      <c r="A98" s="25" t="s">
        <v>2634</v>
      </c>
      <c r="B98" s="17" t="s">
        <v>30</v>
      </c>
      <c r="C98" s="25" t="s">
        <v>2634</v>
      </c>
      <c r="D98" s="18">
        <v>500009425</v>
      </c>
      <c r="E98" s="16" t="s">
        <v>2635</v>
      </c>
      <c r="F98" s="19">
        <v>92933333</v>
      </c>
      <c r="G98" s="19">
        <v>92933333</v>
      </c>
      <c r="H98" s="19">
        <v>8200000</v>
      </c>
      <c r="I98" s="20" t="s">
        <v>2636</v>
      </c>
      <c r="J98" s="17" t="s">
        <v>87</v>
      </c>
      <c r="K98" s="15" t="s">
        <v>88</v>
      </c>
      <c r="L98" s="25" t="s">
        <v>52</v>
      </c>
      <c r="M98" s="28">
        <v>45678</v>
      </c>
      <c r="N98" s="29">
        <v>45679</v>
      </c>
      <c r="O98" s="29">
        <v>46022</v>
      </c>
      <c r="P98" s="21" t="s">
        <v>38</v>
      </c>
      <c r="Q98" s="15" t="s">
        <v>2637</v>
      </c>
      <c r="R98" s="15" t="s">
        <v>83</v>
      </c>
      <c r="S98" s="22">
        <v>72238553</v>
      </c>
      <c r="T98" s="22">
        <v>6</v>
      </c>
      <c r="U98" s="4">
        <v>343</v>
      </c>
      <c r="V98" s="5"/>
      <c r="W98" s="6">
        <v>45747</v>
      </c>
      <c r="X98" s="23">
        <f t="shared" si="1"/>
        <v>19.825072886297377</v>
      </c>
      <c r="Y98" s="24">
        <v>10933333</v>
      </c>
      <c r="Z98" s="24">
        <v>82000000</v>
      </c>
    </row>
    <row r="99" spans="1:26" s="8" customFormat="1" ht="69.75" customHeight="1">
      <c r="A99" s="25" t="s">
        <v>2638</v>
      </c>
      <c r="B99" s="17" t="s">
        <v>30</v>
      </c>
      <c r="C99" s="25" t="s">
        <v>2638</v>
      </c>
      <c r="D99" s="18">
        <v>400000325</v>
      </c>
      <c r="E99" s="16" t="s">
        <v>2639</v>
      </c>
      <c r="F99" s="19">
        <v>116012951</v>
      </c>
      <c r="G99" s="19">
        <v>116012951</v>
      </c>
      <c r="H99" s="19">
        <v>10206418</v>
      </c>
      <c r="I99" s="20" t="s">
        <v>2640</v>
      </c>
      <c r="J99" s="17" t="s">
        <v>87</v>
      </c>
      <c r="K99" s="15" t="s">
        <v>88</v>
      </c>
      <c r="L99" s="25" t="s">
        <v>2412</v>
      </c>
      <c r="M99" s="28">
        <v>45680</v>
      </c>
      <c r="N99" s="29">
        <v>45681</v>
      </c>
      <c r="O99" s="29">
        <v>46022</v>
      </c>
      <c r="P99" s="21" t="s">
        <v>38</v>
      </c>
      <c r="Q99" s="15" t="s">
        <v>2641</v>
      </c>
      <c r="R99" s="15" t="s">
        <v>83</v>
      </c>
      <c r="S99" s="22">
        <v>1091656593</v>
      </c>
      <c r="T99" s="22">
        <v>3</v>
      </c>
      <c r="U99" s="4">
        <v>341</v>
      </c>
      <c r="V99" s="5"/>
      <c r="W99" s="6">
        <v>45747</v>
      </c>
      <c r="X99" s="23">
        <f t="shared" si="1"/>
        <v>19.35483870967742</v>
      </c>
      <c r="Y99" s="24">
        <v>12928129</v>
      </c>
      <c r="Z99" s="24">
        <v>103084822</v>
      </c>
    </row>
    <row r="100" spans="1:26" s="8" customFormat="1" ht="69.75" customHeight="1">
      <c r="A100" s="25" t="s">
        <v>2642</v>
      </c>
      <c r="B100" s="17" t="s">
        <v>30</v>
      </c>
      <c r="C100" s="25" t="s">
        <v>2642</v>
      </c>
      <c r="D100" s="18">
        <v>400000925</v>
      </c>
      <c r="E100" s="16" t="s">
        <v>2643</v>
      </c>
      <c r="F100" s="19">
        <v>37548595</v>
      </c>
      <c r="G100" s="19">
        <v>37548595</v>
      </c>
      <c r="H100" s="19">
        <v>3622051</v>
      </c>
      <c r="I100" s="20" t="s">
        <v>2644</v>
      </c>
      <c r="J100" s="17" t="s">
        <v>117</v>
      </c>
      <c r="K100" s="15" t="s">
        <v>88</v>
      </c>
      <c r="L100" s="25" t="s">
        <v>2412</v>
      </c>
      <c r="M100" s="28">
        <v>45680</v>
      </c>
      <c r="N100" s="29">
        <v>45684</v>
      </c>
      <c r="O100" s="29">
        <v>45991</v>
      </c>
      <c r="P100" s="21" t="s">
        <v>38</v>
      </c>
      <c r="Q100" s="15" t="s">
        <v>2645</v>
      </c>
      <c r="R100" s="15" t="s">
        <v>83</v>
      </c>
      <c r="S100" s="22">
        <v>1032427826</v>
      </c>
      <c r="T100" s="22">
        <v>8</v>
      </c>
      <c r="U100" s="4">
        <v>307</v>
      </c>
      <c r="V100" s="5"/>
      <c r="W100" s="6">
        <v>45747</v>
      </c>
      <c r="X100" s="23">
        <f t="shared" si="1"/>
        <v>20.521172638436482</v>
      </c>
      <c r="Y100" s="24">
        <v>4225726</v>
      </c>
      <c r="Z100" s="24">
        <v>33322869</v>
      </c>
    </row>
    <row r="101" spans="1:26" s="8" customFormat="1" ht="69.75" customHeight="1">
      <c r="A101" s="25" t="s">
        <v>2646</v>
      </c>
      <c r="B101" s="17" t="s">
        <v>30</v>
      </c>
      <c r="C101" s="25" t="s">
        <v>2646</v>
      </c>
      <c r="D101" s="18">
        <v>400000125</v>
      </c>
      <c r="E101" s="16" t="s">
        <v>2647</v>
      </c>
      <c r="F101" s="19">
        <v>106725943</v>
      </c>
      <c r="G101" s="19">
        <v>106725943</v>
      </c>
      <c r="H101" s="19">
        <v>9416995</v>
      </c>
      <c r="I101" s="20" t="s">
        <v>2648</v>
      </c>
      <c r="J101" s="17" t="s">
        <v>87</v>
      </c>
      <c r="K101" s="15" t="s">
        <v>88</v>
      </c>
      <c r="L101" s="25" t="s">
        <v>2412</v>
      </c>
      <c r="M101" s="28">
        <v>45678</v>
      </c>
      <c r="N101" s="29">
        <v>45680</v>
      </c>
      <c r="O101" s="29">
        <v>46022</v>
      </c>
      <c r="P101" s="21" t="s">
        <v>38</v>
      </c>
      <c r="Q101" s="15" t="s">
        <v>2649</v>
      </c>
      <c r="R101" s="15" t="s">
        <v>83</v>
      </c>
      <c r="S101" s="22">
        <v>46387009</v>
      </c>
      <c r="T101" s="22">
        <v>4</v>
      </c>
      <c r="U101" s="4">
        <v>342</v>
      </c>
      <c r="V101" s="5"/>
      <c r="W101" s="6">
        <v>45747</v>
      </c>
      <c r="X101" s="23">
        <f t="shared" si="1"/>
        <v>19.5906432748538</v>
      </c>
      <c r="Y101" s="24">
        <v>12242094</v>
      </c>
      <c r="Z101" s="24">
        <v>94483849</v>
      </c>
    </row>
    <row r="102" spans="1:26" s="8" customFormat="1" ht="69.75" customHeight="1">
      <c r="A102" s="25" t="s">
        <v>2650</v>
      </c>
      <c r="B102" s="17" t="s">
        <v>30</v>
      </c>
      <c r="C102" s="25" t="s">
        <v>2650</v>
      </c>
      <c r="D102" s="18">
        <v>400000525</v>
      </c>
      <c r="E102" s="16" t="s">
        <v>2651</v>
      </c>
      <c r="F102" s="19">
        <v>62432511</v>
      </c>
      <c r="G102" s="19">
        <v>62432511</v>
      </c>
      <c r="H102" s="19">
        <v>5508751</v>
      </c>
      <c r="I102" s="20" t="s">
        <v>2652</v>
      </c>
      <c r="J102" s="17" t="s">
        <v>87</v>
      </c>
      <c r="K102" s="15" t="s">
        <v>88</v>
      </c>
      <c r="L102" s="25" t="s">
        <v>2412</v>
      </c>
      <c r="M102" s="28">
        <v>45678</v>
      </c>
      <c r="N102" s="29">
        <v>45680</v>
      </c>
      <c r="O102" s="29">
        <v>46022</v>
      </c>
      <c r="P102" s="21" t="s">
        <v>38</v>
      </c>
      <c r="Q102" s="15" t="s">
        <v>2653</v>
      </c>
      <c r="R102" s="15" t="s">
        <v>83</v>
      </c>
      <c r="S102" s="22">
        <v>1010008881</v>
      </c>
      <c r="T102" s="22">
        <v>6</v>
      </c>
      <c r="U102" s="4">
        <v>342</v>
      </c>
      <c r="V102" s="5"/>
      <c r="W102" s="6">
        <v>45747</v>
      </c>
      <c r="X102" s="23">
        <f t="shared" si="1"/>
        <v>19.5906432748538</v>
      </c>
      <c r="Y102" s="24">
        <v>7161376</v>
      </c>
      <c r="Z102" s="24">
        <v>55271135</v>
      </c>
    </row>
    <row r="103" spans="1:26" s="8" customFormat="1" ht="69.75" customHeight="1">
      <c r="A103" s="25" t="s">
        <v>2654</v>
      </c>
      <c r="B103" s="17" t="s">
        <v>30</v>
      </c>
      <c r="C103" s="25" t="s">
        <v>2654</v>
      </c>
      <c r="D103" s="18">
        <v>400009525</v>
      </c>
      <c r="E103" s="16" t="s">
        <v>2655</v>
      </c>
      <c r="F103" s="19">
        <v>101416029</v>
      </c>
      <c r="G103" s="19">
        <v>101416029</v>
      </c>
      <c r="H103" s="19">
        <v>9219639</v>
      </c>
      <c r="I103" s="20" t="s">
        <v>2656</v>
      </c>
      <c r="J103" s="17" t="s">
        <v>87</v>
      </c>
      <c r="K103" s="15" t="s">
        <v>88</v>
      </c>
      <c r="L103" s="25" t="s">
        <v>2412</v>
      </c>
      <c r="M103" s="28">
        <v>45680</v>
      </c>
      <c r="N103" s="29">
        <v>45681</v>
      </c>
      <c r="O103" s="29">
        <v>46014</v>
      </c>
      <c r="P103" s="21" t="s">
        <v>38</v>
      </c>
      <c r="Q103" s="15" t="s">
        <v>2657</v>
      </c>
      <c r="R103" s="15" t="s">
        <v>83</v>
      </c>
      <c r="S103" s="22">
        <v>1032363989</v>
      </c>
      <c r="T103" s="22">
        <v>3</v>
      </c>
      <c r="U103" s="4">
        <v>333</v>
      </c>
      <c r="V103" s="5"/>
      <c r="W103" s="6">
        <v>45747</v>
      </c>
      <c r="X103" s="23">
        <f t="shared" si="1"/>
        <v>19.81981981981982</v>
      </c>
      <c r="Y103" s="24">
        <v>11678209</v>
      </c>
      <c r="Z103" s="24">
        <v>89737820</v>
      </c>
    </row>
    <row r="104" spans="1:26" s="8" customFormat="1" ht="69.75" customHeight="1">
      <c r="A104" s="25" t="s">
        <v>2658</v>
      </c>
      <c r="B104" s="17" t="s">
        <v>30</v>
      </c>
      <c r="C104" s="25" t="s">
        <v>2658</v>
      </c>
      <c r="D104" s="18">
        <v>500010225</v>
      </c>
      <c r="E104" s="16" t="s">
        <v>2659</v>
      </c>
      <c r="F104" s="19">
        <v>61966667</v>
      </c>
      <c r="G104" s="19">
        <v>61966667</v>
      </c>
      <c r="H104" s="19">
        <v>5500000</v>
      </c>
      <c r="I104" s="20" t="s">
        <v>2660</v>
      </c>
      <c r="J104" s="17" t="s">
        <v>87</v>
      </c>
      <c r="K104" s="15" t="s">
        <v>88</v>
      </c>
      <c r="L104" s="25" t="s">
        <v>52</v>
      </c>
      <c r="M104" s="28">
        <v>45680</v>
      </c>
      <c r="N104" s="29">
        <v>45684</v>
      </c>
      <c r="O104" s="29">
        <v>46022</v>
      </c>
      <c r="P104" s="21" t="s">
        <v>38</v>
      </c>
      <c r="Q104" s="15" t="s">
        <v>2661</v>
      </c>
      <c r="R104" s="15" t="s">
        <v>83</v>
      </c>
      <c r="S104" s="22">
        <v>52428526</v>
      </c>
      <c r="T104" s="22">
        <v>1</v>
      </c>
      <c r="U104" s="4">
        <v>338</v>
      </c>
      <c r="V104" s="5"/>
      <c r="W104" s="6">
        <v>45747</v>
      </c>
      <c r="X104" s="23">
        <f t="shared" si="1"/>
        <v>18.639053254437869</v>
      </c>
      <c r="Y104" s="24">
        <v>6416667</v>
      </c>
      <c r="Z104" s="24">
        <v>55550000</v>
      </c>
    </row>
    <row r="105" spans="1:26" s="8" customFormat="1" ht="69.75" customHeight="1">
      <c r="A105" s="25" t="s">
        <v>2662</v>
      </c>
      <c r="B105" s="17" t="s">
        <v>30</v>
      </c>
      <c r="C105" s="25" t="s">
        <v>2662</v>
      </c>
      <c r="D105" s="18">
        <v>110000125</v>
      </c>
      <c r="E105" s="16" t="s">
        <v>2663</v>
      </c>
      <c r="F105" s="19">
        <v>112700000</v>
      </c>
      <c r="G105" s="19">
        <v>112700000</v>
      </c>
      <c r="H105" s="19">
        <v>10500000</v>
      </c>
      <c r="I105" s="20" t="s">
        <v>2664</v>
      </c>
      <c r="J105" s="17" t="s">
        <v>117</v>
      </c>
      <c r="K105" s="15" t="s">
        <v>88</v>
      </c>
      <c r="L105" s="25" t="s">
        <v>2079</v>
      </c>
      <c r="M105" s="28">
        <v>45679</v>
      </c>
      <c r="N105" s="29">
        <v>45685</v>
      </c>
      <c r="O105" s="29">
        <v>46010</v>
      </c>
      <c r="P105" s="21" t="s">
        <v>38</v>
      </c>
      <c r="Q105" s="15" t="s">
        <v>2665</v>
      </c>
      <c r="R105" s="15" t="s">
        <v>83</v>
      </c>
      <c r="S105" s="22">
        <v>52208179</v>
      </c>
      <c r="T105" s="22">
        <v>3</v>
      </c>
      <c r="U105" s="4">
        <v>325</v>
      </c>
      <c r="V105" s="5"/>
      <c r="W105" s="6">
        <v>45747</v>
      </c>
      <c r="X105" s="23">
        <f t="shared" si="1"/>
        <v>19.076923076923077</v>
      </c>
      <c r="Y105" s="24">
        <v>1050000</v>
      </c>
      <c r="Z105" s="24">
        <v>111650000</v>
      </c>
    </row>
    <row r="106" spans="1:26" s="8" customFormat="1" ht="69.75" customHeight="1">
      <c r="A106" s="25" t="s">
        <v>2666</v>
      </c>
      <c r="B106" s="17" t="s">
        <v>30</v>
      </c>
      <c r="C106" s="25" t="s">
        <v>2666</v>
      </c>
      <c r="D106" s="18">
        <v>110000325</v>
      </c>
      <c r="E106" s="16" t="s">
        <v>2667</v>
      </c>
      <c r="F106" s="19">
        <v>102252541</v>
      </c>
      <c r="G106" s="19">
        <v>102252541</v>
      </c>
      <c r="H106" s="19">
        <v>9022283</v>
      </c>
      <c r="I106" s="20" t="s">
        <v>2668</v>
      </c>
      <c r="J106" s="17" t="s">
        <v>87</v>
      </c>
      <c r="K106" s="15" t="s">
        <v>88</v>
      </c>
      <c r="L106" s="25" t="s">
        <v>2079</v>
      </c>
      <c r="M106" s="28">
        <v>45680</v>
      </c>
      <c r="N106" s="29">
        <v>45681</v>
      </c>
      <c r="O106" s="29">
        <v>46022</v>
      </c>
      <c r="P106" s="21" t="s">
        <v>38</v>
      </c>
      <c r="Q106" s="15" t="s">
        <v>2669</v>
      </c>
      <c r="R106" s="15" t="s">
        <v>83</v>
      </c>
      <c r="S106" s="22">
        <v>1018411985</v>
      </c>
      <c r="T106" s="22">
        <v>1</v>
      </c>
      <c r="U106" s="4">
        <v>341</v>
      </c>
      <c r="V106" s="5"/>
      <c r="W106" s="6">
        <v>45747</v>
      </c>
      <c r="X106" s="23">
        <f t="shared" si="1"/>
        <v>19.35483870967742</v>
      </c>
      <c r="Y106" s="24">
        <v>11428225</v>
      </c>
      <c r="Z106" s="24">
        <v>90824316</v>
      </c>
    </row>
    <row r="107" spans="1:26" s="8" customFormat="1" ht="69.75" customHeight="1">
      <c r="A107" s="25" t="s">
        <v>2670</v>
      </c>
      <c r="B107" s="17" t="s">
        <v>30</v>
      </c>
      <c r="C107" s="25" t="s">
        <v>2670</v>
      </c>
      <c r="D107" s="18">
        <v>130002725</v>
      </c>
      <c r="E107" s="16" t="s">
        <v>2671</v>
      </c>
      <c r="F107" s="19">
        <v>95766664</v>
      </c>
      <c r="G107" s="19">
        <v>95766664</v>
      </c>
      <c r="H107" s="19">
        <v>8500000</v>
      </c>
      <c r="I107" s="20" t="s">
        <v>2672</v>
      </c>
      <c r="J107" s="17" t="s">
        <v>87</v>
      </c>
      <c r="K107" s="15" t="s">
        <v>88</v>
      </c>
      <c r="L107" s="25" t="s">
        <v>37</v>
      </c>
      <c r="M107" s="28">
        <v>45687</v>
      </c>
      <c r="N107" s="29">
        <v>45691</v>
      </c>
      <c r="O107" s="29">
        <v>46022</v>
      </c>
      <c r="P107" s="21" t="s">
        <v>38</v>
      </c>
      <c r="Q107" s="15" t="s">
        <v>2673</v>
      </c>
      <c r="R107" s="15" t="s">
        <v>83</v>
      </c>
      <c r="S107" s="22">
        <v>13508444</v>
      </c>
      <c r="T107" s="22">
        <v>6</v>
      </c>
      <c r="U107" s="4">
        <v>331</v>
      </c>
      <c r="V107" s="5"/>
      <c r="W107" s="6">
        <v>45747</v>
      </c>
      <c r="X107" s="23">
        <f t="shared" si="1"/>
        <v>16.918429003021149</v>
      </c>
      <c r="Y107" s="24">
        <v>7366667</v>
      </c>
      <c r="Z107" s="24">
        <v>88399997</v>
      </c>
    </row>
    <row r="108" spans="1:26" s="8" customFormat="1" ht="69.75" customHeight="1">
      <c r="A108" s="25" t="s">
        <v>2674</v>
      </c>
      <c r="B108" s="17" t="s">
        <v>30</v>
      </c>
      <c r="C108" s="25" t="s">
        <v>2674</v>
      </c>
      <c r="D108" s="18">
        <v>500007525</v>
      </c>
      <c r="E108" s="16" t="s">
        <v>2675</v>
      </c>
      <c r="F108" s="19">
        <v>45066667</v>
      </c>
      <c r="G108" s="19">
        <v>45066667</v>
      </c>
      <c r="H108" s="19">
        <v>4000000</v>
      </c>
      <c r="I108" s="20" t="s">
        <v>2676</v>
      </c>
      <c r="J108" s="17" t="s">
        <v>117</v>
      </c>
      <c r="K108" s="15" t="s">
        <v>88</v>
      </c>
      <c r="L108" s="25" t="s">
        <v>52</v>
      </c>
      <c r="M108" s="28">
        <v>45681</v>
      </c>
      <c r="N108" s="29">
        <v>45685</v>
      </c>
      <c r="O108" s="29">
        <v>46022</v>
      </c>
      <c r="P108" s="21" t="s">
        <v>38</v>
      </c>
      <c r="Q108" s="15" t="s">
        <v>2677</v>
      </c>
      <c r="R108" s="15" t="s">
        <v>83</v>
      </c>
      <c r="S108" s="22">
        <v>79801844</v>
      </c>
      <c r="T108" s="22">
        <v>4</v>
      </c>
      <c r="U108" s="4">
        <v>337</v>
      </c>
      <c r="V108" s="5"/>
      <c r="W108" s="6">
        <v>45747</v>
      </c>
      <c r="X108" s="23">
        <f t="shared" si="1"/>
        <v>18.397626112759642</v>
      </c>
      <c r="Y108" s="24">
        <v>4533333</v>
      </c>
      <c r="Z108" s="24">
        <v>40533334</v>
      </c>
    </row>
    <row r="109" spans="1:26" s="8" customFormat="1" ht="69.75" customHeight="1">
      <c r="A109" s="25" t="s">
        <v>2678</v>
      </c>
      <c r="B109" s="17" t="s">
        <v>30</v>
      </c>
      <c r="C109" s="25" t="s">
        <v>2678</v>
      </c>
      <c r="D109" s="18">
        <v>200018925</v>
      </c>
      <c r="E109" s="16" t="s">
        <v>2679</v>
      </c>
      <c r="F109" s="19">
        <v>59011505</v>
      </c>
      <c r="G109" s="19">
        <v>59011505</v>
      </c>
      <c r="H109" s="19">
        <v>8430215</v>
      </c>
      <c r="I109" s="20" t="s">
        <v>2680</v>
      </c>
      <c r="J109" s="17" t="s">
        <v>87</v>
      </c>
      <c r="K109" s="15" t="s">
        <v>88</v>
      </c>
      <c r="L109" s="25" t="s">
        <v>2412</v>
      </c>
      <c r="M109" s="28">
        <v>45680</v>
      </c>
      <c r="N109" s="29">
        <v>45684</v>
      </c>
      <c r="O109" s="29">
        <v>45895</v>
      </c>
      <c r="P109" s="21" t="s">
        <v>38</v>
      </c>
      <c r="Q109" s="15" t="s">
        <v>2681</v>
      </c>
      <c r="R109" s="15" t="s">
        <v>83</v>
      </c>
      <c r="S109" s="22">
        <v>22564103</v>
      </c>
      <c r="T109" s="22">
        <v>0</v>
      </c>
      <c r="U109" s="4">
        <v>211</v>
      </c>
      <c r="V109" s="5"/>
      <c r="W109" s="6">
        <v>45747</v>
      </c>
      <c r="X109" s="23">
        <f t="shared" si="1"/>
        <v>29.857819905213269</v>
      </c>
      <c r="Y109" s="24">
        <v>9835251</v>
      </c>
      <c r="Z109" s="24">
        <v>49176254</v>
      </c>
    </row>
    <row r="110" spans="1:26" s="8" customFormat="1" ht="69.75" customHeight="1">
      <c r="A110" s="25" t="s">
        <v>2682</v>
      </c>
      <c r="B110" s="17" t="s">
        <v>30</v>
      </c>
      <c r="C110" s="25" t="s">
        <v>2682</v>
      </c>
      <c r="D110" s="18">
        <v>500009925</v>
      </c>
      <c r="E110" s="16" t="s">
        <v>2683</v>
      </c>
      <c r="F110" s="19">
        <v>104780000</v>
      </c>
      <c r="G110" s="19">
        <v>104780000</v>
      </c>
      <c r="H110" s="19">
        <v>9300000</v>
      </c>
      <c r="I110" s="20" t="s">
        <v>2684</v>
      </c>
      <c r="J110" s="17" t="s">
        <v>87</v>
      </c>
      <c r="K110" s="15" t="s">
        <v>88</v>
      </c>
      <c r="L110" s="25" t="s">
        <v>52</v>
      </c>
      <c r="M110" s="28">
        <v>45680</v>
      </c>
      <c r="N110" s="29">
        <v>45681</v>
      </c>
      <c r="O110" s="29">
        <v>46022</v>
      </c>
      <c r="P110" s="21" t="s">
        <v>38</v>
      </c>
      <c r="Q110" s="15" t="s">
        <v>2685</v>
      </c>
      <c r="R110" s="15" t="s">
        <v>83</v>
      </c>
      <c r="S110" s="22">
        <v>1020739875</v>
      </c>
      <c r="T110" s="22">
        <v>4</v>
      </c>
      <c r="U110" s="4">
        <v>341</v>
      </c>
      <c r="V110" s="5"/>
      <c r="W110" s="6">
        <v>45747</v>
      </c>
      <c r="X110" s="23">
        <f t="shared" si="1"/>
        <v>19.35483870967742</v>
      </c>
      <c r="Y110" s="24">
        <v>11780000</v>
      </c>
      <c r="Z110" s="24">
        <v>93000000</v>
      </c>
    </row>
    <row r="111" spans="1:26" s="8" customFormat="1" ht="69.75" customHeight="1">
      <c r="A111" s="25" t="s">
        <v>2686</v>
      </c>
      <c r="B111" s="17" t="s">
        <v>30</v>
      </c>
      <c r="C111" s="25" t="s">
        <v>2686</v>
      </c>
      <c r="D111" s="18">
        <v>120001725</v>
      </c>
      <c r="E111" s="16" t="s">
        <v>2687</v>
      </c>
      <c r="F111" s="19">
        <v>109958420</v>
      </c>
      <c r="G111" s="19">
        <v>109958420</v>
      </c>
      <c r="H111" s="19">
        <v>10995842</v>
      </c>
      <c r="I111" s="20" t="s">
        <v>2688</v>
      </c>
      <c r="J111" s="17" t="s">
        <v>87</v>
      </c>
      <c r="K111" s="15" t="s">
        <v>88</v>
      </c>
      <c r="L111" s="25" t="s">
        <v>89</v>
      </c>
      <c r="M111" s="28">
        <v>45680</v>
      </c>
      <c r="N111" s="29">
        <v>45681</v>
      </c>
      <c r="O111" s="29">
        <v>45984</v>
      </c>
      <c r="P111" s="21" t="s">
        <v>38</v>
      </c>
      <c r="Q111" s="15" t="s">
        <v>2689</v>
      </c>
      <c r="R111" s="15" t="s">
        <v>83</v>
      </c>
      <c r="S111" s="22">
        <v>21147504</v>
      </c>
      <c r="T111" s="22">
        <v>9</v>
      </c>
      <c r="U111" s="4">
        <v>303</v>
      </c>
      <c r="V111" s="5"/>
      <c r="W111" s="6">
        <v>45747</v>
      </c>
      <c r="X111" s="23">
        <f t="shared" si="1"/>
        <v>21.782178217821784</v>
      </c>
      <c r="Y111" s="24">
        <v>13928067</v>
      </c>
      <c r="Z111" s="24">
        <v>96030353</v>
      </c>
    </row>
    <row r="112" spans="1:26" s="8" customFormat="1" ht="69.75" customHeight="1">
      <c r="A112" s="25" t="s">
        <v>2690</v>
      </c>
      <c r="B112" s="17" t="s">
        <v>30</v>
      </c>
      <c r="C112" s="25" t="s">
        <v>2690</v>
      </c>
      <c r="D112" s="18">
        <v>200004425</v>
      </c>
      <c r="E112" s="16" t="s">
        <v>2691</v>
      </c>
      <c r="F112" s="19">
        <v>81931487</v>
      </c>
      <c r="G112" s="19">
        <v>81931487</v>
      </c>
      <c r="H112" s="19">
        <v>7448317</v>
      </c>
      <c r="I112" s="20" t="s">
        <v>2692</v>
      </c>
      <c r="J112" s="17" t="s">
        <v>87</v>
      </c>
      <c r="K112" s="15" t="s">
        <v>88</v>
      </c>
      <c r="L112" s="25" t="s">
        <v>1762</v>
      </c>
      <c r="M112" s="28">
        <v>45681</v>
      </c>
      <c r="N112" s="29">
        <v>45684</v>
      </c>
      <c r="O112" s="29">
        <v>46017</v>
      </c>
      <c r="P112" s="21" t="s">
        <v>38</v>
      </c>
      <c r="Q112" s="15" t="s">
        <v>2693</v>
      </c>
      <c r="R112" s="15" t="s">
        <v>83</v>
      </c>
      <c r="S112" s="22">
        <v>1143351782</v>
      </c>
      <c r="T112" s="22">
        <v>7</v>
      </c>
      <c r="U112" s="4">
        <v>333</v>
      </c>
      <c r="V112" s="5"/>
      <c r="W112" s="6">
        <v>45747</v>
      </c>
      <c r="X112" s="23">
        <f t="shared" si="1"/>
        <v>18.918918918918919</v>
      </c>
      <c r="Y112" s="24">
        <v>8689703</v>
      </c>
      <c r="Z112" s="24">
        <v>73241784</v>
      </c>
    </row>
    <row r="113" spans="1:26" s="8" customFormat="1" ht="69.75" customHeight="1">
      <c r="A113" s="25" t="s">
        <v>2694</v>
      </c>
      <c r="B113" s="17" t="s">
        <v>30</v>
      </c>
      <c r="C113" s="25" t="s">
        <v>2694</v>
      </c>
      <c r="D113" s="18">
        <v>200006525</v>
      </c>
      <c r="E113" s="16" t="s">
        <v>2695</v>
      </c>
      <c r="F113" s="19">
        <v>144269586</v>
      </c>
      <c r="G113" s="19">
        <v>144269586</v>
      </c>
      <c r="H113" s="19">
        <v>12767220</v>
      </c>
      <c r="I113" s="20" t="s">
        <v>2696</v>
      </c>
      <c r="J113" s="17" t="s">
        <v>87</v>
      </c>
      <c r="K113" s="15" t="s">
        <v>88</v>
      </c>
      <c r="L113" s="25" t="s">
        <v>1762</v>
      </c>
      <c r="M113" s="28">
        <v>45681</v>
      </c>
      <c r="N113" s="29">
        <v>45685</v>
      </c>
      <c r="O113" s="29">
        <v>46022</v>
      </c>
      <c r="P113" s="21" t="s">
        <v>38</v>
      </c>
      <c r="Q113" s="15" t="s">
        <v>2697</v>
      </c>
      <c r="R113" s="15" t="s">
        <v>83</v>
      </c>
      <c r="S113" s="22">
        <v>32182596</v>
      </c>
      <c r="T113" s="22">
        <v>4</v>
      </c>
      <c r="U113" s="4">
        <v>337</v>
      </c>
      <c r="V113" s="5"/>
      <c r="W113" s="6">
        <v>45747</v>
      </c>
      <c r="X113" s="23">
        <f t="shared" si="1"/>
        <v>18.397626112759642</v>
      </c>
      <c r="Y113" s="24">
        <v>14469516</v>
      </c>
      <c r="Z113" s="24">
        <v>129800070</v>
      </c>
    </row>
    <row r="114" spans="1:26" s="8" customFormat="1" ht="69.75" customHeight="1">
      <c r="A114" s="25" t="s">
        <v>2698</v>
      </c>
      <c r="B114" s="17" t="s">
        <v>30</v>
      </c>
      <c r="C114" s="25" t="s">
        <v>2698</v>
      </c>
      <c r="D114" s="18">
        <v>200018625</v>
      </c>
      <c r="E114" s="16" t="s">
        <v>2699</v>
      </c>
      <c r="F114" s="19">
        <v>98238352</v>
      </c>
      <c r="G114" s="19">
        <v>98238352</v>
      </c>
      <c r="H114" s="19">
        <v>12279794</v>
      </c>
      <c r="I114" s="20" t="s">
        <v>2700</v>
      </c>
      <c r="J114" s="17" t="s">
        <v>87</v>
      </c>
      <c r="K114" s="15" t="s">
        <v>88</v>
      </c>
      <c r="L114" s="25" t="s">
        <v>2412</v>
      </c>
      <c r="M114" s="28">
        <v>45680</v>
      </c>
      <c r="N114" s="29">
        <v>45684</v>
      </c>
      <c r="O114" s="29">
        <v>45926</v>
      </c>
      <c r="P114" s="21" t="s">
        <v>38</v>
      </c>
      <c r="Q114" s="15" t="s">
        <v>2701</v>
      </c>
      <c r="R114" s="15" t="s">
        <v>83</v>
      </c>
      <c r="S114" s="22">
        <v>1022326255</v>
      </c>
      <c r="T114" s="22">
        <v>2</v>
      </c>
      <c r="U114" s="4">
        <v>242</v>
      </c>
      <c r="V114" s="5"/>
      <c r="W114" s="6">
        <v>45747</v>
      </c>
      <c r="X114" s="23">
        <f t="shared" si="1"/>
        <v>26.033057851239668</v>
      </c>
      <c r="Y114" s="24">
        <v>14326426</v>
      </c>
      <c r="Z114" s="24">
        <v>83911926</v>
      </c>
    </row>
    <row r="115" spans="1:26" s="8" customFormat="1" ht="69.75" customHeight="1">
      <c r="A115" s="25" t="s">
        <v>2702</v>
      </c>
      <c r="B115" s="17" t="s">
        <v>30</v>
      </c>
      <c r="C115" s="25" t="s">
        <v>2702</v>
      </c>
      <c r="D115" s="18">
        <v>120001225</v>
      </c>
      <c r="E115" s="16" t="s">
        <v>2703</v>
      </c>
      <c r="F115" s="19">
        <v>46827900</v>
      </c>
      <c r="G115" s="19">
        <v>46827900</v>
      </c>
      <c r="H115" s="19">
        <v>4682790</v>
      </c>
      <c r="I115" s="20" t="s">
        <v>2704</v>
      </c>
      <c r="J115" s="17" t="s">
        <v>87</v>
      </c>
      <c r="K115" s="15" t="s">
        <v>88</v>
      </c>
      <c r="L115" s="25" t="s">
        <v>89</v>
      </c>
      <c r="M115" s="28">
        <v>45680</v>
      </c>
      <c r="N115" s="29">
        <v>45681</v>
      </c>
      <c r="O115" s="29">
        <v>45984</v>
      </c>
      <c r="P115" s="21" t="s">
        <v>38</v>
      </c>
      <c r="Q115" s="15" t="s">
        <v>2705</v>
      </c>
      <c r="R115" s="15" t="s">
        <v>83</v>
      </c>
      <c r="S115" s="22">
        <v>1010047183</v>
      </c>
      <c r="T115" s="22">
        <v>1</v>
      </c>
      <c r="U115" s="4">
        <v>303</v>
      </c>
      <c r="V115" s="5"/>
      <c r="W115" s="6">
        <v>45747</v>
      </c>
      <c r="X115" s="23">
        <f t="shared" si="1"/>
        <v>21.782178217821784</v>
      </c>
      <c r="Y115" s="24">
        <v>5931534</v>
      </c>
      <c r="Z115" s="24">
        <v>40896366</v>
      </c>
    </row>
    <row r="116" spans="1:26" s="8" customFormat="1" ht="69.75" customHeight="1">
      <c r="A116" s="25" t="s">
        <v>2706</v>
      </c>
      <c r="B116" s="17" t="s">
        <v>30</v>
      </c>
      <c r="C116" s="25" t="s">
        <v>2706</v>
      </c>
      <c r="D116" s="18">
        <v>500000825</v>
      </c>
      <c r="E116" s="16" t="s">
        <v>2707</v>
      </c>
      <c r="F116" s="19">
        <v>119462000</v>
      </c>
      <c r="G116" s="19">
        <v>119462000</v>
      </c>
      <c r="H116" s="19">
        <v>10600000</v>
      </c>
      <c r="I116" s="20" t="s">
        <v>2708</v>
      </c>
      <c r="J116" s="17" t="s">
        <v>87</v>
      </c>
      <c r="K116" s="15" t="s">
        <v>88</v>
      </c>
      <c r="L116" s="25" t="s">
        <v>52</v>
      </c>
      <c r="M116" s="28">
        <v>45680</v>
      </c>
      <c r="N116" s="29">
        <v>45685</v>
      </c>
      <c r="O116" s="29">
        <v>46022</v>
      </c>
      <c r="P116" s="21" t="s">
        <v>38</v>
      </c>
      <c r="Q116" s="15" t="s">
        <v>2709</v>
      </c>
      <c r="R116" s="15" t="s">
        <v>83</v>
      </c>
      <c r="S116" s="22">
        <v>79597462</v>
      </c>
      <c r="T116" s="22">
        <v>9</v>
      </c>
      <c r="U116" s="4">
        <v>337</v>
      </c>
      <c r="V116" s="5"/>
      <c r="W116" s="6">
        <v>45747</v>
      </c>
      <c r="X116" s="23">
        <f t="shared" si="1"/>
        <v>18.397626112759642</v>
      </c>
      <c r="Y116" s="24">
        <v>12013333</v>
      </c>
      <c r="Z116" s="24">
        <v>107448667</v>
      </c>
    </row>
    <row r="117" spans="1:26" s="8" customFormat="1" ht="69.75" customHeight="1">
      <c r="A117" s="25" t="s">
        <v>2710</v>
      </c>
      <c r="B117" s="17" t="s">
        <v>30</v>
      </c>
      <c r="C117" s="25" t="s">
        <v>2710</v>
      </c>
      <c r="D117" s="18">
        <v>500000425</v>
      </c>
      <c r="E117" s="16" t="s">
        <v>2711</v>
      </c>
      <c r="F117" s="19">
        <v>155714000</v>
      </c>
      <c r="G117" s="19">
        <v>155714000</v>
      </c>
      <c r="H117" s="19">
        <v>13780000</v>
      </c>
      <c r="I117" s="20" t="s">
        <v>2712</v>
      </c>
      <c r="J117" s="17" t="s">
        <v>87</v>
      </c>
      <c r="K117" s="15" t="s">
        <v>88</v>
      </c>
      <c r="L117" s="25" t="s">
        <v>52</v>
      </c>
      <c r="M117" s="28">
        <v>45680</v>
      </c>
      <c r="N117" s="29">
        <v>45699</v>
      </c>
      <c r="O117" s="29">
        <v>46022</v>
      </c>
      <c r="P117" s="21" t="s">
        <v>38</v>
      </c>
      <c r="Q117" s="15" t="s">
        <v>2713</v>
      </c>
      <c r="R117" s="15" t="s">
        <v>83</v>
      </c>
      <c r="S117" s="22">
        <v>1010164819</v>
      </c>
      <c r="T117" s="22">
        <v>6</v>
      </c>
      <c r="U117" s="4">
        <v>323</v>
      </c>
      <c r="V117" s="5"/>
      <c r="W117" s="6">
        <v>45747</v>
      </c>
      <c r="X117" s="23">
        <f t="shared" si="1"/>
        <v>14.860681114551083</v>
      </c>
      <c r="Y117" s="24">
        <v>8268000</v>
      </c>
      <c r="Z117" s="24">
        <v>147446000</v>
      </c>
    </row>
    <row r="118" spans="1:26" s="8" customFormat="1" ht="69.75" customHeight="1">
      <c r="A118" s="25" t="s">
        <v>2714</v>
      </c>
      <c r="B118" s="17" t="s">
        <v>30</v>
      </c>
      <c r="C118" s="25" t="s">
        <v>2714</v>
      </c>
      <c r="D118" s="18">
        <v>500010625</v>
      </c>
      <c r="E118" s="16" t="s">
        <v>2715</v>
      </c>
      <c r="F118" s="19">
        <v>51000000</v>
      </c>
      <c r="G118" s="19">
        <v>51000000</v>
      </c>
      <c r="H118" s="19">
        <v>4500000</v>
      </c>
      <c r="I118" s="20" t="s">
        <v>2716</v>
      </c>
      <c r="J118" s="17" t="s">
        <v>117</v>
      </c>
      <c r="K118" s="15" t="s">
        <v>88</v>
      </c>
      <c r="L118" s="25" t="s">
        <v>52</v>
      </c>
      <c r="M118" s="28">
        <v>45680</v>
      </c>
      <c r="N118" s="29">
        <v>45681</v>
      </c>
      <c r="O118" s="29">
        <v>46022</v>
      </c>
      <c r="P118" s="21" t="s">
        <v>38</v>
      </c>
      <c r="Q118" s="15" t="s">
        <v>2717</v>
      </c>
      <c r="R118" s="15" t="s">
        <v>83</v>
      </c>
      <c r="S118" s="22">
        <v>1022943997</v>
      </c>
      <c r="T118" s="22">
        <v>5</v>
      </c>
      <c r="U118" s="4">
        <v>341</v>
      </c>
      <c r="V118" s="5"/>
      <c r="W118" s="6">
        <v>45747</v>
      </c>
      <c r="X118" s="23">
        <f t="shared" si="1"/>
        <v>19.35483870967742</v>
      </c>
      <c r="Y118" s="24">
        <v>5700000</v>
      </c>
      <c r="Z118" s="24">
        <v>45300000</v>
      </c>
    </row>
    <row r="119" spans="1:26" s="8" customFormat="1" ht="69.75" customHeight="1">
      <c r="A119" s="25" t="s">
        <v>2718</v>
      </c>
      <c r="B119" s="17" t="s">
        <v>30</v>
      </c>
      <c r="C119" s="25" t="s">
        <v>2718</v>
      </c>
      <c r="D119" s="18">
        <v>500000525</v>
      </c>
      <c r="E119" s="16" t="s">
        <v>2719</v>
      </c>
      <c r="F119" s="19">
        <v>155255000</v>
      </c>
      <c r="G119" s="19">
        <v>155255000</v>
      </c>
      <c r="H119" s="19">
        <v>13780000</v>
      </c>
      <c r="I119" s="20" t="s">
        <v>2720</v>
      </c>
      <c r="J119" s="17" t="s">
        <v>87</v>
      </c>
      <c r="K119" s="15" t="s">
        <v>88</v>
      </c>
      <c r="L119" s="25" t="s">
        <v>52</v>
      </c>
      <c r="M119" s="28">
        <v>45680</v>
      </c>
      <c r="N119" s="29">
        <v>45684</v>
      </c>
      <c r="O119" s="29">
        <v>46022</v>
      </c>
      <c r="P119" s="21" t="s">
        <v>38</v>
      </c>
      <c r="Q119" s="15" t="s">
        <v>2721</v>
      </c>
      <c r="R119" s="15" t="s">
        <v>83</v>
      </c>
      <c r="S119" s="22">
        <v>79905988</v>
      </c>
      <c r="T119" s="22">
        <v>3</v>
      </c>
      <c r="U119" s="4">
        <v>338</v>
      </c>
      <c r="V119" s="5"/>
      <c r="W119" s="6">
        <v>45747</v>
      </c>
      <c r="X119" s="23">
        <f t="shared" si="1"/>
        <v>18.639053254437869</v>
      </c>
      <c r="Y119" s="24">
        <v>15158000</v>
      </c>
      <c r="Z119" s="24">
        <v>140097000</v>
      </c>
    </row>
    <row r="120" spans="1:26" s="8" customFormat="1" ht="69.75" customHeight="1">
      <c r="A120" s="25" t="s">
        <v>2722</v>
      </c>
      <c r="B120" s="17" t="s">
        <v>30</v>
      </c>
      <c r="C120" s="25" t="s">
        <v>2722</v>
      </c>
      <c r="D120" s="18">
        <v>400012525</v>
      </c>
      <c r="E120" s="16" t="s">
        <v>2723</v>
      </c>
      <c r="F120" s="19">
        <v>57811640</v>
      </c>
      <c r="G120" s="19">
        <v>57811640</v>
      </c>
      <c r="H120" s="19">
        <v>5781164</v>
      </c>
      <c r="I120" s="20" t="s">
        <v>2724</v>
      </c>
      <c r="J120" s="17" t="s">
        <v>87</v>
      </c>
      <c r="K120" s="15" t="s">
        <v>88</v>
      </c>
      <c r="L120" s="25" t="s">
        <v>2412</v>
      </c>
      <c r="M120" s="28">
        <v>45680</v>
      </c>
      <c r="N120" s="29">
        <v>45684</v>
      </c>
      <c r="O120" s="29">
        <v>45987</v>
      </c>
      <c r="P120" s="21" t="s">
        <v>38</v>
      </c>
      <c r="Q120" s="15" t="s">
        <v>2725</v>
      </c>
      <c r="R120" s="15" t="s">
        <v>83</v>
      </c>
      <c r="S120" s="22">
        <v>1128225735</v>
      </c>
      <c r="T120" s="22">
        <v>7</v>
      </c>
      <c r="U120" s="4">
        <v>303</v>
      </c>
      <c r="V120" s="5"/>
      <c r="W120" s="6">
        <v>45747</v>
      </c>
      <c r="X120" s="23">
        <f t="shared" si="1"/>
        <v>20.792079207920793</v>
      </c>
      <c r="Y120" s="24">
        <v>6744691</v>
      </c>
      <c r="Z120" s="24">
        <v>51066949</v>
      </c>
    </row>
    <row r="121" spans="1:26" s="8" customFormat="1" ht="69.75" customHeight="1">
      <c r="A121" s="25" t="s">
        <v>2726</v>
      </c>
      <c r="B121" s="17" t="s">
        <v>30</v>
      </c>
      <c r="C121" s="25" t="s">
        <v>2726</v>
      </c>
      <c r="D121" s="18">
        <v>400015125</v>
      </c>
      <c r="E121" s="16" t="s">
        <v>2727</v>
      </c>
      <c r="F121" s="19">
        <v>101951798</v>
      </c>
      <c r="G121" s="19">
        <v>101951798</v>
      </c>
      <c r="H121" s="19">
        <v>9022283</v>
      </c>
      <c r="I121" s="20" t="s">
        <v>2728</v>
      </c>
      <c r="J121" s="17" t="s">
        <v>87</v>
      </c>
      <c r="K121" s="15" t="s">
        <v>88</v>
      </c>
      <c r="L121" s="25" t="s">
        <v>2412</v>
      </c>
      <c r="M121" s="28">
        <v>45681</v>
      </c>
      <c r="N121" s="29">
        <v>45683</v>
      </c>
      <c r="O121" s="29">
        <v>46022</v>
      </c>
      <c r="P121" s="21" t="s">
        <v>38</v>
      </c>
      <c r="Q121" s="15" t="s">
        <v>2729</v>
      </c>
      <c r="R121" s="15" t="s">
        <v>83</v>
      </c>
      <c r="S121" s="22">
        <v>1057583686</v>
      </c>
      <c r="T121" s="22">
        <v>1</v>
      </c>
      <c r="U121" s="4">
        <v>339</v>
      </c>
      <c r="V121" s="5"/>
      <c r="W121" s="6">
        <v>45747</v>
      </c>
      <c r="X121" s="23">
        <f t="shared" si="1"/>
        <v>18.87905604719764</v>
      </c>
      <c r="Y121" s="24">
        <v>10525997</v>
      </c>
      <c r="Z121" s="24">
        <v>91425801</v>
      </c>
    </row>
    <row r="122" spans="1:26" s="8" customFormat="1" ht="69.75" customHeight="1">
      <c r="A122" s="25" t="s">
        <v>2730</v>
      </c>
      <c r="B122" s="17" t="s">
        <v>30</v>
      </c>
      <c r="C122" s="25" t="s">
        <v>2730</v>
      </c>
      <c r="D122" s="18">
        <v>300000325</v>
      </c>
      <c r="E122" s="16" t="s">
        <v>2731</v>
      </c>
      <c r="F122" s="19">
        <v>118800000</v>
      </c>
      <c r="G122" s="19">
        <v>118800000</v>
      </c>
      <c r="H122" s="19">
        <v>10800000</v>
      </c>
      <c r="I122" s="20" t="s">
        <v>2732</v>
      </c>
      <c r="J122" s="17" t="s">
        <v>87</v>
      </c>
      <c r="K122" s="15" t="s">
        <v>88</v>
      </c>
      <c r="L122" s="25" t="s">
        <v>95</v>
      </c>
      <c r="M122" s="28">
        <v>45681</v>
      </c>
      <c r="N122" s="29">
        <v>45684</v>
      </c>
      <c r="O122" s="29">
        <v>46017</v>
      </c>
      <c r="P122" s="21" t="s">
        <v>38</v>
      </c>
      <c r="Q122" s="15" t="s">
        <v>2733</v>
      </c>
      <c r="R122" s="15" t="s">
        <v>83</v>
      </c>
      <c r="S122" s="22">
        <v>80218920</v>
      </c>
      <c r="T122" s="22">
        <v>1</v>
      </c>
      <c r="U122" s="4">
        <v>333</v>
      </c>
      <c r="V122" s="5"/>
      <c r="W122" s="6">
        <v>45747</v>
      </c>
      <c r="X122" s="23">
        <f t="shared" si="1"/>
        <v>18.918918918918919</v>
      </c>
      <c r="Y122" s="24">
        <v>12600000</v>
      </c>
      <c r="Z122" s="24">
        <v>106200000</v>
      </c>
    </row>
    <row r="123" spans="1:26" s="8" customFormat="1" ht="69.75" customHeight="1">
      <c r="A123" s="25" t="s">
        <v>2734</v>
      </c>
      <c r="B123" s="17" t="s">
        <v>30</v>
      </c>
      <c r="C123" s="25" t="s">
        <v>2734</v>
      </c>
      <c r="D123" s="18">
        <v>130001125</v>
      </c>
      <c r="E123" s="16" t="s">
        <v>2735</v>
      </c>
      <c r="F123" s="19">
        <v>116046664</v>
      </c>
      <c r="G123" s="19">
        <v>116046664</v>
      </c>
      <c r="H123" s="19">
        <v>10300000</v>
      </c>
      <c r="I123" s="20" t="s">
        <v>2736</v>
      </c>
      <c r="J123" s="17" t="s">
        <v>87</v>
      </c>
      <c r="K123" s="15" t="s">
        <v>88</v>
      </c>
      <c r="L123" s="25" t="s">
        <v>37</v>
      </c>
      <c r="M123" s="28">
        <v>45681</v>
      </c>
      <c r="N123" s="29">
        <v>45684</v>
      </c>
      <c r="O123" s="29">
        <v>46022</v>
      </c>
      <c r="P123" s="21" t="s">
        <v>38</v>
      </c>
      <c r="Q123" s="15" t="s">
        <v>2737</v>
      </c>
      <c r="R123" s="15" t="s">
        <v>83</v>
      </c>
      <c r="S123" s="22">
        <v>80095767</v>
      </c>
      <c r="T123" s="22">
        <v>9</v>
      </c>
      <c r="U123" s="4">
        <v>338</v>
      </c>
      <c r="V123" s="5"/>
      <c r="W123" s="6">
        <v>45747</v>
      </c>
      <c r="X123" s="23">
        <f t="shared" si="1"/>
        <v>18.639053254437869</v>
      </c>
      <c r="Y123" s="24">
        <v>12016667</v>
      </c>
      <c r="Z123" s="24">
        <v>104029997</v>
      </c>
    </row>
    <row r="124" spans="1:26" s="8" customFormat="1" ht="69.75" customHeight="1">
      <c r="A124" s="25" t="s">
        <v>2738</v>
      </c>
      <c r="B124" s="17" t="s">
        <v>30</v>
      </c>
      <c r="C124" s="25" t="s">
        <v>2738</v>
      </c>
      <c r="D124" s="18">
        <v>300001525</v>
      </c>
      <c r="E124" s="16" t="s">
        <v>2739</v>
      </c>
      <c r="F124" s="19">
        <v>92400000</v>
      </c>
      <c r="G124" s="19">
        <v>92400000</v>
      </c>
      <c r="H124" s="19">
        <v>8400000</v>
      </c>
      <c r="I124" s="20" t="s">
        <v>2740</v>
      </c>
      <c r="J124" s="17" t="s">
        <v>87</v>
      </c>
      <c r="K124" s="15" t="s">
        <v>88</v>
      </c>
      <c r="L124" s="25" t="s">
        <v>95</v>
      </c>
      <c r="M124" s="28">
        <v>45681</v>
      </c>
      <c r="N124" s="29">
        <v>45684</v>
      </c>
      <c r="O124" s="29">
        <v>46022</v>
      </c>
      <c r="P124" s="21" t="s">
        <v>38</v>
      </c>
      <c r="Q124" s="15" t="s">
        <v>2741</v>
      </c>
      <c r="R124" s="15" t="s">
        <v>83</v>
      </c>
      <c r="S124" s="22">
        <v>1085340450</v>
      </c>
      <c r="T124" s="22">
        <v>1</v>
      </c>
      <c r="U124" s="4">
        <v>338</v>
      </c>
      <c r="V124" s="5"/>
      <c r="W124" s="6">
        <v>45747</v>
      </c>
      <c r="X124" s="23">
        <f t="shared" si="1"/>
        <v>18.639053254437869</v>
      </c>
      <c r="Y124" s="24">
        <v>9800000</v>
      </c>
      <c r="Z124" s="24">
        <v>82600000</v>
      </c>
    </row>
    <row r="125" spans="1:26" s="8" customFormat="1" ht="69.75" customHeight="1">
      <c r="A125" s="25" t="s">
        <v>2742</v>
      </c>
      <c r="B125" s="17" t="s">
        <v>30</v>
      </c>
      <c r="C125" s="25" t="s">
        <v>2742</v>
      </c>
      <c r="D125" s="18">
        <v>300001125</v>
      </c>
      <c r="E125" s="16" t="s">
        <v>2743</v>
      </c>
      <c r="F125" s="19">
        <v>51510690</v>
      </c>
      <c r="G125" s="19">
        <v>51510690</v>
      </c>
      <c r="H125" s="19">
        <v>4682790</v>
      </c>
      <c r="I125" s="20" t="s">
        <v>2744</v>
      </c>
      <c r="J125" s="17" t="s">
        <v>87</v>
      </c>
      <c r="K125" s="15" t="s">
        <v>88</v>
      </c>
      <c r="L125" s="25" t="s">
        <v>95</v>
      </c>
      <c r="M125" s="28">
        <v>45681</v>
      </c>
      <c r="N125" s="29">
        <v>45686</v>
      </c>
      <c r="O125" s="29">
        <v>46019</v>
      </c>
      <c r="P125" s="21" t="s">
        <v>38</v>
      </c>
      <c r="Q125" s="15" t="s">
        <v>2745</v>
      </c>
      <c r="R125" s="15" t="s">
        <v>83</v>
      </c>
      <c r="S125" s="22">
        <v>1001090280</v>
      </c>
      <c r="T125" s="22">
        <v>5</v>
      </c>
      <c r="U125" s="4">
        <v>333</v>
      </c>
      <c r="V125" s="5"/>
      <c r="W125" s="6">
        <v>45747</v>
      </c>
      <c r="X125" s="23">
        <f t="shared" si="1"/>
        <v>18.318318318318319</v>
      </c>
      <c r="Y125" s="24">
        <v>5151069</v>
      </c>
      <c r="Z125" s="24">
        <v>46359621</v>
      </c>
    </row>
    <row r="126" spans="1:26" s="8" customFormat="1" ht="69.75" customHeight="1">
      <c r="A126" s="25" t="s">
        <v>2746</v>
      </c>
      <c r="B126" s="17" t="s">
        <v>30</v>
      </c>
      <c r="C126" s="25" t="s">
        <v>2746</v>
      </c>
      <c r="D126" s="18">
        <v>300002025</v>
      </c>
      <c r="E126" s="16" t="s">
        <v>2747</v>
      </c>
      <c r="F126" s="19">
        <v>92400000</v>
      </c>
      <c r="G126" s="19">
        <v>92400000</v>
      </c>
      <c r="H126" s="19">
        <v>8400000</v>
      </c>
      <c r="I126" s="20" t="s">
        <v>2748</v>
      </c>
      <c r="J126" s="17" t="s">
        <v>87</v>
      </c>
      <c r="K126" s="15" t="s">
        <v>88</v>
      </c>
      <c r="L126" s="25" t="s">
        <v>95</v>
      </c>
      <c r="M126" s="28">
        <v>45681</v>
      </c>
      <c r="N126" s="29">
        <v>45684</v>
      </c>
      <c r="O126" s="29">
        <v>46022</v>
      </c>
      <c r="P126" s="21" t="s">
        <v>38</v>
      </c>
      <c r="Q126" s="15" t="s">
        <v>2749</v>
      </c>
      <c r="R126" s="15" t="s">
        <v>83</v>
      </c>
      <c r="S126" s="22">
        <v>1090492033</v>
      </c>
      <c r="T126" s="22">
        <v>1</v>
      </c>
      <c r="U126" s="4">
        <v>338</v>
      </c>
      <c r="V126" s="5"/>
      <c r="W126" s="6">
        <v>45747</v>
      </c>
      <c r="X126" s="23">
        <f t="shared" si="1"/>
        <v>18.639053254437869</v>
      </c>
      <c r="Y126" s="24">
        <v>9800000</v>
      </c>
      <c r="Z126" s="24">
        <v>82600000</v>
      </c>
    </row>
    <row r="127" spans="1:26" s="8" customFormat="1" ht="69.75" customHeight="1">
      <c r="A127" s="25" t="s">
        <v>2750</v>
      </c>
      <c r="B127" s="17" t="s">
        <v>30</v>
      </c>
      <c r="C127" s="25" t="s">
        <v>2750</v>
      </c>
      <c r="D127" s="18">
        <v>300001925</v>
      </c>
      <c r="E127" s="16" t="s">
        <v>2751</v>
      </c>
      <c r="F127" s="19">
        <v>92400000</v>
      </c>
      <c r="G127" s="19">
        <v>92400000</v>
      </c>
      <c r="H127" s="19">
        <v>8400000</v>
      </c>
      <c r="I127" s="20" t="s">
        <v>2752</v>
      </c>
      <c r="J127" s="17" t="s">
        <v>87</v>
      </c>
      <c r="K127" s="15" t="s">
        <v>88</v>
      </c>
      <c r="L127" s="25" t="s">
        <v>95</v>
      </c>
      <c r="M127" s="28">
        <v>45681</v>
      </c>
      <c r="N127" s="29">
        <v>45684</v>
      </c>
      <c r="O127" s="29">
        <v>46017</v>
      </c>
      <c r="P127" s="21" t="s">
        <v>38</v>
      </c>
      <c r="Q127" s="15" t="s">
        <v>2753</v>
      </c>
      <c r="R127" s="15" t="s">
        <v>83</v>
      </c>
      <c r="S127" s="22">
        <v>1015470065</v>
      </c>
      <c r="T127" s="22">
        <v>1</v>
      </c>
      <c r="U127" s="4">
        <v>333</v>
      </c>
      <c r="V127" s="5"/>
      <c r="W127" s="6">
        <v>45747</v>
      </c>
      <c r="X127" s="23">
        <f t="shared" si="1"/>
        <v>18.918918918918919</v>
      </c>
      <c r="Y127" s="24">
        <v>9800000</v>
      </c>
      <c r="Z127" s="24">
        <v>82600000</v>
      </c>
    </row>
    <row r="128" spans="1:26" s="8" customFormat="1" ht="69.75" customHeight="1">
      <c r="A128" s="25" t="s">
        <v>2754</v>
      </c>
      <c r="B128" s="17" t="s">
        <v>30</v>
      </c>
      <c r="C128" s="25" t="s">
        <v>2754</v>
      </c>
      <c r="D128" s="18">
        <v>200001425</v>
      </c>
      <c r="E128" s="16" t="s">
        <v>2755</v>
      </c>
      <c r="F128" s="19">
        <v>36099774</v>
      </c>
      <c r="G128" s="19">
        <v>36099774</v>
      </c>
      <c r="H128" s="19">
        <v>3622051</v>
      </c>
      <c r="I128" s="20" t="s">
        <v>2756</v>
      </c>
      <c r="J128" s="17" t="s">
        <v>117</v>
      </c>
      <c r="K128" s="15" t="s">
        <v>88</v>
      </c>
      <c r="L128" s="25" t="s">
        <v>1762</v>
      </c>
      <c r="M128" s="28">
        <v>45681</v>
      </c>
      <c r="N128" s="29">
        <v>45685</v>
      </c>
      <c r="O128" s="29">
        <v>45986</v>
      </c>
      <c r="P128" s="21" t="s">
        <v>38</v>
      </c>
      <c r="Q128" s="15" t="s">
        <v>2757</v>
      </c>
      <c r="R128" s="15" t="s">
        <v>83</v>
      </c>
      <c r="S128" s="22">
        <v>1023916871</v>
      </c>
      <c r="T128" s="22">
        <v>5</v>
      </c>
      <c r="U128" s="4">
        <v>301</v>
      </c>
      <c r="V128" s="5"/>
      <c r="W128" s="6">
        <v>45747</v>
      </c>
      <c r="X128" s="23">
        <f t="shared" si="1"/>
        <v>20.598006644518271</v>
      </c>
      <c r="Y128" s="24">
        <v>4104991</v>
      </c>
      <c r="Z128" s="24">
        <v>31994783</v>
      </c>
    </row>
    <row r="129" spans="1:26" s="8" customFormat="1" ht="69.75" customHeight="1">
      <c r="A129" s="25" t="s">
        <v>2758</v>
      </c>
      <c r="B129" s="17" t="s">
        <v>30</v>
      </c>
      <c r="C129" s="25" t="s">
        <v>2758</v>
      </c>
      <c r="D129" s="18">
        <v>120000225</v>
      </c>
      <c r="E129" s="16" t="s">
        <v>2759</v>
      </c>
      <c r="F129" s="19">
        <v>81347910</v>
      </c>
      <c r="G129" s="19">
        <v>81347910</v>
      </c>
      <c r="H129" s="19">
        <v>8134791</v>
      </c>
      <c r="I129" s="20" t="s">
        <v>2760</v>
      </c>
      <c r="J129" s="17" t="s">
        <v>87</v>
      </c>
      <c r="K129" s="15" t="s">
        <v>88</v>
      </c>
      <c r="L129" s="25" t="s">
        <v>89</v>
      </c>
      <c r="M129" s="28">
        <v>45680</v>
      </c>
      <c r="N129" s="29">
        <v>45684</v>
      </c>
      <c r="O129" s="29">
        <v>45987</v>
      </c>
      <c r="P129" s="21" t="s">
        <v>38</v>
      </c>
      <c r="Q129" s="15" t="s">
        <v>2761</v>
      </c>
      <c r="R129" s="15" t="s">
        <v>83</v>
      </c>
      <c r="S129" s="22">
        <v>7168898</v>
      </c>
      <c r="T129" s="22">
        <v>4</v>
      </c>
      <c r="U129" s="4">
        <v>303</v>
      </c>
      <c r="V129" s="5"/>
      <c r="W129" s="6">
        <v>45747</v>
      </c>
      <c r="X129" s="23">
        <f t="shared" si="1"/>
        <v>20.792079207920793</v>
      </c>
      <c r="Y129" s="24">
        <v>9490590</v>
      </c>
      <c r="Z129" s="24">
        <v>71857320</v>
      </c>
    </row>
    <row r="130" spans="1:26" s="8" customFormat="1" ht="69.75" customHeight="1">
      <c r="A130" s="25" t="s">
        <v>2762</v>
      </c>
      <c r="B130" s="17" t="s">
        <v>30</v>
      </c>
      <c r="C130" s="25" t="s">
        <v>2762</v>
      </c>
      <c r="D130" s="18">
        <v>130001725</v>
      </c>
      <c r="E130" s="16" t="s">
        <v>2763</v>
      </c>
      <c r="F130" s="19">
        <v>559935222</v>
      </c>
      <c r="G130" s="19">
        <v>559935222</v>
      </c>
      <c r="H130" s="19" t="s">
        <v>2111</v>
      </c>
      <c r="I130" s="20" t="s">
        <v>2764</v>
      </c>
      <c r="J130" s="17" t="s">
        <v>50</v>
      </c>
      <c r="K130" s="15" t="s">
        <v>88</v>
      </c>
      <c r="L130" s="25" t="s">
        <v>89</v>
      </c>
      <c r="M130" s="28">
        <v>45681</v>
      </c>
      <c r="N130" s="29">
        <v>45684</v>
      </c>
      <c r="O130" s="29">
        <v>46022</v>
      </c>
      <c r="P130" s="21" t="s">
        <v>38</v>
      </c>
      <c r="Q130" s="15" t="s">
        <v>2766</v>
      </c>
      <c r="R130" s="15" t="s">
        <v>40</v>
      </c>
      <c r="S130" s="22">
        <v>800189921</v>
      </c>
      <c r="T130" s="22">
        <v>2</v>
      </c>
      <c r="U130" s="4">
        <v>338</v>
      </c>
      <c r="V130" s="5"/>
      <c r="W130" s="6">
        <v>45747</v>
      </c>
      <c r="X130" s="23">
        <f t="shared" si="1"/>
        <v>18.639053254437869</v>
      </c>
      <c r="Y130" s="24">
        <v>0</v>
      </c>
      <c r="Z130" s="24">
        <v>559935222</v>
      </c>
    </row>
    <row r="131" spans="1:26" s="8" customFormat="1" ht="69.75" customHeight="1">
      <c r="A131" s="25" t="s">
        <v>2767</v>
      </c>
      <c r="B131" s="17" t="s">
        <v>30</v>
      </c>
      <c r="C131" s="25" t="s">
        <v>2767</v>
      </c>
      <c r="D131" s="18">
        <v>200019525</v>
      </c>
      <c r="E131" s="16" t="s">
        <v>2768</v>
      </c>
      <c r="F131" s="19">
        <v>73757112</v>
      </c>
      <c r="G131" s="19">
        <v>73757112</v>
      </c>
      <c r="H131" s="19">
        <v>9219639</v>
      </c>
      <c r="I131" s="20" t="s">
        <v>2769</v>
      </c>
      <c r="J131" s="17" t="s">
        <v>87</v>
      </c>
      <c r="K131" s="15" t="s">
        <v>88</v>
      </c>
      <c r="L131" s="25" t="s">
        <v>2412</v>
      </c>
      <c r="M131" s="28">
        <v>45682</v>
      </c>
      <c r="N131" s="29">
        <v>45685</v>
      </c>
      <c r="O131" s="29">
        <v>45927</v>
      </c>
      <c r="P131" s="21" t="s">
        <v>38</v>
      </c>
      <c r="Q131" s="15" t="s">
        <v>2770</v>
      </c>
      <c r="R131" s="15" t="s">
        <v>83</v>
      </c>
      <c r="S131" s="22">
        <v>7574015</v>
      </c>
      <c r="T131" s="22">
        <v>9</v>
      </c>
      <c r="U131" s="4">
        <v>242</v>
      </c>
      <c r="V131" s="5"/>
      <c r="W131" s="6">
        <v>45747</v>
      </c>
      <c r="X131" s="23">
        <f t="shared" si="1"/>
        <v>25.619834710743802</v>
      </c>
      <c r="Y131" s="24">
        <v>1229285</v>
      </c>
      <c r="Z131" s="24">
        <v>72527827</v>
      </c>
    </row>
    <row r="132" spans="1:26" s="8" customFormat="1" ht="69.75" customHeight="1">
      <c r="A132" s="25" t="s">
        <v>2771</v>
      </c>
      <c r="B132" s="17" t="s">
        <v>30</v>
      </c>
      <c r="C132" s="25" t="s">
        <v>2771</v>
      </c>
      <c r="D132" s="18">
        <v>120001625</v>
      </c>
      <c r="E132" s="16" t="s">
        <v>2772</v>
      </c>
      <c r="F132" s="19">
        <v>145798890</v>
      </c>
      <c r="G132" s="19">
        <v>145798890</v>
      </c>
      <c r="H132" s="19">
        <v>14579889</v>
      </c>
      <c r="I132" s="20" t="s">
        <v>2773</v>
      </c>
      <c r="J132" s="17" t="s">
        <v>87</v>
      </c>
      <c r="K132" s="15" t="s">
        <v>88</v>
      </c>
      <c r="L132" s="25" t="s">
        <v>89</v>
      </c>
      <c r="M132" s="28">
        <v>45681</v>
      </c>
      <c r="N132" s="29">
        <v>45684</v>
      </c>
      <c r="O132" s="29">
        <v>45987</v>
      </c>
      <c r="P132" s="21" t="s">
        <v>38</v>
      </c>
      <c r="Q132" s="15" t="s">
        <v>2774</v>
      </c>
      <c r="R132" s="15" t="s">
        <v>83</v>
      </c>
      <c r="S132" s="22">
        <v>80047567</v>
      </c>
      <c r="T132" s="22">
        <v>8</v>
      </c>
      <c r="U132" s="4">
        <v>303</v>
      </c>
      <c r="V132" s="5"/>
      <c r="W132" s="6">
        <v>45747</v>
      </c>
      <c r="X132" s="23">
        <f t="shared" si="1"/>
        <v>20.792079207920793</v>
      </c>
      <c r="Y132" s="24">
        <v>0</v>
      </c>
      <c r="Z132" s="24">
        <v>145798890</v>
      </c>
    </row>
    <row r="133" spans="1:26" s="8" customFormat="1" ht="69.75" customHeight="1">
      <c r="A133" s="25" t="s">
        <v>2775</v>
      </c>
      <c r="B133" s="17" t="s">
        <v>30</v>
      </c>
      <c r="C133" s="25" t="s">
        <v>2775</v>
      </c>
      <c r="D133" s="18">
        <v>400015925</v>
      </c>
      <c r="E133" s="16" t="s">
        <v>2776</v>
      </c>
      <c r="F133" s="19">
        <v>120954262</v>
      </c>
      <c r="G133" s="19">
        <v>120954262</v>
      </c>
      <c r="H133" s="19">
        <v>10995842</v>
      </c>
      <c r="I133" s="20" t="s">
        <v>2777</v>
      </c>
      <c r="J133" s="17" t="s">
        <v>87</v>
      </c>
      <c r="K133" s="15" t="s">
        <v>88</v>
      </c>
      <c r="L133" s="25" t="s">
        <v>2412</v>
      </c>
      <c r="M133" s="28">
        <v>45681</v>
      </c>
      <c r="N133" s="29">
        <v>45684</v>
      </c>
      <c r="O133" s="29">
        <v>46017</v>
      </c>
      <c r="P133" s="21" t="s">
        <v>38</v>
      </c>
      <c r="Q133" s="15" t="s">
        <v>2778</v>
      </c>
      <c r="R133" s="15" t="s">
        <v>83</v>
      </c>
      <c r="S133" s="22">
        <v>1082932763</v>
      </c>
      <c r="T133" s="22">
        <v>1</v>
      </c>
      <c r="U133" s="4">
        <v>333</v>
      </c>
      <c r="V133" s="5"/>
      <c r="W133" s="6">
        <v>45747</v>
      </c>
      <c r="X133" s="23">
        <f t="shared" si="1"/>
        <v>18.918918918918919</v>
      </c>
      <c r="Y133" s="24">
        <v>12828482</v>
      </c>
      <c r="Z133" s="24">
        <v>108125780</v>
      </c>
    </row>
    <row r="134" spans="1:26" s="8" customFormat="1" ht="69.75" customHeight="1">
      <c r="A134" s="25" t="s">
        <v>2779</v>
      </c>
      <c r="B134" s="17" t="s">
        <v>30</v>
      </c>
      <c r="C134" s="25" t="s">
        <v>2779</v>
      </c>
      <c r="D134" s="18">
        <v>200019625</v>
      </c>
      <c r="E134" s="16" t="s">
        <v>2780</v>
      </c>
      <c r="F134" s="19">
        <v>73757112</v>
      </c>
      <c r="G134" s="19">
        <v>73757112</v>
      </c>
      <c r="H134" s="19">
        <v>9219639</v>
      </c>
      <c r="I134" s="20" t="s">
        <v>2781</v>
      </c>
      <c r="J134" s="17" t="s">
        <v>87</v>
      </c>
      <c r="K134" s="15" t="s">
        <v>88</v>
      </c>
      <c r="L134" s="25" t="s">
        <v>2412</v>
      </c>
      <c r="M134" s="28">
        <v>45681</v>
      </c>
      <c r="N134" s="29">
        <v>45684</v>
      </c>
      <c r="O134" s="29">
        <v>45926</v>
      </c>
      <c r="P134" s="21" t="s">
        <v>38</v>
      </c>
      <c r="Q134" s="15" t="s">
        <v>2782</v>
      </c>
      <c r="R134" s="15" t="s">
        <v>83</v>
      </c>
      <c r="S134" s="22">
        <v>1020744389</v>
      </c>
      <c r="T134" s="22">
        <v>6</v>
      </c>
      <c r="U134" s="4">
        <v>242</v>
      </c>
      <c r="V134" s="5"/>
      <c r="W134" s="6">
        <v>45747</v>
      </c>
      <c r="X134" s="23">
        <f t="shared" si="1"/>
        <v>26.033057851239668</v>
      </c>
      <c r="Y134" s="24">
        <v>10756246</v>
      </c>
      <c r="Z134" s="24">
        <v>63000866</v>
      </c>
    </row>
    <row r="135" spans="1:26" s="8" customFormat="1" ht="69.75" customHeight="1">
      <c r="A135" s="25" t="s">
        <v>2783</v>
      </c>
      <c r="B135" s="17" t="s">
        <v>30</v>
      </c>
      <c r="C135" s="25" t="s">
        <v>2783</v>
      </c>
      <c r="D135" s="18">
        <v>130006125</v>
      </c>
      <c r="E135" s="16" t="s">
        <v>2784</v>
      </c>
      <c r="F135" s="19">
        <v>114920000</v>
      </c>
      <c r="G135" s="19">
        <v>114920000</v>
      </c>
      <c r="H135" s="19">
        <v>10200000</v>
      </c>
      <c r="I135" s="20" t="s">
        <v>2785</v>
      </c>
      <c r="J135" s="17" t="s">
        <v>87</v>
      </c>
      <c r="K135" s="15" t="s">
        <v>88</v>
      </c>
      <c r="L135" s="25" t="s">
        <v>37</v>
      </c>
      <c r="M135" s="28">
        <v>45681</v>
      </c>
      <c r="N135" s="29">
        <v>45685</v>
      </c>
      <c r="O135" s="29">
        <v>46022</v>
      </c>
      <c r="P135" s="21" t="s">
        <v>38</v>
      </c>
      <c r="Q135" s="15" t="s">
        <v>2786</v>
      </c>
      <c r="R135" s="15" t="s">
        <v>83</v>
      </c>
      <c r="S135" s="22">
        <v>1026579774</v>
      </c>
      <c r="T135" s="22">
        <v>3</v>
      </c>
      <c r="U135" s="4">
        <v>337</v>
      </c>
      <c r="V135" s="5"/>
      <c r="W135" s="6">
        <v>45747</v>
      </c>
      <c r="X135" s="23">
        <f t="shared" si="1"/>
        <v>18.397626112759642</v>
      </c>
      <c r="Y135" s="24">
        <v>11560000</v>
      </c>
      <c r="Z135" s="24">
        <v>103360000</v>
      </c>
    </row>
    <row r="136" spans="1:26" s="8" customFormat="1" ht="69.75" customHeight="1">
      <c r="A136" s="25" t="s">
        <v>2787</v>
      </c>
      <c r="B136" s="17" t="s">
        <v>30</v>
      </c>
      <c r="C136" s="25" t="s">
        <v>2787</v>
      </c>
      <c r="D136" s="18">
        <v>120001825</v>
      </c>
      <c r="E136" s="16" t="s">
        <v>2788</v>
      </c>
      <c r="F136" s="19">
        <v>77425200</v>
      </c>
      <c r="G136" s="19">
        <v>77425200</v>
      </c>
      <c r="H136" s="19">
        <v>7742520</v>
      </c>
      <c r="I136" s="20" t="s">
        <v>2789</v>
      </c>
      <c r="J136" s="17" t="s">
        <v>87</v>
      </c>
      <c r="K136" s="15" t="s">
        <v>88</v>
      </c>
      <c r="L136" s="25" t="s">
        <v>89</v>
      </c>
      <c r="M136" s="28">
        <v>45681</v>
      </c>
      <c r="N136" s="29">
        <v>45684</v>
      </c>
      <c r="O136" s="29">
        <v>45987</v>
      </c>
      <c r="P136" s="21" t="s">
        <v>38</v>
      </c>
      <c r="Q136" s="15" t="s">
        <v>2790</v>
      </c>
      <c r="R136" s="15" t="s">
        <v>83</v>
      </c>
      <c r="S136" s="22">
        <v>80376806</v>
      </c>
      <c r="T136" s="22">
        <v>4</v>
      </c>
      <c r="U136" s="4">
        <v>303</v>
      </c>
      <c r="V136" s="5"/>
      <c r="W136" s="6">
        <v>45747</v>
      </c>
      <c r="X136" s="23">
        <f t="shared" si="1"/>
        <v>20.792079207920793</v>
      </c>
      <c r="Y136" s="24">
        <v>1290420</v>
      </c>
      <c r="Z136" s="24">
        <v>76134780</v>
      </c>
    </row>
    <row r="137" spans="1:26" s="8" customFormat="1" ht="69.75" customHeight="1">
      <c r="A137" s="25" t="s">
        <v>2791</v>
      </c>
      <c r="B137" s="17" t="s">
        <v>30</v>
      </c>
      <c r="C137" s="25" t="s">
        <v>2791</v>
      </c>
      <c r="D137" s="18">
        <v>200007925</v>
      </c>
      <c r="E137" s="16" t="s">
        <v>2792</v>
      </c>
      <c r="F137" s="19">
        <v>126458526</v>
      </c>
      <c r="G137" s="19">
        <v>126458526</v>
      </c>
      <c r="H137" s="19">
        <v>11191020</v>
      </c>
      <c r="I137" s="20" t="s">
        <v>2793</v>
      </c>
      <c r="J137" s="17" t="s">
        <v>87</v>
      </c>
      <c r="K137" s="15" t="s">
        <v>88</v>
      </c>
      <c r="L137" s="25" t="s">
        <v>1762</v>
      </c>
      <c r="M137" s="28">
        <v>45681</v>
      </c>
      <c r="N137" s="29">
        <v>45684</v>
      </c>
      <c r="O137" s="29">
        <v>46022</v>
      </c>
      <c r="P137" s="21" t="s">
        <v>38</v>
      </c>
      <c r="Q137" s="15" t="s">
        <v>2794</v>
      </c>
      <c r="R137" s="15" t="s">
        <v>83</v>
      </c>
      <c r="S137" s="22">
        <v>55305495</v>
      </c>
      <c r="T137" s="22">
        <v>2</v>
      </c>
      <c r="U137" s="4">
        <v>338</v>
      </c>
      <c r="V137" s="5"/>
      <c r="W137" s="6">
        <v>45747</v>
      </c>
      <c r="X137" s="23">
        <f t="shared" si="1"/>
        <v>18.639053254437869</v>
      </c>
      <c r="Y137" s="24">
        <v>1865170</v>
      </c>
      <c r="Z137" s="24">
        <v>124593356</v>
      </c>
    </row>
    <row r="138" spans="1:26" s="8" customFormat="1" ht="69.75" customHeight="1">
      <c r="A138" s="25" t="s">
        <v>2795</v>
      </c>
      <c r="B138" s="17" t="s">
        <v>30</v>
      </c>
      <c r="C138" s="25" t="s">
        <v>2795</v>
      </c>
      <c r="D138" s="18">
        <v>130007525</v>
      </c>
      <c r="E138" s="16" t="s">
        <v>2796</v>
      </c>
      <c r="F138" s="19">
        <v>55800000</v>
      </c>
      <c r="G138" s="19">
        <v>55800000</v>
      </c>
      <c r="H138" s="19">
        <v>9300000</v>
      </c>
      <c r="I138" s="20" t="s">
        <v>2797</v>
      </c>
      <c r="J138" s="17" t="s">
        <v>87</v>
      </c>
      <c r="K138" s="15" t="s">
        <v>88</v>
      </c>
      <c r="L138" s="25" t="s">
        <v>37</v>
      </c>
      <c r="M138" s="28">
        <v>45681</v>
      </c>
      <c r="N138" s="29">
        <v>45687</v>
      </c>
      <c r="O138" s="29">
        <v>45867</v>
      </c>
      <c r="P138" s="21" t="s">
        <v>38</v>
      </c>
      <c r="Q138" s="15" t="s">
        <v>2798</v>
      </c>
      <c r="R138" s="15" t="s">
        <v>83</v>
      </c>
      <c r="S138" s="22">
        <v>80239727</v>
      </c>
      <c r="T138" s="22">
        <v>4</v>
      </c>
      <c r="U138" s="4">
        <v>180</v>
      </c>
      <c r="V138" s="5"/>
      <c r="W138" s="6">
        <v>45747</v>
      </c>
      <c r="X138" s="23">
        <f t="shared" si="1"/>
        <v>33.333333333333336</v>
      </c>
      <c r="Y138" s="24">
        <v>9920000</v>
      </c>
      <c r="Z138" s="24">
        <v>45880000</v>
      </c>
    </row>
    <row r="139" spans="1:26" s="8" customFormat="1" ht="69.75" customHeight="1">
      <c r="A139" s="25" t="s">
        <v>2799</v>
      </c>
      <c r="B139" s="17" t="s">
        <v>30</v>
      </c>
      <c r="C139" s="25" t="s">
        <v>2799</v>
      </c>
      <c r="D139" s="18">
        <v>300001825</v>
      </c>
      <c r="E139" s="16" t="s">
        <v>2800</v>
      </c>
      <c r="F139" s="19">
        <v>109780000</v>
      </c>
      <c r="G139" s="19">
        <v>109780000</v>
      </c>
      <c r="H139" s="19">
        <v>9980000</v>
      </c>
      <c r="I139" s="20" t="s">
        <v>2801</v>
      </c>
      <c r="J139" s="17" t="s">
        <v>87</v>
      </c>
      <c r="K139" s="15" t="s">
        <v>88</v>
      </c>
      <c r="L139" s="25" t="s">
        <v>95</v>
      </c>
      <c r="M139" s="28">
        <v>45682</v>
      </c>
      <c r="N139" s="29">
        <v>45686</v>
      </c>
      <c r="O139" s="29">
        <v>46019</v>
      </c>
      <c r="P139" s="21" t="s">
        <v>38</v>
      </c>
      <c r="Q139" s="15" t="s">
        <v>2802</v>
      </c>
      <c r="R139" s="15" t="s">
        <v>83</v>
      </c>
      <c r="S139" s="22">
        <v>1057600123</v>
      </c>
      <c r="T139" s="22">
        <v>0</v>
      </c>
      <c r="U139" s="4">
        <v>333</v>
      </c>
      <c r="V139" s="5"/>
      <c r="W139" s="6">
        <v>45747</v>
      </c>
      <c r="X139" s="23">
        <f t="shared" si="1"/>
        <v>18.318318318318319</v>
      </c>
      <c r="Y139" s="24">
        <v>10978000</v>
      </c>
      <c r="Z139" s="24">
        <v>98802000</v>
      </c>
    </row>
    <row r="140" spans="1:26" s="8" customFormat="1" ht="69.75" customHeight="1">
      <c r="A140" s="25" t="s">
        <v>2803</v>
      </c>
      <c r="B140" s="17" t="s">
        <v>30</v>
      </c>
      <c r="C140" s="25" t="s">
        <v>2803</v>
      </c>
      <c r="D140" s="18">
        <v>200002025</v>
      </c>
      <c r="E140" s="16" t="s">
        <v>2804</v>
      </c>
      <c r="F140" s="19">
        <v>50045310</v>
      </c>
      <c r="G140" s="19">
        <v>50045310</v>
      </c>
      <c r="H140" s="19">
        <v>10009062</v>
      </c>
      <c r="I140" s="20" t="s">
        <v>2805</v>
      </c>
      <c r="J140" s="17" t="s">
        <v>87</v>
      </c>
      <c r="K140" s="15" t="s">
        <v>88</v>
      </c>
      <c r="L140" s="25" t="s">
        <v>1762</v>
      </c>
      <c r="M140" s="28">
        <v>45682</v>
      </c>
      <c r="N140" s="29">
        <v>45685</v>
      </c>
      <c r="O140" s="29">
        <v>45835</v>
      </c>
      <c r="P140" s="21" t="s">
        <v>38</v>
      </c>
      <c r="Q140" s="15" t="s">
        <v>2806</v>
      </c>
      <c r="R140" s="15" t="s">
        <v>83</v>
      </c>
      <c r="S140" s="22">
        <v>1054092880</v>
      </c>
      <c r="T140" s="22">
        <v>6</v>
      </c>
      <c r="U140" s="4">
        <v>150</v>
      </c>
      <c r="V140" s="5"/>
      <c r="W140" s="6">
        <v>45747</v>
      </c>
      <c r="X140" s="23">
        <f t="shared" si="1"/>
        <v>41.333333333333336</v>
      </c>
      <c r="Y140" s="24">
        <v>10009062</v>
      </c>
      <c r="Z140" s="24">
        <v>40036248</v>
      </c>
    </row>
    <row r="141" spans="1:26" s="8" customFormat="1" ht="69.75" customHeight="1">
      <c r="A141" s="25" t="s">
        <v>2807</v>
      </c>
      <c r="B141" s="17" t="s">
        <v>30</v>
      </c>
      <c r="C141" s="25" t="s">
        <v>2807</v>
      </c>
      <c r="D141" s="18">
        <v>200001025</v>
      </c>
      <c r="E141" s="16" t="s">
        <v>2808</v>
      </c>
      <c r="F141" s="19">
        <v>92732365</v>
      </c>
      <c r="G141" s="19">
        <v>92732365</v>
      </c>
      <c r="H141" s="19">
        <v>8430215</v>
      </c>
      <c r="I141" s="20" t="s">
        <v>2809</v>
      </c>
      <c r="J141" s="17" t="s">
        <v>87</v>
      </c>
      <c r="K141" s="15" t="s">
        <v>88</v>
      </c>
      <c r="L141" s="25" t="s">
        <v>1762</v>
      </c>
      <c r="M141" s="28">
        <v>45682</v>
      </c>
      <c r="N141" s="29">
        <v>45685</v>
      </c>
      <c r="O141" s="29">
        <v>46018</v>
      </c>
      <c r="P141" s="21" t="s">
        <v>38</v>
      </c>
      <c r="Q141" s="15" t="s">
        <v>2810</v>
      </c>
      <c r="R141" s="15" t="s">
        <v>83</v>
      </c>
      <c r="S141" s="22">
        <v>80067013</v>
      </c>
      <c r="T141" s="22">
        <v>5</v>
      </c>
      <c r="U141" s="4">
        <v>333</v>
      </c>
      <c r="V141" s="5"/>
      <c r="W141" s="6">
        <v>45747</v>
      </c>
      <c r="X141" s="23">
        <f t="shared" si="1"/>
        <v>18.618618618618619</v>
      </c>
      <c r="Y141" s="24">
        <v>1124029</v>
      </c>
      <c r="Z141" s="24">
        <v>91608336</v>
      </c>
    </row>
    <row r="142" spans="1:26" s="8" customFormat="1" ht="69.75" customHeight="1">
      <c r="A142" s="25" t="s">
        <v>2811</v>
      </c>
      <c r="B142" s="17" t="s">
        <v>30</v>
      </c>
      <c r="C142" s="25" t="s">
        <v>2811</v>
      </c>
      <c r="D142" s="18">
        <v>500009225</v>
      </c>
      <c r="E142" s="16" t="s">
        <v>2812</v>
      </c>
      <c r="F142" s="19">
        <v>122833333</v>
      </c>
      <c r="G142" s="19">
        <v>122833333</v>
      </c>
      <c r="H142" s="19">
        <v>11000000</v>
      </c>
      <c r="I142" s="20" t="s">
        <v>2813</v>
      </c>
      <c r="J142" s="17" t="s">
        <v>87</v>
      </c>
      <c r="K142" s="15" t="s">
        <v>88</v>
      </c>
      <c r="L142" s="25" t="s">
        <v>52</v>
      </c>
      <c r="M142" s="28">
        <v>45684</v>
      </c>
      <c r="N142" s="29">
        <v>45685</v>
      </c>
      <c r="O142" s="29">
        <v>46022</v>
      </c>
      <c r="P142" s="21" t="s">
        <v>38</v>
      </c>
      <c r="Q142" s="15" t="s">
        <v>2814</v>
      </c>
      <c r="R142" s="15" t="s">
        <v>83</v>
      </c>
      <c r="S142" s="22">
        <v>1128441040</v>
      </c>
      <c r="T142" s="22">
        <v>2</v>
      </c>
      <c r="U142" s="4">
        <v>337</v>
      </c>
      <c r="V142" s="5"/>
      <c r="W142" s="6">
        <v>45747</v>
      </c>
      <c r="X142" s="23">
        <f t="shared" ref="X142:X205" si="2">((W142-N142)*100)/U142</f>
        <v>18.397626112759642</v>
      </c>
      <c r="Y142" s="24">
        <v>0</v>
      </c>
      <c r="Z142" s="24">
        <v>122833333</v>
      </c>
    </row>
    <row r="143" spans="1:26" s="8" customFormat="1" ht="69.75" customHeight="1">
      <c r="A143" s="25" t="s">
        <v>2815</v>
      </c>
      <c r="B143" s="17" t="s">
        <v>30</v>
      </c>
      <c r="C143" s="25" t="s">
        <v>2815</v>
      </c>
      <c r="D143" s="18">
        <v>200007425</v>
      </c>
      <c r="E143" s="16" t="s">
        <v>2816</v>
      </c>
      <c r="F143" s="19">
        <v>105605400</v>
      </c>
      <c r="G143" s="19">
        <v>105605400</v>
      </c>
      <c r="H143" s="19">
        <v>9457200</v>
      </c>
      <c r="I143" s="20" t="s">
        <v>2817</v>
      </c>
      <c r="J143" s="17" t="s">
        <v>87</v>
      </c>
      <c r="K143" s="15" t="s">
        <v>88</v>
      </c>
      <c r="L143" s="25" t="s">
        <v>1762</v>
      </c>
      <c r="M143" s="28">
        <v>45681</v>
      </c>
      <c r="N143" s="29">
        <v>45685</v>
      </c>
      <c r="O143" s="29">
        <v>46022</v>
      </c>
      <c r="P143" s="21" t="s">
        <v>38</v>
      </c>
      <c r="Q143" s="15" t="s">
        <v>2818</v>
      </c>
      <c r="R143" s="15" t="s">
        <v>83</v>
      </c>
      <c r="S143" s="22">
        <v>80041794</v>
      </c>
      <c r="T143" s="22">
        <v>6</v>
      </c>
      <c r="U143" s="4">
        <v>337</v>
      </c>
      <c r="V143" s="5"/>
      <c r="W143" s="6">
        <v>45747</v>
      </c>
      <c r="X143" s="23">
        <f t="shared" si="2"/>
        <v>18.397626112759642</v>
      </c>
      <c r="Y143" s="24">
        <v>10718160</v>
      </c>
      <c r="Z143" s="24">
        <v>94887240</v>
      </c>
    </row>
    <row r="144" spans="1:26" s="8" customFormat="1" ht="69.75" customHeight="1">
      <c r="A144" s="25" t="s">
        <v>2819</v>
      </c>
      <c r="B144" s="17" t="s">
        <v>30</v>
      </c>
      <c r="C144" s="25" t="s">
        <v>2819</v>
      </c>
      <c r="D144" s="18">
        <v>400016225</v>
      </c>
      <c r="E144" s="16" t="s">
        <v>2820</v>
      </c>
      <c r="F144" s="19">
        <v>10985955</v>
      </c>
      <c r="G144" s="19">
        <v>10985955</v>
      </c>
      <c r="H144" s="19">
        <v>4776502</v>
      </c>
      <c r="I144" s="20" t="s">
        <v>2821</v>
      </c>
      <c r="J144" s="17" t="s">
        <v>87</v>
      </c>
      <c r="K144" s="15" t="s">
        <v>88</v>
      </c>
      <c r="L144" s="25" t="s">
        <v>2412</v>
      </c>
      <c r="M144" s="28">
        <v>45681</v>
      </c>
      <c r="N144" s="29">
        <v>45685</v>
      </c>
      <c r="O144" s="29">
        <v>45747</v>
      </c>
      <c r="P144" s="21" t="s">
        <v>81</v>
      </c>
      <c r="Q144" s="15" t="s">
        <v>2822</v>
      </c>
      <c r="R144" s="15" t="s">
        <v>83</v>
      </c>
      <c r="S144" s="22">
        <v>1026307590</v>
      </c>
      <c r="T144" s="22">
        <v>9</v>
      </c>
      <c r="U144" s="4">
        <v>62</v>
      </c>
      <c r="V144" s="5"/>
      <c r="W144" s="29">
        <v>45747</v>
      </c>
      <c r="X144" s="23">
        <f t="shared" si="2"/>
        <v>100</v>
      </c>
      <c r="Y144" s="24">
        <v>5254152</v>
      </c>
      <c r="Z144" s="24">
        <v>5731803</v>
      </c>
    </row>
    <row r="145" spans="1:26" s="8" customFormat="1" ht="69.75" customHeight="1">
      <c r="A145" s="25" t="s">
        <v>2823</v>
      </c>
      <c r="B145" s="17" t="s">
        <v>30</v>
      </c>
      <c r="C145" s="25" t="s">
        <v>2823</v>
      </c>
      <c r="D145" s="18">
        <v>400015825</v>
      </c>
      <c r="E145" s="16" t="s">
        <v>2824</v>
      </c>
      <c r="F145" s="19">
        <v>142388848</v>
      </c>
      <c r="G145" s="19">
        <v>142388848</v>
      </c>
      <c r="H145" s="19">
        <v>12600783</v>
      </c>
      <c r="I145" s="20" t="s">
        <v>2825</v>
      </c>
      <c r="J145" s="17" t="s">
        <v>87</v>
      </c>
      <c r="K145" s="15" t="s">
        <v>88</v>
      </c>
      <c r="L145" s="25" t="s">
        <v>2412</v>
      </c>
      <c r="M145" s="28">
        <v>45681</v>
      </c>
      <c r="N145" s="29">
        <v>45684</v>
      </c>
      <c r="O145" s="29">
        <v>46022</v>
      </c>
      <c r="P145" s="21" t="s">
        <v>38</v>
      </c>
      <c r="Q145" s="15" t="s">
        <v>2826</v>
      </c>
      <c r="R145" s="15" t="s">
        <v>83</v>
      </c>
      <c r="S145" s="22">
        <v>1062808041</v>
      </c>
      <c r="T145" s="22">
        <v>8</v>
      </c>
      <c r="U145" s="4">
        <v>338</v>
      </c>
      <c r="V145" s="5"/>
      <c r="W145" s="6">
        <v>45747</v>
      </c>
      <c r="X145" s="23">
        <f t="shared" si="2"/>
        <v>18.639053254437869</v>
      </c>
      <c r="Y145" s="24">
        <v>2100131</v>
      </c>
      <c r="Z145" s="24">
        <v>140288717</v>
      </c>
    </row>
    <row r="146" spans="1:26" s="8" customFormat="1" ht="69.75" customHeight="1">
      <c r="A146" s="25" t="s">
        <v>2827</v>
      </c>
      <c r="B146" s="17" t="s">
        <v>30</v>
      </c>
      <c r="C146" s="25" t="s">
        <v>2827</v>
      </c>
      <c r="D146" s="18">
        <v>400003225</v>
      </c>
      <c r="E146" s="16" t="s">
        <v>2828</v>
      </c>
      <c r="F146" s="19">
        <v>88236251</v>
      </c>
      <c r="G146" s="19">
        <v>88236251</v>
      </c>
      <c r="H146" s="19">
        <v>8430215</v>
      </c>
      <c r="I146" s="20" t="s">
        <v>2829</v>
      </c>
      <c r="J146" s="17" t="s">
        <v>87</v>
      </c>
      <c r="K146" s="15" t="s">
        <v>88</v>
      </c>
      <c r="L146" s="25" t="s">
        <v>2412</v>
      </c>
      <c r="M146" s="28">
        <v>45681</v>
      </c>
      <c r="N146" s="29">
        <v>45684</v>
      </c>
      <c r="O146" s="29">
        <v>46000</v>
      </c>
      <c r="P146" s="21" t="s">
        <v>38</v>
      </c>
      <c r="Q146" s="15" t="s">
        <v>2830</v>
      </c>
      <c r="R146" s="15" t="s">
        <v>83</v>
      </c>
      <c r="S146" s="22">
        <v>1018461338</v>
      </c>
      <c r="T146" s="22">
        <v>8</v>
      </c>
      <c r="U146" s="4">
        <v>316</v>
      </c>
      <c r="V146" s="5"/>
      <c r="W146" s="6">
        <v>45747</v>
      </c>
      <c r="X146" s="23">
        <f t="shared" si="2"/>
        <v>19.936708860759495</v>
      </c>
      <c r="Y146" s="24">
        <v>9835251</v>
      </c>
      <c r="Z146" s="24">
        <v>78401000</v>
      </c>
    </row>
    <row r="147" spans="1:26" s="8" customFormat="1" ht="69.75" customHeight="1">
      <c r="A147" s="25" t="s">
        <v>2831</v>
      </c>
      <c r="B147" s="17" t="s">
        <v>30</v>
      </c>
      <c r="C147" s="25" t="s">
        <v>2831</v>
      </c>
      <c r="D147" s="18">
        <v>400014025</v>
      </c>
      <c r="E147" s="16" t="s">
        <v>2832</v>
      </c>
      <c r="F147" s="19">
        <v>132308222</v>
      </c>
      <c r="G147" s="19">
        <v>132308222</v>
      </c>
      <c r="H147" s="19">
        <v>12600783</v>
      </c>
      <c r="I147" s="20" t="s">
        <v>2833</v>
      </c>
      <c r="J147" s="17" t="s">
        <v>87</v>
      </c>
      <c r="K147" s="15" t="s">
        <v>88</v>
      </c>
      <c r="L147" s="25" t="s">
        <v>2412</v>
      </c>
      <c r="M147" s="28">
        <v>45681</v>
      </c>
      <c r="N147" s="29">
        <v>45685</v>
      </c>
      <c r="O147" s="29">
        <v>46001</v>
      </c>
      <c r="P147" s="21" t="s">
        <v>38</v>
      </c>
      <c r="Q147" s="15" t="s">
        <v>2834</v>
      </c>
      <c r="R147" s="15" t="s">
        <v>83</v>
      </c>
      <c r="S147" s="22">
        <v>1077840539</v>
      </c>
      <c r="T147" s="22">
        <v>2</v>
      </c>
      <c r="U147" s="4">
        <v>316</v>
      </c>
      <c r="V147" s="5"/>
      <c r="W147" s="6">
        <v>45747</v>
      </c>
      <c r="X147" s="23">
        <f t="shared" si="2"/>
        <v>19.620253164556964</v>
      </c>
      <c r="Y147" s="24">
        <v>14280887</v>
      </c>
      <c r="Z147" s="24">
        <v>118027335</v>
      </c>
    </row>
    <row r="148" spans="1:26" s="8" customFormat="1" ht="69.75" customHeight="1">
      <c r="A148" s="25" t="s">
        <v>2835</v>
      </c>
      <c r="B148" s="17" t="s">
        <v>30</v>
      </c>
      <c r="C148" s="25" t="s">
        <v>2835</v>
      </c>
      <c r="D148" s="18">
        <v>500015725</v>
      </c>
      <c r="E148" s="16" t="s">
        <v>2836</v>
      </c>
      <c r="F148" s="19">
        <v>109808600</v>
      </c>
      <c r="G148" s="19">
        <v>109808600</v>
      </c>
      <c r="H148" s="19">
        <v>9982600</v>
      </c>
      <c r="I148" s="20" t="s">
        <v>2837</v>
      </c>
      <c r="J148" s="17" t="s">
        <v>87</v>
      </c>
      <c r="K148" s="15" t="s">
        <v>88</v>
      </c>
      <c r="L148" s="25" t="s">
        <v>52</v>
      </c>
      <c r="M148" s="28">
        <v>45681</v>
      </c>
      <c r="N148" s="29">
        <v>45684</v>
      </c>
      <c r="O148" s="29">
        <v>46017</v>
      </c>
      <c r="P148" s="21" t="s">
        <v>38</v>
      </c>
      <c r="Q148" s="15" t="s">
        <v>2838</v>
      </c>
      <c r="R148" s="15" t="s">
        <v>83</v>
      </c>
      <c r="S148" s="22">
        <v>46665266</v>
      </c>
      <c r="T148" s="22">
        <v>3</v>
      </c>
      <c r="U148" s="4">
        <v>333</v>
      </c>
      <c r="V148" s="5"/>
      <c r="W148" s="6">
        <v>45747</v>
      </c>
      <c r="X148" s="23">
        <f t="shared" si="2"/>
        <v>18.918918918918919</v>
      </c>
      <c r="Y148" s="24">
        <v>11646367</v>
      </c>
      <c r="Z148" s="24">
        <v>98162233</v>
      </c>
    </row>
    <row r="149" spans="1:26" s="8" customFormat="1" ht="69.75" customHeight="1">
      <c r="A149" s="25" t="s">
        <v>2839</v>
      </c>
      <c r="B149" s="17" t="s">
        <v>30</v>
      </c>
      <c r="C149" s="25" t="s">
        <v>2839</v>
      </c>
      <c r="D149" s="18">
        <v>200009625</v>
      </c>
      <c r="E149" s="16" t="s">
        <v>2840</v>
      </c>
      <c r="F149" s="19">
        <v>116612430</v>
      </c>
      <c r="G149" s="19">
        <v>116612430</v>
      </c>
      <c r="H149" s="19">
        <v>10601130</v>
      </c>
      <c r="I149" s="20" t="s">
        <v>2841</v>
      </c>
      <c r="J149" s="17" t="s">
        <v>87</v>
      </c>
      <c r="K149" s="15" t="s">
        <v>88</v>
      </c>
      <c r="L149" s="25" t="s">
        <v>1762</v>
      </c>
      <c r="M149" s="28">
        <v>45681</v>
      </c>
      <c r="N149" s="29">
        <v>45685</v>
      </c>
      <c r="O149" s="29">
        <v>46018</v>
      </c>
      <c r="P149" s="21" t="s">
        <v>38</v>
      </c>
      <c r="Q149" s="15" t="s">
        <v>2842</v>
      </c>
      <c r="R149" s="15" t="s">
        <v>83</v>
      </c>
      <c r="S149" s="22">
        <v>1096197264</v>
      </c>
      <c r="T149" s="22">
        <v>3</v>
      </c>
      <c r="U149" s="4">
        <v>333</v>
      </c>
      <c r="V149" s="5"/>
      <c r="W149" s="6">
        <v>45747</v>
      </c>
      <c r="X149" s="23">
        <f t="shared" si="2"/>
        <v>18.618618618618619</v>
      </c>
      <c r="Y149" s="24">
        <v>10601130</v>
      </c>
      <c r="Z149" s="24">
        <v>106011300</v>
      </c>
    </row>
    <row r="150" spans="1:26" s="8" customFormat="1" ht="69.75" customHeight="1">
      <c r="A150" s="25" t="s">
        <v>2843</v>
      </c>
      <c r="B150" s="17" t="s">
        <v>30</v>
      </c>
      <c r="C150" s="25" t="s">
        <v>2843</v>
      </c>
      <c r="D150" s="18">
        <v>400013825</v>
      </c>
      <c r="E150" s="16" t="s">
        <v>2844</v>
      </c>
      <c r="F150" s="19">
        <v>110004836</v>
      </c>
      <c r="G150" s="19">
        <v>110004836</v>
      </c>
      <c r="H150" s="19">
        <v>12600783</v>
      </c>
      <c r="I150" s="20" t="s">
        <v>2845</v>
      </c>
      <c r="J150" s="17" t="s">
        <v>87</v>
      </c>
      <c r="K150" s="15" t="s">
        <v>88</v>
      </c>
      <c r="L150" s="25" t="s">
        <v>2412</v>
      </c>
      <c r="M150" s="28">
        <v>45684</v>
      </c>
      <c r="N150" s="29">
        <v>45686</v>
      </c>
      <c r="O150" s="29">
        <v>45951</v>
      </c>
      <c r="P150" s="21" t="s">
        <v>38</v>
      </c>
      <c r="Q150" s="15" t="s">
        <v>2846</v>
      </c>
      <c r="R150" s="15" t="s">
        <v>83</v>
      </c>
      <c r="S150" s="22">
        <v>30233804</v>
      </c>
      <c r="T150" s="22">
        <v>4</v>
      </c>
      <c r="U150" s="4">
        <v>265</v>
      </c>
      <c r="V150" s="5"/>
      <c r="W150" s="6">
        <v>45747</v>
      </c>
      <c r="X150" s="23">
        <f t="shared" si="2"/>
        <v>23.018867924528301</v>
      </c>
      <c r="Y150" s="24">
        <v>13860861</v>
      </c>
      <c r="Z150" s="24">
        <v>96143975</v>
      </c>
    </row>
    <row r="151" spans="1:26" s="8" customFormat="1" ht="69.75" customHeight="1">
      <c r="A151" s="25" t="s">
        <v>2847</v>
      </c>
      <c r="B151" s="17" t="s">
        <v>30</v>
      </c>
      <c r="C151" s="25" t="s">
        <v>2847</v>
      </c>
      <c r="D151" s="18">
        <v>130003625</v>
      </c>
      <c r="E151" s="16" t="s">
        <v>2848</v>
      </c>
      <c r="F151" s="19">
        <v>127876664</v>
      </c>
      <c r="G151" s="19">
        <v>127876664</v>
      </c>
      <c r="H151" s="19">
        <v>11350000</v>
      </c>
      <c r="I151" s="20" t="s">
        <v>2849</v>
      </c>
      <c r="J151" s="17" t="s">
        <v>87</v>
      </c>
      <c r="K151" s="15" t="s">
        <v>88</v>
      </c>
      <c r="L151" s="25" t="s">
        <v>37</v>
      </c>
      <c r="M151" s="28">
        <v>45681</v>
      </c>
      <c r="N151" s="29">
        <v>45699</v>
      </c>
      <c r="O151" s="29">
        <v>46022</v>
      </c>
      <c r="P151" s="21" t="s">
        <v>38</v>
      </c>
      <c r="Q151" s="15" t="s">
        <v>2850</v>
      </c>
      <c r="R151" s="15" t="s">
        <v>83</v>
      </c>
      <c r="S151" s="22">
        <v>79741213</v>
      </c>
      <c r="T151" s="22">
        <v>9</v>
      </c>
      <c r="U151" s="4">
        <v>323</v>
      </c>
      <c r="V151" s="5"/>
      <c r="W151" s="6">
        <v>45747</v>
      </c>
      <c r="X151" s="23">
        <f t="shared" si="2"/>
        <v>14.860681114551083</v>
      </c>
      <c r="Y151" s="24">
        <v>13241667</v>
      </c>
      <c r="Z151" s="24">
        <v>114634997</v>
      </c>
    </row>
    <row r="152" spans="1:26" s="8" customFormat="1" ht="69.75" customHeight="1">
      <c r="A152" s="25" t="s">
        <v>2851</v>
      </c>
      <c r="B152" s="17" t="s">
        <v>30</v>
      </c>
      <c r="C152" s="25" t="s">
        <v>2851</v>
      </c>
      <c r="D152" s="18">
        <v>200019825</v>
      </c>
      <c r="E152" s="16" t="s">
        <v>2852</v>
      </c>
      <c r="F152" s="19">
        <v>67441720</v>
      </c>
      <c r="G152" s="19">
        <v>67441720</v>
      </c>
      <c r="H152" s="19">
        <v>8430215</v>
      </c>
      <c r="I152" s="20" t="s">
        <v>2853</v>
      </c>
      <c r="J152" s="17" t="s">
        <v>87</v>
      </c>
      <c r="K152" s="15" t="s">
        <v>88</v>
      </c>
      <c r="L152" s="25" t="s">
        <v>2412</v>
      </c>
      <c r="M152" s="28">
        <v>45681</v>
      </c>
      <c r="N152" s="29">
        <v>45685</v>
      </c>
      <c r="O152" s="29">
        <v>45927</v>
      </c>
      <c r="P152" s="21" t="s">
        <v>38</v>
      </c>
      <c r="Q152" s="15" t="s">
        <v>2854</v>
      </c>
      <c r="R152" s="15" t="s">
        <v>83</v>
      </c>
      <c r="S152" s="22">
        <v>1016071052</v>
      </c>
      <c r="T152" s="22">
        <v>6</v>
      </c>
      <c r="U152" s="4">
        <v>242</v>
      </c>
      <c r="V152" s="5"/>
      <c r="W152" s="6">
        <v>45747</v>
      </c>
      <c r="X152" s="23">
        <f t="shared" si="2"/>
        <v>25.619834710743802</v>
      </c>
      <c r="Y152" s="24">
        <v>1124029</v>
      </c>
      <c r="Z152" s="24">
        <v>66317691</v>
      </c>
    </row>
    <row r="153" spans="1:26" s="8" customFormat="1" ht="69.75" customHeight="1">
      <c r="A153" s="25" t="s">
        <v>2855</v>
      </c>
      <c r="B153" s="17" t="s">
        <v>30</v>
      </c>
      <c r="C153" s="25" t="s">
        <v>2855</v>
      </c>
      <c r="D153" s="18">
        <v>400000825</v>
      </c>
      <c r="E153" s="16" t="s">
        <v>2856</v>
      </c>
      <c r="F153" s="19">
        <v>125994041</v>
      </c>
      <c r="G153" s="19">
        <v>125994041</v>
      </c>
      <c r="H153" s="19">
        <v>11316830</v>
      </c>
      <c r="I153" s="20" t="s">
        <v>2857</v>
      </c>
      <c r="J153" s="17" t="s">
        <v>87</v>
      </c>
      <c r="K153" s="15" t="s">
        <v>88</v>
      </c>
      <c r="L153" s="25" t="s">
        <v>2412</v>
      </c>
      <c r="M153" s="28">
        <v>45684</v>
      </c>
      <c r="N153" s="29">
        <v>45685</v>
      </c>
      <c r="O153" s="29">
        <v>46022</v>
      </c>
      <c r="P153" s="21" t="s">
        <v>38</v>
      </c>
      <c r="Q153" s="15" t="s">
        <v>2858</v>
      </c>
      <c r="R153" s="15" t="s">
        <v>83</v>
      </c>
      <c r="S153" s="22">
        <v>52886873</v>
      </c>
      <c r="T153" s="22">
        <v>4</v>
      </c>
      <c r="U153" s="4">
        <v>337</v>
      </c>
      <c r="V153" s="5"/>
      <c r="W153" s="6">
        <v>45747</v>
      </c>
      <c r="X153" s="23">
        <f t="shared" si="2"/>
        <v>18.397626112759642</v>
      </c>
      <c r="Y153" s="24">
        <v>12825741</v>
      </c>
      <c r="Z153" s="24">
        <v>113168300</v>
      </c>
    </row>
    <row r="154" spans="1:26" s="8" customFormat="1" ht="69.75" customHeight="1">
      <c r="A154" s="25" t="s">
        <v>2859</v>
      </c>
      <c r="B154" s="17" t="s">
        <v>30</v>
      </c>
      <c r="C154" s="25" t="s">
        <v>2859</v>
      </c>
      <c r="D154" s="18">
        <v>200001125</v>
      </c>
      <c r="E154" s="16" t="s">
        <v>2860</v>
      </c>
      <c r="F154" s="19">
        <v>40760710</v>
      </c>
      <c r="G154" s="19">
        <v>40760710</v>
      </c>
      <c r="H154" s="19">
        <v>4076071</v>
      </c>
      <c r="I154" s="20" t="s">
        <v>2861</v>
      </c>
      <c r="J154" s="17" t="s">
        <v>117</v>
      </c>
      <c r="K154" s="15" t="s">
        <v>88</v>
      </c>
      <c r="L154" s="25" t="s">
        <v>1762</v>
      </c>
      <c r="M154" s="28">
        <v>45684</v>
      </c>
      <c r="N154" s="29">
        <v>45685</v>
      </c>
      <c r="O154" s="29">
        <v>45988</v>
      </c>
      <c r="P154" s="21" t="s">
        <v>38</v>
      </c>
      <c r="Q154" s="15" t="s">
        <v>2862</v>
      </c>
      <c r="R154" s="15" t="s">
        <v>83</v>
      </c>
      <c r="S154" s="22">
        <v>32853669</v>
      </c>
      <c r="T154" s="22">
        <v>3</v>
      </c>
      <c r="U154" s="4">
        <v>303</v>
      </c>
      <c r="V154" s="5"/>
      <c r="W154" s="6">
        <v>45747</v>
      </c>
      <c r="X154" s="23">
        <f t="shared" si="2"/>
        <v>20.462046204620464</v>
      </c>
      <c r="Y154" s="24">
        <v>4619547</v>
      </c>
      <c r="Z154" s="24">
        <v>36141163</v>
      </c>
    </row>
    <row r="155" spans="1:26" s="8" customFormat="1" ht="69.75" customHeight="1">
      <c r="A155" s="25" t="s">
        <v>2863</v>
      </c>
      <c r="B155" s="17" t="s">
        <v>30</v>
      </c>
      <c r="C155" s="25" t="s">
        <v>2863</v>
      </c>
      <c r="D155" s="18">
        <v>200000725</v>
      </c>
      <c r="E155" s="16" t="s">
        <v>2864</v>
      </c>
      <c r="F155" s="19">
        <v>140288717</v>
      </c>
      <c r="G155" s="19">
        <v>140288717</v>
      </c>
      <c r="H155" s="19">
        <v>12600783</v>
      </c>
      <c r="I155" s="20" t="s">
        <v>2865</v>
      </c>
      <c r="J155" s="17" t="s">
        <v>87</v>
      </c>
      <c r="K155" s="15" t="s">
        <v>88</v>
      </c>
      <c r="L155" s="25" t="s">
        <v>1762</v>
      </c>
      <c r="M155" s="28">
        <v>45684</v>
      </c>
      <c r="N155" s="29">
        <v>45685</v>
      </c>
      <c r="O155" s="29">
        <v>46022</v>
      </c>
      <c r="P155" s="21" t="s">
        <v>38</v>
      </c>
      <c r="Q155" s="15" t="s">
        <v>2866</v>
      </c>
      <c r="R155" s="15" t="s">
        <v>83</v>
      </c>
      <c r="S155" s="22">
        <v>52857895</v>
      </c>
      <c r="T155" s="22">
        <v>2</v>
      </c>
      <c r="U155" s="4">
        <v>337</v>
      </c>
      <c r="V155" s="5"/>
      <c r="W155" s="6">
        <v>45747</v>
      </c>
      <c r="X155" s="23">
        <f t="shared" si="2"/>
        <v>18.397626112759642</v>
      </c>
      <c r="Y155" s="24">
        <v>14280887</v>
      </c>
      <c r="Z155" s="24">
        <v>126007830</v>
      </c>
    </row>
    <row r="156" spans="1:26" s="8" customFormat="1" ht="69.75" customHeight="1">
      <c r="A156" s="25" t="s">
        <v>2867</v>
      </c>
      <c r="B156" s="17" t="s">
        <v>30</v>
      </c>
      <c r="C156" s="25" t="s">
        <v>2867</v>
      </c>
      <c r="D156" s="18">
        <v>200018725</v>
      </c>
      <c r="E156" s="16" t="s">
        <v>2868</v>
      </c>
      <c r="F156" s="19">
        <v>98238352</v>
      </c>
      <c r="G156" s="19">
        <v>98238352</v>
      </c>
      <c r="H156" s="19">
        <v>12279794</v>
      </c>
      <c r="I156" s="20" t="s">
        <v>2869</v>
      </c>
      <c r="J156" s="17" t="s">
        <v>87</v>
      </c>
      <c r="K156" s="15" t="s">
        <v>88</v>
      </c>
      <c r="L156" s="25" t="s">
        <v>2412</v>
      </c>
      <c r="M156" s="28">
        <v>45681</v>
      </c>
      <c r="N156" s="29">
        <v>45685</v>
      </c>
      <c r="O156" s="29">
        <v>45927</v>
      </c>
      <c r="P156" s="21" t="s">
        <v>38</v>
      </c>
      <c r="Q156" s="15" t="s">
        <v>2870</v>
      </c>
      <c r="R156" s="15" t="s">
        <v>83</v>
      </c>
      <c r="S156" s="22">
        <v>46385671</v>
      </c>
      <c r="T156" s="22">
        <v>1</v>
      </c>
      <c r="U156" s="4">
        <v>242</v>
      </c>
      <c r="V156" s="5"/>
      <c r="W156" s="6">
        <v>45747</v>
      </c>
      <c r="X156" s="23">
        <f t="shared" si="2"/>
        <v>25.619834710743802</v>
      </c>
      <c r="Y156" s="24">
        <v>13917100</v>
      </c>
      <c r="Z156" s="24">
        <v>84321252</v>
      </c>
    </row>
    <row r="157" spans="1:26" s="8" customFormat="1" ht="69.75" customHeight="1">
      <c r="A157" s="25" t="s">
        <v>2871</v>
      </c>
      <c r="B157" s="17" t="s">
        <v>30</v>
      </c>
      <c r="C157" s="25" t="s">
        <v>2871</v>
      </c>
      <c r="D157" s="18">
        <v>200004025</v>
      </c>
      <c r="E157" s="16" t="s">
        <v>2872</v>
      </c>
      <c r="F157" s="19">
        <v>138608613</v>
      </c>
      <c r="G157" s="19">
        <v>138608613</v>
      </c>
      <c r="H157" s="19">
        <v>12600783</v>
      </c>
      <c r="I157" s="20" t="s">
        <v>2873</v>
      </c>
      <c r="J157" s="17" t="s">
        <v>87</v>
      </c>
      <c r="K157" s="15" t="s">
        <v>88</v>
      </c>
      <c r="L157" s="25" t="s">
        <v>1762</v>
      </c>
      <c r="M157" s="28">
        <v>45684</v>
      </c>
      <c r="N157" s="29">
        <v>45686</v>
      </c>
      <c r="O157" s="29">
        <v>46019</v>
      </c>
      <c r="P157" s="21" t="s">
        <v>38</v>
      </c>
      <c r="Q157" s="15" t="s">
        <v>2874</v>
      </c>
      <c r="R157" s="15" t="s">
        <v>83</v>
      </c>
      <c r="S157" s="22">
        <v>46454875</v>
      </c>
      <c r="T157" s="22">
        <v>3</v>
      </c>
      <c r="U157" s="4">
        <v>333</v>
      </c>
      <c r="V157" s="5"/>
      <c r="W157" s="6">
        <v>45747</v>
      </c>
      <c r="X157" s="23">
        <f t="shared" si="2"/>
        <v>18.318318318318319</v>
      </c>
      <c r="Y157" s="24">
        <v>13860861</v>
      </c>
      <c r="Z157" s="24">
        <v>124747752</v>
      </c>
    </row>
    <row r="158" spans="1:26" s="8" customFormat="1" ht="69.75" customHeight="1">
      <c r="A158" s="25" t="s">
        <v>2875</v>
      </c>
      <c r="B158" s="17" t="s">
        <v>30</v>
      </c>
      <c r="C158" s="25" t="s">
        <v>2875</v>
      </c>
      <c r="D158" s="18">
        <v>100000725</v>
      </c>
      <c r="E158" s="16" t="s">
        <v>2876</v>
      </c>
      <c r="F158" s="19">
        <v>89333334</v>
      </c>
      <c r="G158" s="19">
        <v>89333334</v>
      </c>
      <c r="H158" s="19">
        <v>8000000</v>
      </c>
      <c r="I158" s="20" t="s">
        <v>2877</v>
      </c>
      <c r="J158" s="17" t="s">
        <v>87</v>
      </c>
      <c r="K158" s="15" t="s">
        <v>88</v>
      </c>
      <c r="L158" s="25" t="s">
        <v>2375</v>
      </c>
      <c r="M158" s="28">
        <v>45681</v>
      </c>
      <c r="N158" s="29">
        <v>45685</v>
      </c>
      <c r="O158" s="29">
        <v>46022</v>
      </c>
      <c r="P158" s="21" t="s">
        <v>38</v>
      </c>
      <c r="Q158" s="15" t="s">
        <v>2878</v>
      </c>
      <c r="R158" s="15" t="s">
        <v>83</v>
      </c>
      <c r="S158" s="22">
        <v>1098785428</v>
      </c>
      <c r="T158" s="22">
        <v>1</v>
      </c>
      <c r="U158" s="4">
        <v>337</v>
      </c>
      <c r="V158" s="5"/>
      <c r="W158" s="6">
        <v>45747</v>
      </c>
      <c r="X158" s="23">
        <f t="shared" si="2"/>
        <v>18.397626112759642</v>
      </c>
      <c r="Y158" s="24">
        <v>9066667</v>
      </c>
      <c r="Z158" s="24">
        <v>80266667</v>
      </c>
    </row>
    <row r="159" spans="1:26" s="8" customFormat="1" ht="69.75" customHeight="1">
      <c r="A159" s="25" t="s">
        <v>2879</v>
      </c>
      <c r="B159" s="17" t="s">
        <v>30</v>
      </c>
      <c r="C159" s="25" t="s">
        <v>2879</v>
      </c>
      <c r="D159" s="18">
        <v>200004325</v>
      </c>
      <c r="E159" s="16" t="s">
        <v>2880</v>
      </c>
      <c r="F159" s="19">
        <v>138608613</v>
      </c>
      <c r="G159" s="19">
        <v>138608613</v>
      </c>
      <c r="H159" s="19">
        <v>12600783</v>
      </c>
      <c r="I159" s="20" t="s">
        <v>2881</v>
      </c>
      <c r="J159" s="17" t="s">
        <v>87</v>
      </c>
      <c r="K159" s="15" t="s">
        <v>88</v>
      </c>
      <c r="L159" s="25" t="s">
        <v>1762</v>
      </c>
      <c r="M159" s="28">
        <v>45684</v>
      </c>
      <c r="N159" s="29">
        <v>45685</v>
      </c>
      <c r="O159" s="29">
        <v>46018</v>
      </c>
      <c r="P159" s="21" t="s">
        <v>38</v>
      </c>
      <c r="Q159" s="15" t="s">
        <v>2882</v>
      </c>
      <c r="R159" s="15" t="s">
        <v>83</v>
      </c>
      <c r="S159" s="22">
        <v>24587162</v>
      </c>
      <c r="T159" s="22">
        <v>1</v>
      </c>
      <c r="U159" s="4">
        <v>333</v>
      </c>
      <c r="V159" s="5"/>
      <c r="W159" s="6">
        <v>45747</v>
      </c>
      <c r="X159" s="23">
        <f t="shared" si="2"/>
        <v>18.618618618618619</v>
      </c>
      <c r="Y159" s="24">
        <v>14280887</v>
      </c>
      <c r="Z159" s="24">
        <v>124327726</v>
      </c>
    </row>
    <row r="160" spans="1:26" s="8" customFormat="1" ht="69.75" customHeight="1">
      <c r="A160" s="25" t="s">
        <v>2883</v>
      </c>
      <c r="B160" s="17" t="s">
        <v>30</v>
      </c>
      <c r="C160" s="25" t="s">
        <v>2883</v>
      </c>
      <c r="D160" s="18">
        <v>500016225</v>
      </c>
      <c r="E160" s="16" t="s">
        <v>2884</v>
      </c>
      <c r="F160" s="19">
        <v>91566667</v>
      </c>
      <c r="G160" s="19">
        <v>91566667</v>
      </c>
      <c r="H160" s="19">
        <v>8200000</v>
      </c>
      <c r="I160" s="20" t="s">
        <v>2885</v>
      </c>
      <c r="J160" s="17" t="s">
        <v>87</v>
      </c>
      <c r="K160" s="15" t="s">
        <v>88</v>
      </c>
      <c r="L160" s="25" t="s">
        <v>52</v>
      </c>
      <c r="M160" s="28">
        <v>45681</v>
      </c>
      <c r="N160" s="29">
        <v>45685</v>
      </c>
      <c r="O160" s="29">
        <v>46022</v>
      </c>
      <c r="P160" s="21" t="s">
        <v>38</v>
      </c>
      <c r="Q160" s="15" t="s">
        <v>2886</v>
      </c>
      <c r="R160" s="15" t="s">
        <v>83</v>
      </c>
      <c r="S160" s="22">
        <v>80233621</v>
      </c>
      <c r="T160" s="22">
        <v>5</v>
      </c>
      <c r="U160" s="4">
        <v>337</v>
      </c>
      <c r="V160" s="5"/>
      <c r="W160" s="6">
        <v>45747</v>
      </c>
      <c r="X160" s="23">
        <f t="shared" si="2"/>
        <v>18.397626112759642</v>
      </c>
      <c r="Y160" s="24">
        <v>9293333</v>
      </c>
      <c r="Z160" s="24">
        <v>82273334</v>
      </c>
    </row>
    <row r="161" spans="1:26" s="8" customFormat="1" ht="69.75" customHeight="1">
      <c r="A161" s="25" t="s">
        <v>2887</v>
      </c>
      <c r="B161" s="17" t="s">
        <v>30</v>
      </c>
      <c r="C161" s="25" t="s">
        <v>2887</v>
      </c>
      <c r="D161" s="18">
        <v>500016825</v>
      </c>
      <c r="E161" s="16" t="s">
        <v>2888</v>
      </c>
      <c r="F161" s="19">
        <v>49900972</v>
      </c>
      <c r="G161" s="19">
        <v>49900972</v>
      </c>
      <c r="H161" s="19">
        <v>4536452</v>
      </c>
      <c r="I161" s="20" t="s">
        <v>2889</v>
      </c>
      <c r="J161" s="17" t="s">
        <v>117</v>
      </c>
      <c r="K161" s="15" t="s">
        <v>88</v>
      </c>
      <c r="L161" s="25" t="s">
        <v>52</v>
      </c>
      <c r="M161" s="28">
        <v>45681</v>
      </c>
      <c r="N161" s="29">
        <v>45685</v>
      </c>
      <c r="O161" s="29">
        <v>46018</v>
      </c>
      <c r="P161" s="21" t="s">
        <v>38</v>
      </c>
      <c r="Q161" s="15" t="s">
        <v>2890</v>
      </c>
      <c r="R161" s="15" t="s">
        <v>83</v>
      </c>
      <c r="S161" s="22">
        <v>52554254</v>
      </c>
      <c r="T161" s="22">
        <v>0</v>
      </c>
      <c r="U161" s="4">
        <v>333</v>
      </c>
      <c r="V161" s="5"/>
      <c r="W161" s="6">
        <v>45747</v>
      </c>
      <c r="X161" s="23">
        <f t="shared" si="2"/>
        <v>18.618618618618619</v>
      </c>
      <c r="Y161" s="24">
        <v>5141312</v>
      </c>
      <c r="Z161" s="24">
        <v>44759660</v>
      </c>
    </row>
    <row r="162" spans="1:26" s="8" customFormat="1" ht="69.75" customHeight="1">
      <c r="A162" s="25" t="s">
        <v>2891</v>
      </c>
      <c r="B162" s="17" t="s">
        <v>30</v>
      </c>
      <c r="C162" s="25" t="s">
        <v>2891</v>
      </c>
      <c r="D162" s="18">
        <v>500000925</v>
      </c>
      <c r="E162" s="16" t="s">
        <v>2892</v>
      </c>
      <c r="F162" s="19">
        <v>153419000</v>
      </c>
      <c r="G162" s="19">
        <v>153419000</v>
      </c>
      <c r="H162" s="19">
        <v>13780000</v>
      </c>
      <c r="I162" s="20" t="s">
        <v>2893</v>
      </c>
      <c r="J162" s="17" t="s">
        <v>87</v>
      </c>
      <c r="K162" s="15" t="s">
        <v>88</v>
      </c>
      <c r="L162" s="25" t="s">
        <v>52</v>
      </c>
      <c r="M162" s="28">
        <v>45684</v>
      </c>
      <c r="N162" s="29">
        <v>45686</v>
      </c>
      <c r="O162" s="29">
        <v>46022</v>
      </c>
      <c r="P162" s="21" t="s">
        <v>38</v>
      </c>
      <c r="Q162" s="15" t="s">
        <v>2894</v>
      </c>
      <c r="R162" s="15" t="s">
        <v>83</v>
      </c>
      <c r="S162" s="22">
        <v>52692328</v>
      </c>
      <c r="T162" s="22">
        <v>8</v>
      </c>
      <c r="U162" s="4">
        <v>336</v>
      </c>
      <c r="V162" s="5"/>
      <c r="W162" s="6">
        <v>45747</v>
      </c>
      <c r="X162" s="23">
        <f t="shared" si="2"/>
        <v>18.154761904761905</v>
      </c>
      <c r="Y162" s="24">
        <v>15158000</v>
      </c>
      <c r="Z162" s="24">
        <v>138261000</v>
      </c>
    </row>
    <row r="163" spans="1:26" s="8" customFormat="1" ht="69.75" customHeight="1">
      <c r="A163" s="25" t="s">
        <v>2895</v>
      </c>
      <c r="B163" s="17" t="s">
        <v>30</v>
      </c>
      <c r="C163" s="25" t="s">
        <v>2895</v>
      </c>
      <c r="D163" s="18">
        <v>200004225</v>
      </c>
      <c r="E163" s="16" t="s">
        <v>2896</v>
      </c>
      <c r="F163" s="19">
        <v>138608613</v>
      </c>
      <c r="G163" s="19">
        <v>138608613</v>
      </c>
      <c r="H163" s="19">
        <v>12600783</v>
      </c>
      <c r="I163" s="20" t="s">
        <v>2897</v>
      </c>
      <c r="J163" s="17" t="s">
        <v>87</v>
      </c>
      <c r="K163" s="15" t="s">
        <v>88</v>
      </c>
      <c r="L163" s="25" t="s">
        <v>1762</v>
      </c>
      <c r="M163" s="28">
        <v>45684</v>
      </c>
      <c r="N163" s="29">
        <v>45686</v>
      </c>
      <c r="O163" s="29">
        <v>46019</v>
      </c>
      <c r="P163" s="21" t="s">
        <v>38</v>
      </c>
      <c r="Q163" s="15" t="s">
        <v>2898</v>
      </c>
      <c r="R163" s="15" t="s">
        <v>83</v>
      </c>
      <c r="S163" s="22">
        <v>52411348</v>
      </c>
      <c r="T163" s="22">
        <v>0</v>
      </c>
      <c r="U163" s="4">
        <v>333</v>
      </c>
      <c r="V163" s="5"/>
      <c r="W163" s="6">
        <v>45747</v>
      </c>
      <c r="X163" s="23">
        <f t="shared" si="2"/>
        <v>18.318318318318319</v>
      </c>
      <c r="Y163" s="24">
        <v>1260078</v>
      </c>
      <c r="Z163" s="24">
        <v>137348535</v>
      </c>
    </row>
    <row r="164" spans="1:26" s="8" customFormat="1" ht="69.75" customHeight="1">
      <c r="A164" s="25" t="s">
        <v>2899</v>
      </c>
      <c r="B164" s="17" t="s">
        <v>30</v>
      </c>
      <c r="C164" s="25" t="s">
        <v>2899</v>
      </c>
      <c r="D164" s="18">
        <v>400012425</v>
      </c>
      <c r="E164" s="16" t="s">
        <v>2900</v>
      </c>
      <c r="F164" s="19">
        <v>57811640</v>
      </c>
      <c r="G164" s="19">
        <v>57811640</v>
      </c>
      <c r="H164" s="19">
        <v>5781164</v>
      </c>
      <c r="I164" s="20" t="s">
        <v>2901</v>
      </c>
      <c r="J164" s="17" t="s">
        <v>87</v>
      </c>
      <c r="K164" s="15" t="s">
        <v>88</v>
      </c>
      <c r="L164" s="25" t="s">
        <v>2412</v>
      </c>
      <c r="M164" s="28">
        <v>45684</v>
      </c>
      <c r="N164" s="29">
        <v>45687</v>
      </c>
      <c r="O164" s="29">
        <v>45990</v>
      </c>
      <c r="P164" s="21" t="s">
        <v>38</v>
      </c>
      <c r="Q164" s="15" t="s">
        <v>2902</v>
      </c>
      <c r="R164" s="15" t="s">
        <v>83</v>
      </c>
      <c r="S164" s="22">
        <v>1010230675</v>
      </c>
      <c r="T164" s="22">
        <v>5</v>
      </c>
      <c r="U164" s="4">
        <v>303</v>
      </c>
      <c r="V164" s="5"/>
      <c r="W164" s="6">
        <v>45747</v>
      </c>
      <c r="X164" s="23">
        <f t="shared" si="2"/>
        <v>19.801980198019802</v>
      </c>
      <c r="Y164" s="24">
        <v>391411</v>
      </c>
      <c r="Z164" s="24">
        <v>57420229</v>
      </c>
    </row>
    <row r="165" spans="1:26" s="8" customFormat="1" ht="69.75" customHeight="1">
      <c r="A165" s="25" t="s">
        <v>2903</v>
      </c>
      <c r="B165" s="17" t="s">
        <v>30</v>
      </c>
      <c r="C165" s="25" t="s">
        <v>2903</v>
      </c>
      <c r="D165" s="18">
        <v>400006425</v>
      </c>
      <c r="E165" s="16" t="s">
        <v>2904</v>
      </c>
      <c r="F165" s="19">
        <v>115481891</v>
      </c>
      <c r="G165" s="19">
        <v>115481891</v>
      </c>
      <c r="H165" s="19">
        <v>10403774</v>
      </c>
      <c r="I165" s="20" t="s">
        <v>2905</v>
      </c>
      <c r="J165" s="17" t="s">
        <v>87</v>
      </c>
      <c r="K165" s="15" t="s">
        <v>88</v>
      </c>
      <c r="L165" s="25" t="s">
        <v>2412</v>
      </c>
      <c r="M165" s="28">
        <v>45684</v>
      </c>
      <c r="N165" s="29">
        <v>45685</v>
      </c>
      <c r="O165" s="29">
        <v>46019</v>
      </c>
      <c r="P165" s="21" t="s">
        <v>38</v>
      </c>
      <c r="Q165" s="15" t="s">
        <v>2906</v>
      </c>
      <c r="R165" s="15" t="s">
        <v>83</v>
      </c>
      <c r="S165" s="22">
        <v>1019053749</v>
      </c>
      <c r="T165" s="22">
        <v>5</v>
      </c>
      <c r="U165" s="4">
        <v>334</v>
      </c>
      <c r="V165" s="5"/>
      <c r="W165" s="6">
        <v>45747</v>
      </c>
      <c r="X165" s="23">
        <f t="shared" si="2"/>
        <v>18.562874251497007</v>
      </c>
      <c r="Y165" s="24">
        <v>11790944</v>
      </c>
      <c r="Z165" s="24">
        <v>103690947</v>
      </c>
    </row>
    <row r="166" spans="1:26" s="8" customFormat="1" ht="69.75" customHeight="1">
      <c r="A166" s="25" t="s">
        <v>2907</v>
      </c>
      <c r="B166" s="17" t="s">
        <v>30</v>
      </c>
      <c r="C166" s="25" t="s">
        <v>2907</v>
      </c>
      <c r="D166" s="18">
        <v>130007625</v>
      </c>
      <c r="E166" s="16" t="s">
        <v>2908</v>
      </c>
      <c r="F166" s="19">
        <v>115016667</v>
      </c>
      <c r="G166" s="19">
        <v>115016667</v>
      </c>
      <c r="H166" s="19">
        <v>10300000</v>
      </c>
      <c r="I166" s="20" t="s">
        <v>2909</v>
      </c>
      <c r="J166" s="17" t="s">
        <v>87</v>
      </c>
      <c r="K166" s="15" t="s">
        <v>88</v>
      </c>
      <c r="L166" s="25" t="s">
        <v>37</v>
      </c>
      <c r="M166" s="28">
        <v>45684</v>
      </c>
      <c r="N166" s="29">
        <v>45687</v>
      </c>
      <c r="O166" s="29">
        <v>46022</v>
      </c>
      <c r="P166" s="21" t="s">
        <v>38</v>
      </c>
      <c r="Q166" s="15" t="s">
        <v>2910</v>
      </c>
      <c r="R166" s="15" t="s">
        <v>83</v>
      </c>
      <c r="S166" s="22">
        <v>80818615</v>
      </c>
      <c r="T166" s="22">
        <v>2</v>
      </c>
      <c r="U166" s="4">
        <v>335</v>
      </c>
      <c r="V166" s="5"/>
      <c r="W166" s="6">
        <v>45747</v>
      </c>
      <c r="X166" s="23">
        <f t="shared" si="2"/>
        <v>17.910447761194028</v>
      </c>
      <c r="Y166" s="24">
        <v>10986667</v>
      </c>
      <c r="Z166" s="24">
        <v>104030000</v>
      </c>
    </row>
    <row r="167" spans="1:26" s="8" customFormat="1" ht="69.75" customHeight="1">
      <c r="A167" s="25" t="s">
        <v>2911</v>
      </c>
      <c r="B167" s="17" t="s">
        <v>30</v>
      </c>
      <c r="C167" s="25" t="s">
        <v>2911</v>
      </c>
      <c r="D167" s="18">
        <v>200000825</v>
      </c>
      <c r="E167" s="16" t="s">
        <v>2912</v>
      </c>
      <c r="F167" s="19">
        <v>140708743</v>
      </c>
      <c r="G167" s="19">
        <v>140708743</v>
      </c>
      <c r="H167" s="19">
        <v>12600783</v>
      </c>
      <c r="I167" s="20" t="s">
        <v>2913</v>
      </c>
      <c r="J167" s="17" t="s">
        <v>87</v>
      </c>
      <c r="K167" s="15" t="s">
        <v>88</v>
      </c>
      <c r="L167" s="25" t="s">
        <v>1762</v>
      </c>
      <c r="M167" s="28">
        <v>45684</v>
      </c>
      <c r="N167" s="29">
        <v>45685</v>
      </c>
      <c r="O167" s="29">
        <v>46022</v>
      </c>
      <c r="P167" s="21" t="s">
        <v>38</v>
      </c>
      <c r="Q167" s="15" t="s">
        <v>2914</v>
      </c>
      <c r="R167" s="15" t="s">
        <v>83</v>
      </c>
      <c r="S167" s="22">
        <v>52964035</v>
      </c>
      <c r="T167" s="22">
        <v>3</v>
      </c>
      <c r="U167" s="4">
        <v>337</v>
      </c>
      <c r="V167" s="5"/>
      <c r="W167" s="6">
        <v>45747</v>
      </c>
      <c r="X167" s="23">
        <f t="shared" si="2"/>
        <v>18.397626112759642</v>
      </c>
      <c r="Y167" s="24">
        <v>0</v>
      </c>
      <c r="Z167" s="24">
        <v>140708743</v>
      </c>
    </row>
    <row r="168" spans="1:26" s="8" customFormat="1" ht="69.75" customHeight="1">
      <c r="A168" s="25" t="s">
        <v>2915</v>
      </c>
      <c r="B168" s="17" t="s">
        <v>30</v>
      </c>
      <c r="C168" s="25" t="s">
        <v>2915</v>
      </c>
      <c r="D168" s="18">
        <v>200000525</v>
      </c>
      <c r="E168" s="16" t="s">
        <v>2916</v>
      </c>
      <c r="F168" s="19">
        <v>23742532</v>
      </c>
      <c r="G168" s="19">
        <v>23742532</v>
      </c>
      <c r="H168" s="19">
        <v>4536790</v>
      </c>
      <c r="I168" s="20" t="s">
        <v>2917</v>
      </c>
      <c r="J168" s="17" t="s">
        <v>117</v>
      </c>
      <c r="K168" s="15" t="s">
        <v>88</v>
      </c>
      <c r="L168" s="25" t="s">
        <v>1762</v>
      </c>
      <c r="M168" s="28">
        <v>45684</v>
      </c>
      <c r="N168" s="29">
        <v>45685</v>
      </c>
      <c r="O168" s="29">
        <v>45842</v>
      </c>
      <c r="P168" s="21" t="s">
        <v>38</v>
      </c>
      <c r="Q168" s="15" t="s">
        <v>2918</v>
      </c>
      <c r="R168" s="15" t="s">
        <v>83</v>
      </c>
      <c r="S168" s="22">
        <v>1022410053</v>
      </c>
      <c r="T168" s="22">
        <v>0</v>
      </c>
      <c r="U168" s="4">
        <v>157</v>
      </c>
      <c r="V168" s="5"/>
      <c r="W168" s="6">
        <v>45747</v>
      </c>
      <c r="X168" s="23">
        <f t="shared" si="2"/>
        <v>39.490445859872608</v>
      </c>
      <c r="Y168" s="24">
        <v>4536790</v>
      </c>
      <c r="Z168" s="24">
        <v>19205742</v>
      </c>
    </row>
    <row r="169" spans="1:26" s="8" customFormat="1" ht="69.75" customHeight="1">
      <c r="A169" s="25" t="s">
        <v>2919</v>
      </c>
      <c r="B169" s="17" t="s">
        <v>30</v>
      </c>
      <c r="C169" s="25" t="s">
        <v>2919</v>
      </c>
      <c r="D169" s="18" t="s">
        <v>2920</v>
      </c>
      <c r="E169" s="16" t="s">
        <v>2921</v>
      </c>
      <c r="F169" s="19">
        <v>57811640</v>
      </c>
      <c r="G169" s="19">
        <v>57811640</v>
      </c>
      <c r="H169" s="19">
        <v>5781164</v>
      </c>
      <c r="I169" s="20" t="s">
        <v>2922</v>
      </c>
      <c r="J169" s="17" t="s">
        <v>87</v>
      </c>
      <c r="K169" s="15" t="s">
        <v>88</v>
      </c>
      <c r="L169" s="25" t="s">
        <v>2412</v>
      </c>
      <c r="M169" s="28">
        <v>45685</v>
      </c>
      <c r="N169" s="29">
        <v>45687</v>
      </c>
      <c r="O169" s="29">
        <v>45990</v>
      </c>
      <c r="P169" s="21" t="s">
        <v>38</v>
      </c>
      <c r="Q169" s="15" t="s">
        <v>2923</v>
      </c>
      <c r="R169" s="15" t="s">
        <v>83</v>
      </c>
      <c r="S169" s="22">
        <v>1102867794</v>
      </c>
      <c r="T169" s="22">
        <v>1</v>
      </c>
      <c r="U169" s="4">
        <v>303</v>
      </c>
      <c r="V169" s="5"/>
      <c r="W169" s="6">
        <v>45747</v>
      </c>
      <c r="X169" s="23">
        <f t="shared" si="2"/>
        <v>19.801980198019802</v>
      </c>
      <c r="Y169" s="24">
        <v>6166575</v>
      </c>
      <c r="Z169" s="24">
        <v>51645065</v>
      </c>
    </row>
    <row r="170" spans="1:26" s="8" customFormat="1" ht="69.75" customHeight="1">
      <c r="A170" s="25" t="s">
        <v>2924</v>
      </c>
      <c r="B170" s="17" t="s">
        <v>30</v>
      </c>
      <c r="C170" s="25" t="s">
        <v>2924</v>
      </c>
      <c r="D170" s="18">
        <v>500016625</v>
      </c>
      <c r="E170" s="16" t="s">
        <v>2925</v>
      </c>
      <c r="F170" s="19">
        <v>91566667</v>
      </c>
      <c r="G170" s="19">
        <v>91566667</v>
      </c>
      <c r="H170" s="19">
        <v>8200000</v>
      </c>
      <c r="I170" s="20" t="s">
        <v>2926</v>
      </c>
      <c r="J170" s="17" t="s">
        <v>87</v>
      </c>
      <c r="K170" s="15" t="s">
        <v>88</v>
      </c>
      <c r="L170" s="25" t="s">
        <v>52</v>
      </c>
      <c r="M170" s="28">
        <v>45686</v>
      </c>
      <c r="N170" s="29">
        <v>45687</v>
      </c>
      <c r="O170" s="29">
        <v>46022</v>
      </c>
      <c r="P170" s="21" t="s">
        <v>38</v>
      </c>
      <c r="Q170" s="15" t="s">
        <v>2927</v>
      </c>
      <c r="R170" s="15" t="s">
        <v>83</v>
      </c>
      <c r="S170" s="22">
        <v>83115922</v>
      </c>
      <c r="T170" s="22">
        <v>2</v>
      </c>
      <c r="U170" s="4">
        <v>335</v>
      </c>
      <c r="V170" s="5"/>
      <c r="W170" s="6">
        <v>45747</v>
      </c>
      <c r="X170" s="23">
        <f t="shared" si="2"/>
        <v>17.910447761194028</v>
      </c>
      <c r="Y170" s="24">
        <v>8746667</v>
      </c>
      <c r="Z170" s="24">
        <v>82820000</v>
      </c>
    </row>
    <row r="171" spans="1:26" s="8" customFormat="1" ht="69.75" customHeight="1">
      <c r="A171" s="25" t="s">
        <v>2928</v>
      </c>
      <c r="B171" s="17" t="s">
        <v>30</v>
      </c>
      <c r="C171" s="25" t="s">
        <v>2928</v>
      </c>
      <c r="D171" s="18">
        <v>500010425</v>
      </c>
      <c r="E171" s="16" t="s">
        <v>2929</v>
      </c>
      <c r="F171" s="19">
        <v>55004211</v>
      </c>
      <c r="G171" s="19">
        <v>55004211</v>
      </c>
      <c r="H171" s="19">
        <v>4940498</v>
      </c>
      <c r="I171" s="20" t="s">
        <v>2930</v>
      </c>
      <c r="J171" s="17" t="s">
        <v>87</v>
      </c>
      <c r="K171" s="15" t="s">
        <v>88</v>
      </c>
      <c r="L171" s="25" t="s">
        <v>52</v>
      </c>
      <c r="M171" s="28">
        <v>45685</v>
      </c>
      <c r="N171" s="29">
        <v>45687</v>
      </c>
      <c r="O171" s="29">
        <v>46022</v>
      </c>
      <c r="P171" s="21" t="s">
        <v>38</v>
      </c>
      <c r="Q171" s="15" t="s">
        <v>2931</v>
      </c>
      <c r="R171" s="15" t="s">
        <v>83</v>
      </c>
      <c r="S171" s="22">
        <v>1073720479</v>
      </c>
      <c r="T171" s="22">
        <v>1</v>
      </c>
      <c r="U171" s="4">
        <v>335</v>
      </c>
      <c r="V171" s="5"/>
      <c r="W171" s="6">
        <v>45747</v>
      </c>
      <c r="X171" s="23">
        <f t="shared" si="2"/>
        <v>17.910447761194028</v>
      </c>
      <c r="Y171" s="24">
        <v>5269865</v>
      </c>
      <c r="Z171" s="24">
        <v>49734346</v>
      </c>
    </row>
    <row r="172" spans="1:26" s="8" customFormat="1" ht="69.75" customHeight="1">
      <c r="A172" s="25" t="s">
        <v>2932</v>
      </c>
      <c r="B172" s="17" t="s">
        <v>30</v>
      </c>
      <c r="C172" s="25" t="s">
        <v>2932</v>
      </c>
      <c r="D172" s="18">
        <v>500010725</v>
      </c>
      <c r="E172" s="16" t="s">
        <v>2933</v>
      </c>
      <c r="F172" s="19">
        <v>123566667</v>
      </c>
      <c r="G172" s="19">
        <v>123566667</v>
      </c>
      <c r="H172" s="19">
        <v>11000000</v>
      </c>
      <c r="I172" s="20" t="s">
        <v>2934</v>
      </c>
      <c r="J172" s="17" t="s">
        <v>87</v>
      </c>
      <c r="K172" s="15" t="s">
        <v>88</v>
      </c>
      <c r="L172" s="25" t="s">
        <v>52</v>
      </c>
      <c r="M172" s="28">
        <v>45685</v>
      </c>
      <c r="N172" s="29">
        <v>45688</v>
      </c>
      <c r="O172" s="29">
        <v>46022</v>
      </c>
      <c r="P172" s="21" t="s">
        <v>38</v>
      </c>
      <c r="Q172" s="15" t="s">
        <v>2935</v>
      </c>
      <c r="R172" s="15" t="s">
        <v>83</v>
      </c>
      <c r="S172" s="22">
        <v>79401606</v>
      </c>
      <c r="T172" s="22">
        <v>1</v>
      </c>
      <c r="U172" s="4">
        <v>334</v>
      </c>
      <c r="V172" s="5"/>
      <c r="W172" s="6">
        <v>45747</v>
      </c>
      <c r="X172" s="23">
        <f t="shared" si="2"/>
        <v>17.664670658682635</v>
      </c>
      <c r="Y172" s="24">
        <v>0</v>
      </c>
      <c r="Z172" s="24">
        <v>123566667</v>
      </c>
    </row>
    <row r="173" spans="1:26" s="8" customFormat="1" ht="69.75" customHeight="1">
      <c r="A173" s="25" t="s">
        <v>2936</v>
      </c>
      <c r="B173" s="17" t="s">
        <v>30</v>
      </c>
      <c r="C173" s="25" t="s">
        <v>2936</v>
      </c>
      <c r="D173" s="18">
        <v>130005425</v>
      </c>
      <c r="E173" s="16" t="s">
        <v>2937</v>
      </c>
      <c r="F173" s="19">
        <v>99146667</v>
      </c>
      <c r="G173" s="19">
        <v>99146667</v>
      </c>
      <c r="H173" s="19">
        <v>8800000</v>
      </c>
      <c r="I173" s="20" t="s">
        <v>2938</v>
      </c>
      <c r="J173" s="17" t="s">
        <v>87</v>
      </c>
      <c r="K173" s="15" t="s">
        <v>88</v>
      </c>
      <c r="L173" s="25" t="s">
        <v>37</v>
      </c>
      <c r="M173" s="28">
        <v>45684</v>
      </c>
      <c r="N173" s="29">
        <v>45687</v>
      </c>
      <c r="O173" s="29">
        <v>46022</v>
      </c>
      <c r="P173" s="21" t="s">
        <v>38</v>
      </c>
      <c r="Q173" s="15" t="s">
        <v>2939</v>
      </c>
      <c r="R173" s="15" t="s">
        <v>83</v>
      </c>
      <c r="S173" s="22">
        <v>80217783</v>
      </c>
      <c r="T173" s="22">
        <v>2</v>
      </c>
      <c r="U173" s="4">
        <v>335</v>
      </c>
      <c r="V173" s="5"/>
      <c r="W173" s="6">
        <v>45747</v>
      </c>
      <c r="X173" s="23">
        <f t="shared" si="2"/>
        <v>17.910447761194028</v>
      </c>
      <c r="Y173" s="24">
        <v>9386667</v>
      </c>
      <c r="Z173" s="24">
        <v>89760000</v>
      </c>
    </row>
    <row r="174" spans="1:26" s="8" customFormat="1" ht="69.75" customHeight="1">
      <c r="A174" s="25" t="s">
        <v>2940</v>
      </c>
      <c r="B174" s="17" t="s">
        <v>30</v>
      </c>
      <c r="C174" s="25" t="s">
        <v>2940</v>
      </c>
      <c r="D174" s="18">
        <v>500010825</v>
      </c>
      <c r="E174" s="16" t="s">
        <v>2941</v>
      </c>
      <c r="F174" s="19">
        <v>68730910</v>
      </c>
      <c r="G174" s="19">
        <v>68730910</v>
      </c>
      <c r="H174" s="19">
        <v>6173435</v>
      </c>
      <c r="I174" s="20" t="s">
        <v>2942</v>
      </c>
      <c r="J174" s="17" t="s">
        <v>87</v>
      </c>
      <c r="K174" s="15" t="s">
        <v>88</v>
      </c>
      <c r="L174" s="25" t="s">
        <v>52</v>
      </c>
      <c r="M174" s="28">
        <v>45684</v>
      </c>
      <c r="N174" s="29">
        <v>45687</v>
      </c>
      <c r="O174" s="29">
        <v>46022</v>
      </c>
      <c r="P174" s="21" t="s">
        <v>38</v>
      </c>
      <c r="Q174" s="15" t="s">
        <v>2943</v>
      </c>
      <c r="R174" s="15" t="s">
        <v>83</v>
      </c>
      <c r="S174" s="22">
        <v>53029578</v>
      </c>
      <c r="T174" s="22">
        <v>4</v>
      </c>
      <c r="U174" s="4">
        <v>335</v>
      </c>
      <c r="V174" s="5"/>
      <c r="W174" s="6">
        <v>45747</v>
      </c>
      <c r="X174" s="23">
        <f t="shared" si="2"/>
        <v>17.910447761194028</v>
      </c>
      <c r="Y174" s="24">
        <v>6584997</v>
      </c>
      <c r="Z174" s="24">
        <v>62145913</v>
      </c>
    </row>
    <row r="175" spans="1:26" s="8" customFormat="1" ht="69.75" customHeight="1">
      <c r="A175" s="25" t="s">
        <v>2944</v>
      </c>
      <c r="B175" s="17" t="s">
        <v>30</v>
      </c>
      <c r="C175" s="25" t="s">
        <v>2944</v>
      </c>
      <c r="D175" s="18">
        <v>400012725</v>
      </c>
      <c r="E175" s="16" t="s">
        <v>2945</v>
      </c>
      <c r="F175" s="19">
        <v>57811640</v>
      </c>
      <c r="G175" s="19">
        <v>57811640</v>
      </c>
      <c r="H175" s="19">
        <v>5781164</v>
      </c>
      <c r="I175" s="20" t="s">
        <v>2724</v>
      </c>
      <c r="J175" s="17" t="s">
        <v>87</v>
      </c>
      <c r="K175" s="15" t="s">
        <v>88</v>
      </c>
      <c r="L175" s="25" t="s">
        <v>2412</v>
      </c>
      <c r="M175" s="28">
        <v>45686</v>
      </c>
      <c r="N175" s="29">
        <v>45688</v>
      </c>
      <c r="O175" s="29">
        <v>45990</v>
      </c>
      <c r="P175" s="21" t="s">
        <v>38</v>
      </c>
      <c r="Q175" s="15" t="s">
        <v>2946</v>
      </c>
      <c r="R175" s="15" t="s">
        <v>83</v>
      </c>
      <c r="S175" s="22">
        <v>37290748</v>
      </c>
      <c r="T175" s="22">
        <v>8</v>
      </c>
      <c r="U175" s="4">
        <v>302</v>
      </c>
      <c r="V175" s="5"/>
      <c r="W175" s="6">
        <v>45747</v>
      </c>
      <c r="X175" s="23">
        <f t="shared" si="2"/>
        <v>19.536423841059602</v>
      </c>
      <c r="Y175" s="24">
        <v>5973869</v>
      </c>
      <c r="Z175" s="24">
        <v>51837771</v>
      </c>
    </row>
    <row r="176" spans="1:26" s="8" customFormat="1" ht="69.75" customHeight="1">
      <c r="A176" s="25" t="s">
        <v>2947</v>
      </c>
      <c r="B176" s="17" t="s">
        <v>30</v>
      </c>
      <c r="C176" s="25" t="s">
        <v>2947</v>
      </c>
      <c r="D176" s="18">
        <v>500015125</v>
      </c>
      <c r="E176" s="16" t="s">
        <v>2948</v>
      </c>
      <c r="F176" s="19">
        <v>11694660</v>
      </c>
      <c r="G176" s="19">
        <v>11694660</v>
      </c>
      <c r="H176" s="19">
        <v>1949110</v>
      </c>
      <c r="I176" s="20" t="s">
        <v>2949</v>
      </c>
      <c r="J176" s="17" t="s">
        <v>117</v>
      </c>
      <c r="K176" s="15" t="s">
        <v>88</v>
      </c>
      <c r="L176" s="25" t="s">
        <v>52</v>
      </c>
      <c r="M176" s="28">
        <v>45689</v>
      </c>
      <c r="N176" s="29">
        <v>45693</v>
      </c>
      <c r="O176" s="29">
        <v>45869</v>
      </c>
      <c r="P176" s="21" t="s">
        <v>38</v>
      </c>
      <c r="Q176" s="15" t="s">
        <v>2950</v>
      </c>
      <c r="R176" s="15" t="s">
        <v>83</v>
      </c>
      <c r="S176" s="22">
        <v>1012347196</v>
      </c>
      <c r="T176" s="22">
        <v>1</v>
      </c>
      <c r="U176" s="4">
        <v>176</v>
      </c>
      <c r="V176" s="5"/>
      <c r="W176" s="6">
        <v>45747</v>
      </c>
      <c r="X176" s="23">
        <f t="shared" si="2"/>
        <v>30.681818181818183</v>
      </c>
      <c r="Y176" s="24">
        <v>0</v>
      </c>
      <c r="Z176" s="24">
        <v>11694660</v>
      </c>
    </row>
    <row r="177" spans="1:26" s="8" customFormat="1" ht="69.75" customHeight="1">
      <c r="A177" s="25" t="s">
        <v>2951</v>
      </c>
      <c r="B177" s="17" t="s">
        <v>30</v>
      </c>
      <c r="C177" s="25" t="s">
        <v>2951</v>
      </c>
      <c r="D177" s="18">
        <v>500016025</v>
      </c>
      <c r="E177" s="16" t="s">
        <v>2952</v>
      </c>
      <c r="F177" s="19">
        <v>45526126</v>
      </c>
      <c r="G177" s="19">
        <v>45526126</v>
      </c>
      <c r="H177" s="19">
        <v>4076071</v>
      </c>
      <c r="I177" s="20" t="s">
        <v>2953</v>
      </c>
      <c r="J177" s="17" t="s">
        <v>87</v>
      </c>
      <c r="K177" s="15" t="s">
        <v>88</v>
      </c>
      <c r="L177" s="25" t="s">
        <v>52</v>
      </c>
      <c r="M177" s="28">
        <v>45686</v>
      </c>
      <c r="N177" s="29">
        <v>45691</v>
      </c>
      <c r="O177" s="29">
        <v>46022</v>
      </c>
      <c r="P177" s="21" t="s">
        <v>38</v>
      </c>
      <c r="Q177" s="15" t="s">
        <v>2954</v>
      </c>
      <c r="R177" s="15" t="s">
        <v>83</v>
      </c>
      <c r="S177" s="22">
        <v>52795511</v>
      </c>
      <c r="T177" s="22">
        <v>2</v>
      </c>
      <c r="U177" s="4">
        <v>331</v>
      </c>
      <c r="V177" s="5"/>
      <c r="W177" s="6">
        <v>45747</v>
      </c>
      <c r="X177" s="23">
        <f t="shared" si="2"/>
        <v>16.918429003021149</v>
      </c>
      <c r="Y177" s="24">
        <v>3532595</v>
      </c>
      <c r="Z177" s="24">
        <v>41993531</v>
      </c>
    </row>
    <row r="178" spans="1:26" s="8" customFormat="1" ht="69.75" customHeight="1">
      <c r="A178" s="25" t="s">
        <v>2955</v>
      </c>
      <c r="B178" s="17" t="s">
        <v>30</v>
      </c>
      <c r="C178" s="25" t="s">
        <v>2955</v>
      </c>
      <c r="D178" s="18">
        <v>300001225</v>
      </c>
      <c r="E178" s="16" t="s">
        <v>2956</v>
      </c>
      <c r="F178" s="19">
        <v>138600000</v>
      </c>
      <c r="G178" s="19">
        <v>138600000</v>
      </c>
      <c r="H178" s="19">
        <v>12600000</v>
      </c>
      <c r="I178" s="20" t="s">
        <v>2957</v>
      </c>
      <c r="J178" s="17" t="s">
        <v>87</v>
      </c>
      <c r="K178" s="15" t="s">
        <v>88</v>
      </c>
      <c r="L178" s="25" t="s">
        <v>95</v>
      </c>
      <c r="M178" s="28">
        <v>45685</v>
      </c>
      <c r="N178" s="29">
        <v>45687</v>
      </c>
      <c r="O178" s="29">
        <v>46020</v>
      </c>
      <c r="P178" s="21" t="s">
        <v>38</v>
      </c>
      <c r="Q178" s="15" t="s">
        <v>2958</v>
      </c>
      <c r="R178" s="15" t="s">
        <v>83</v>
      </c>
      <c r="S178" s="22">
        <v>79655996</v>
      </c>
      <c r="T178" s="22">
        <v>9</v>
      </c>
      <c r="U178" s="4">
        <v>333</v>
      </c>
      <c r="V178" s="5"/>
      <c r="W178" s="6">
        <v>45747</v>
      </c>
      <c r="X178" s="23">
        <f t="shared" si="2"/>
        <v>18.018018018018019</v>
      </c>
      <c r="Y178" s="24">
        <v>13440000</v>
      </c>
      <c r="Z178" s="24">
        <v>125160000</v>
      </c>
    </row>
    <row r="179" spans="1:26" s="8" customFormat="1" ht="69.75" customHeight="1">
      <c r="A179" s="25" t="s">
        <v>2959</v>
      </c>
      <c r="B179" s="17" t="s">
        <v>30</v>
      </c>
      <c r="C179" s="25" t="s">
        <v>2959</v>
      </c>
      <c r="D179" s="18">
        <v>300000825</v>
      </c>
      <c r="E179" s="16" t="s">
        <v>2960</v>
      </c>
      <c r="F179" s="19">
        <v>55000000</v>
      </c>
      <c r="G179" s="19">
        <v>55000000</v>
      </c>
      <c r="H179" s="19">
        <v>5000000</v>
      </c>
      <c r="I179" s="20" t="s">
        <v>2961</v>
      </c>
      <c r="J179" s="17" t="s">
        <v>87</v>
      </c>
      <c r="K179" s="15" t="s">
        <v>88</v>
      </c>
      <c r="L179" s="25" t="s">
        <v>95</v>
      </c>
      <c r="M179" s="28">
        <v>45685</v>
      </c>
      <c r="N179" s="29">
        <v>45687</v>
      </c>
      <c r="O179" s="29">
        <v>46020</v>
      </c>
      <c r="P179" s="21" t="s">
        <v>38</v>
      </c>
      <c r="Q179" s="15" t="s">
        <v>2962</v>
      </c>
      <c r="R179" s="15" t="s">
        <v>83</v>
      </c>
      <c r="S179" s="22">
        <v>1075236228</v>
      </c>
      <c r="T179" s="22">
        <v>1</v>
      </c>
      <c r="U179" s="4">
        <v>333</v>
      </c>
      <c r="V179" s="5"/>
      <c r="W179" s="6">
        <v>45747</v>
      </c>
      <c r="X179" s="23">
        <f t="shared" si="2"/>
        <v>18.018018018018019</v>
      </c>
      <c r="Y179" s="24">
        <v>5333333</v>
      </c>
      <c r="Z179" s="24">
        <v>49666667</v>
      </c>
    </row>
    <row r="180" spans="1:26" s="8" customFormat="1" ht="69.75" customHeight="1">
      <c r="A180" s="25" t="s">
        <v>2963</v>
      </c>
      <c r="B180" s="17" t="s">
        <v>30</v>
      </c>
      <c r="C180" s="25" t="s">
        <v>2963</v>
      </c>
      <c r="D180" s="18">
        <v>500016925</v>
      </c>
      <c r="E180" s="16" t="s">
        <v>2964</v>
      </c>
      <c r="F180" s="19">
        <v>49900972</v>
      </c>
      <c r="G180" s="19">
        <v>49900972</v>
      </c>
      <c r="H180" s="19">
        <v>4536452</v>
      </c>
      <c r="I180" s="20" t="s">
        <v>2965</v>
      </c>
      <c r="J180" s="17" t="s">
        <v>117</v>
      </c>
      <c r="K180" s="15" t="s">
        <v>88</v>
      </c>
      <c r="L180" s="25" t="s">
        <v>52</v>
      </c>
      <c r="M180" s="28">
        <v>45685</v>
      </c>
      <c r="N180" s="29">
        <v>45686</v>
      </c>
      <c r="O180" s="29">
        <v>46019</v>
      </c>
      <c r="P180" s="21" t="s">
        <v>38</v>
      </c>
      <c r="Q180" s="15" t="s">
        <v>2966</v>
      </c>
      <c r="R180" s="15" t="s">
        <v>83</v>
      </c>
      <c r="S180" s="22">
        <v>1030566538</v>
      </c>
      <c r="T180" s="22">
        <v>1</v>
      </c>
      <c r="U180" s="4">
        <v>333</v>
      </c>
      <c r="V180" s="5"/>
      <c r="W180" s="6">
        <v>45747</v>
      </c>
      <c r="X180" s="23">
        <f t="shared" si="2"/>
        <v>18.318318318318319</v>
      </c>
      <c r="Y180" s="24">
        <v>4990097</v>
      </c>
      <c r="Z180" s="24">
        <v>44910875</v>
      </c>
    </row>
    <row r="181" spans="1:26" s="8" customFormat="1" ht="69.75" customHeight="1">
      <c r="A181" s="25" t="s">
        <v>2967</v>
      </c>
      <c r="B181" s="17" t="s">
        <v>30</v>
      </c>
      <c r="C181" s="25" t="s">
        <v>2967</v>
      </c>
      <c r="D181" s="18">
        <v>120000925</v>
      </c>
      <c r="E181" s="16" t="s">
        <v>2968</v>
      </c>
      <c r="F181" s="19">
        <v>44675334</v>
      </c>
      <c r="G181" s="19">
        <v>44675334</v>
      </c>
      <c r="H181" s="19">
        <v>4963926</v>
      </c>
      <c r="I181" s="20" t="s">
        <v>2969</v>
      </c>
      <c r="J181" s="17" t="s">
        <v>87</v>
      </c>
      <c r="K181" s="15" t="s">
        <v>88</v>
      </c>
      <c r="L181" s="25" t="s">
        <v>89</v>
      </c>
      <c r="M181" s="28">
        <v>45685</v>
      </c>
      <c r="N181" s="29">
        <v>45688</v>
      </c>
      <c r="O181" s="29">
        <v>45960</v>
      </c>
      <c r="P181" s="21" t="s">
        <v>38</v>
      </c>
      <c r="Q181" s="15" t="s">
        <v>2970</v>
      </c>
      <c r="R181" s="15" t="s">
        <v>83</v>
      </c>
      <c r="S181" s="22">
        <v>1013639820</v>
      </c>
      <c r="T181" s="22">
        <v>5</v>
      </c>
      <c r="U181" s="4">
        <v>272</v>
      </c>
      <c r="V181" s="5"/>
      <c r="W181" s="6">
        <v>45747</v>
      </c>
      <c r="X181" s="23">
        <f t="shared" si="2"/>
        <v>21.691176470588236</v>
      </c>
      <c r="Y181" s="24">
        <v>1489178</v>
      </c>
      <c r="Z181" s="24">
        <v>43186156</v>
      </c>
    </row>
    <row r="182" spans="1:26" s="8" customFormat="1" ht="69.75" customHeight="1">
      <c r="A182" s="25" t="s">
        <v>2971</v>
      </c>
      <c r="B182" s="17" t="s">
        <v>30</v>
      </c>
      <c r="C182" s="25" t="s">
        <v>2971</v>
      </c>
      <c r="D182" s="18">
        <v>100001925</v>
      </c>
      <c r="E182" s="16" t="s">
        <v>2972</v>
      </c>
      <c r="F182" s="19">
        <v>64766667</v>
      </c>
      <c r="G182" s="19">
        <v>64766667</v>
      </c>
      <c r="H182" s="19">
        <v>5800000</v>
      </c>
      <c r="I182" s="20" t="s">
        <v>2973</v>
      </c>
      <c r="J182" s="17" t="s">
        <v>87</v>
      </c>
      <c r="K182" s="15" t="s">
        <v>88</v>
      </c>
      <c r="L182" s="25" t="s">
        <v>2375</v>
      </c>
      <c r="M182" s="28">
        <v>45685</v>
      </c>
      <c r="N182" s="29">
        <v>45686</v>
      </c>
      <c r="O182" s="29">
        <v>46022</v>
      </c>
      <c r="P182" s="21" t="s">
        <v>38</v>
      </c>
      <c r="Q182" s="15" t="s">
        <v>2974</v>
      </c>
      <c r="R182" s="15" t="s">
        <v>83</v>
      </c>
      <c r="S182" s="22">
        <v>1032433642</v>
      </c>
      <c r="T182" s="22">
        <v>4</v>
      </c>
      <c r="U182" s="4">
        <v>336</v>
      </c>
      <c r="V182" s="5"/>
      <c r="W182" s="6">
        <v>45747</v>
      </c>
      <c r="X182" s="23">
        <f t="shared" si="2"/>
        <v>18.154761904761905</v>
      </c>
      <c r="Y182" s="24">
        <v>6380000</v>
      </c>
      <c r="Z182" s="24">
        <v>58386667</v>
      </c>
    </row>
    <row r="183" spans="1:26" s="8" customFormat="1" ht="69.75" customHeight="1">
      <c r="A183" s="25" t="s">
        <v>2975</v>
      </c>
      <c r="B183" s="17" t="s">
        <v>30</v>
      </c>
      <c r="C183" s="25" t="s">
        <v>2975</v>
      </c>
      <c r="D183" s="18">
        <v>130002625</v>
      </c>
      <c r="E183" s="16" t="s">
        <v>2976</v>
      </c>
      <c r="F183" s="19">
        <v>97680000</v>
      </c>
      <c r="G183" s="19">
        <v>97680000</v>
      </c>
      <c r="H183" s="19">
        <v>8800000</v>
      </c>
      <c r="I183" s="20" t="s">
        <v>2977</v>
      </c>
      <c r="J183" s="17" t="s">
        <v>87</v>
      </c>
      <c r="K183" s="15" t="s">
        <v>88</v>
      </c>
      <c r="L183" s="25" t="s">
        <v>37</v>
      </c>
      <c r="M183" s="28">
        <v>45685</v>
      </c>
      <c r="N183" s="29">
        <v>45686</v>
      </c>
      <c r="O183" s="29">
        <v>46022</v>
      </c>
      <c r="P183" s="21" t="s">
        <v>38</v>
      </c>
      <c r="Q183" s="15" t="s">
        <v>2978</v>
      </c>
      <c r="R183" s="15" t="s">
        <v>83</v>
      </c>
      <c r="S183" s="22">
        <v>75049672</v>
      </c>
      <c r="T183" s="22">
        <v>4</v>
      </c>
      <c r="U183" s="4">
        <v>336</v>
      </c>
      <c r="V183" s="5"/>
      <c r="W183" s="6">
        <v>45747</v>
      </c>
      <c r="X183" s="23">
        <f t="shared" si="2"/>
        <v>18.154761904761905</v>
      </c>
      <c r="Y183" s="24">
        <v>9680000</v>
      </c>
      <c r="Z183" s="24">
        <v>88000000</v>
      </c>
    </row>
    <row r="184" spans="1:26" s="8" customFormat="1" ht="69.75" customHeight="1">
      <c r="A184" s="25" t="s">
        <v>2979</v>
      </c>
      <c r="B184" s="17" t="s">
        <v>30</v>
      </c>
      <c r="C184" s="25" t="s">
        <v>2979</v>
      </c>
      <c r="D184" s="18">
        <v>130003125</v>
      </c>
      <c r="E184" s="16" t="s">
        <v>2980</v>
      </c>
      <c r="F184" s="19">
        <v>91575000</v>
      </c>
      <c r="G184" s="19">
        <v>91575000</v>
      </c>
      <c r="H184" s="19">
        <v>8250000</v>
      </c>
      <c r="I184" s="20" t="s">
        <v>2981</v>
      </c>
      <c r="J184" s="17" t="s">
        <v>87</v>
      </c>
      <c r="K184" s="15" t="s">
        <v>88</v>
      </c>
      <c r="L184" s="25" t="s">
        <v>37</v>
      </c>
      <c r="M184" s="28">
        <v>45685</v>
      </c>
      <c r="N184" s="29">
        <v>45687</v>
      </c>
      <c r="O184" s="29">
        <v>46022</v>
      </c>
      <c r="P184" s="21" t="s">
        <v>38</v>
      </c>
      <c r="Q184" s="15" t="s">
        <v>2982</v>
      </c>
      <c r="R184" s="15" t="s">
        <v>83</v>
      </c>
      <c r="S184" s="22">
        <v>80210186</v>
      </c>
      <c r="T184" s="22">
        <v>3</v>
      </c>
      <c r="U184" s="4">
        <v>335</v>
      </c>
      <c r="V184" s="5"/>
      <c r="W184" s="6">
        <v>45747</v>
      </c>
      <c r="X184" s="23">
        <f t="shared" si="2"/>
        <v>17.910447761194028</v>
      </c>
      <c r="Y184" s="24">
        <v>8800000</v>
      </c>
      <c r="Z184" s="24">
        <v>82775000</v>
      </c>
    </row>
    <row r="185" spans="1:26" s="8" customFormat="1" ht="69.75" customHeight="1">
      <c r="A185" s="25" t="s">
        <v>2983</v>
      </c>
      <c r="B185" s="17" t="s">
        <v>30</v>
      </c>
      <c r="C185" s="25" t="s">
        <v>2983</v>
      </c>
      <c r="D185" s="18">
        <v>200002725</v>
      </c>
      <c r="E185" s="16" t="s">
        <v>2984</v>
      </c>
      <c r="F185" s="19">
        <v>110099682</v>
      </c>
      <c r="G185" s="19">
        <v>110099682</v>
      </c>
      <c r="H185" s="19">
        <v>10009062</v>
      </c>
      <c r="I185" s="20" t="s">
        <v>2985</v>
      </c>
      <c r="J185" s="17" t="s">
        <v>87</v>
      </c>
      <c r="K185" s="15" t="s">
        <v>94</v>
      </c>
      <c r="L185" s="25" t="s">
        <v>1762</v>
      </c>
      <c r="M185" s="28">
        <v>45686</v>
      </c>
      <c r="N185" s="29">
        <v>45688</v>
      </c>
      <c r="O185" s="29">
        <v>46021</v>
      </c>
      <c r="P185" s="21" t="s">
        <v>38</v>
      </c>
      <c r="Q185" s="15" t="s">
        <v>2986</v>
      </c>
      <c r="R185" s="15" t="s">
        <v>83</v>
      </c>
      <c r="S185" s="22">
        <v>8057852</v>
      </c>
      <c r="T185" s="22">
        <v>3</v>
      </c>
      <c r="U185" s="4">
        <v>333</v>
      </c>
      <c r="V185" s="5"/>
      <c r="W185" s="6">
        <v>45747</v>
      </c>
      <c r="X185" s="23">
        <f t="shared" si="2"/>
        <v>17.717717717717719</v>
      </c>
      <c r="Y185" s="24">
        <v>10342697</v>
      </c>
      <c r="Z185" s="24">
        <v>99756985</v>
      </c>
    </row>
    <row r="186" spans="1:26" s="8" customFormat="1" ht="69.75" customHeight="1">
      <c r="A186" s="25" t="s">
        <v>2987</v>
      </c>
      <c r="B186" s="17" t="s">
        <v>30</v>
      </c>
      <c r="C186" s="25" t="s">
        <v>2987</v>
      </c>
      <c r="D186" s="18">
        <v>200002225</v>
      </c>
      <c r="E186" s="16" t="s">
        <v>2988</v>
      </c>
      <c r="F186" s="19">
        <v>44836781</v>
      </c>
      <c r="G186" s="19">
        <v>44836781</v>
      </c>
      <c r="H186" s="19">
        <v>4076071</v>
      </c>
      <c r="I186" s="20" t="s">
        <v>2989</v>
      </c>
      <c r="J186" s="17" t="s">
        <v>117</v>
      </c>
      <c r="K186" s="15" t="s">
        <v>88</v>
      </c>
      <c r="L186" s="25" t="s">
        <v>1762</v>
      </c>
      <c r="M186" s="28">
        <v>45685</v>
      </c>
      <c r="N186" s="29">
        <v>45687</v>
      </c>
      <c r="O186" s="29">
        <v>46020</v>
      </c>
      <c r="P186" s="21" t="s">
        <v>38</v>
      </c>
      <c r="Q186" s="15" t="s">
        <v>2990</v>
      </c>
      <c r="R186" s="15" t="s">
        <v>83</v>
      </c>
      <c r="S186" s="22">
        <v>1098689204</v>
      </c>
      <c r="T186" s="22">
        <v>0</v>
      </c>
      <c r="U186" s="4">
        <v>333</v>
      </c>
      <c r="V186" s="5"/>
      <c r="W186" s="6">
        <v>45747</v>
      </c>
      <c r="X186" s="23">
        <f t="shared" si="2"/>
        <v>18.018018018018019</v>
      </c>
      <c r="Y186" s="24">
        <v>0</v>
      </c>
      <c r="Z186" s="24">
        <v>44836781</v>
      </c>
    </row>
    <row r="187" spans="1:26" s="8" customFormat="1" ht="69.75" customHeight="1">
      <c r="A187" s="25" t="s">
        <v>2991</v>
      </c>
      <c r="B187" s="17" t="s">
        <v>30</v>
      </c>
      <c r="C187" s="25" t="s">
        <v>2991</v>
      </c>
      <c r="D187" s="18">
        <v>500014625</v>
      </c>
      <c r="E187" s="16" t="s">
        <v>2992</v>
      </c>
      <c r="F187" s="19">
        <v>75480000</v>
      </c>
      <c r="G187" s="19">
        <v>75480000</v>
      </c>
      <c r="H187" s="19">
        <v>6800000</v>
      </c>
      <c r="I187" s="20" t="s">
        <v>2993</v>
      </c>
      <c r="J187" s="17" t="s">
        <v>87</v>
      </c>
      <c r="K187" s="15" t="s">
        <v>88</v>
      </c>
      <c r="L187" s="25" t="s">
        <v>2375</v>
      </c>
      <c r="M187" s="28">
        <v>45685</v>
      </c>
      <c r="N187" s="29">
        <v>45686</v>
      </c>
      <c r="O187" s="29">
        <v>46022</v>
      </c>
      <c r="P187" s="21" t="s">
        <v>38</v>
      </c>
      <c r="Q187" s="15" t="s">
        <v>2994</v>
      </c>
      <c r="R187" s="15" t="s">
        <v>83</v>
      </c>
      <c r="S187" s="22">
        <v>1030566133</v>
      </c>
      <c r="T187" s="22">
        <v>0</v>
      </c>
      <c r="U187" s="4">
        <v>336</v>
      </c>
      <c r="V187" s="5"/>
      <c r="W187" s="6">
        <v>45747</v>
      </c>
      <c r="X187" s="23">
        <f t="shared" si="2"/>
        <v>18.154761904761905</v>
      </c>
      <c r="Y187" s="24">
        <v>680000</v>
      </c>
      <c r="Z187" s="24">
        <v>74800000</v>
      </c>
    </row>
    <row r="188" spans="1:26" s="8" customFormat="1" ht="69.75" customHeight="1">
      <c r="A188" s="25" t="s">
        <v>2995</v>
      </c>
      <c r="B188" s="17" t="s">
        <v>30</v>
      </c>
      <c r="C188" s="25" t="s">
        <v>2995</v>
      </c>
      <c r="D188" s="18">
        <v>500007925</v>
      </c>
      <c r="E188" s="16" t="s">
        <v>2996</v>
      </c>
      <c r="F188" s="19">
        <v>76066667</v>
      </c>
      <c r="G188" s="19">
        <v>76066667</v>
      </c>
      <c r="H188" s="19">
        <v>7000000</v>
      </c>
      <c r="I188" s="20" t="s">
        <v>2997</v>
      </c>
      <c r="J188" s="17" t="s">
        <v>87</v>
      </c>
      <c r="K188" s="15" t="s">
        <v>88</v>
      </c>
      <c r="L188" s="25" t="s">
        <v>52</v>
      </c>
      <c r="M188" s="28">
        <v>45686</v>
      </c>
      <c r="N188" s="29">
        <v>45691</v>
      </c>
      <c r="O188" s="29">
        <v>46022</v>
      </c>
      <c r="P188" s="21" t="s">
        <v>38</v>
      </c>
      <c r="Q188" s="15" t="s">
        <v>2998</v>
      </c>
      <c r="R188" s="15" t="s">
        <v>83</v>
      </c>
      <c r="S188" s="22">
        <v>1023007578</v>
      </c>
      <c r="T188" s="22">
        <v>1</v>
      </c>
      <c r="U188" s="4">
        <v>331</v>
      </c>
      <c r="V188" s="5"/>
      <c r="W188" s="6">
        <v>45747</v>
      </c>
      <c r="X188" s="23">
        <f t="shared" si="2"/>
        <v>16.918429003021149</v>
      </c>
      <c r="Y188" s="24">
        <v>6066667</v>
      </c>
      <c r="Z188" s="24">
        <v>70000000</v>
      </c>
    </row>
    <row r="189" spans="1:26" s="8" customFormat="1" ht="69.75" customHeight="1">
      <c r="A189" s="25" t="s">
        <v>2999</v>
      </c>
      <c r="B189" s="17" t="s">
        <v>30</v>
      </c>
      <c r="C189" s="25" t="s">
        <v>2999</v>
      </c>
      <c r="D189" s="18">
        <v>300000525</v>
      </c>
      <c r="E189" s="16" t="s">
        <v>3000</v>
      </c>
      <c r="F189" s="19">
        <v>92400000</v>
      </c>
      <c r="G189" s="19">
        <v>92400000</v>
      </c>
      <c r="H189" s="19">
        <v>8400000</v>
      </c>
      <c r="I189" s="20" t="s">
        <v>3001</v>
      </c>
      <c r="J189" s="17" t="s">
        <v>87</v>
      </c>
      <c r="K189" s="15" t="s">
        <v>88</v>
      </c>
      <c r="L189" s="25" t="s">
        <v>95</v>
      </c>
      <c r="M189" s="28">
        <v>45686</v>
      </c>
      <c r="N189" s="29">
        <v>45688</v>
      </c>
      <c r="O189" s="29">
        <v>46021</v>
      </c>
      <c r="P189" s="21" t="s">
        <v>38</v>
      </c>
      <c r="Q189" s="15" t="s">
        <v>3002</v>
      </c>
      <c r="R189" s="15" t="s">
        <v>83</v>
      </c>
      <c r="S189" s="22">
        <v>1075227178</v>
      </c>
      <c r="T189" s="22">
        <v>1</v>
      </c>
      <c r="U189" s="4">
        <v>333</v>
      </c>
      <c r="V189" s="5"/>
      <c r="W189" s="6">
        <v>45747</v>
      </c>
      <c r="X189" s="23">
        <f t="shared" si="2"/>
        <v>17.717717717717719</v>
      </c>
      <c r="Y189" s="24">
        <v>8680000</v>
      </c>
      <c r="Z189" s="24">
        <v>83720000</v>
      </c>
    </row>
    <row r="190" spans="1:26" s="8" customFormat="1" ht="69.75" customHeight="1">
      <c r="A190" s="25" t="s">
        <v>3003</v>
      </c>
      <c r="B190" s="17" t="s">
        <v>30</v>
      </c>
      <c r="C190" s="25" t="s">
        <v>3003</v>
      </c>
      <c r="D190" s="18">
        <v>500011125</v>
      </c>
      <c r="E190" s="16" t="s">
        <v>3004</v>
      </c>
      <c r="F190" s="19">
        <v>121733333</v>
      </c>
      <c r="G190" s="19">
        <v>121733333</v>
      </c>
      <c r="H190" s="19">
        <v>11000000</v>
      </c>
      <c r="I190" s="20" t="s">
        <v>3005</v>
      </c>
      <c r="J190" s="17" t="s">
        <v>87</v>
      </c>
      <c r="K190" s="15" t="s">
        <v>88</v>
      </c>
      <c r="L190" s="25" t="s">
        <v>52</v>
      </c>
      <c r="M190" s="28">
        <v>45686</v>
      </c>
      <c r="N190" s="29">
        <v>45692</v>
      </c>
      <c r="O190" s="29">
        <v>46022</v>
      </c>
      <c r="P190" s="21" t="s">
        <v>38</v>
      </c>
      <c r="Q190" s="15" t="s">
        <v>3006</v>
      </c>
      <c r="R190" s="15" t="s">
        <v>83</v>
      </c>
      <c r="S190" s="22">
        <v>53113613</v>
      </c>
      <c r="T190" s="22">
        <v>3</v>
      </c>
      <c r="U190" s="4">
        <v>330</v>
      </c>
      <c r="V190" s="5"/>
      <c r="W190" s="6">
        <v>45747</v>
      </c>
      <c r="X190" s="23">
        <f t="shared" si="2"/>
        <v>16.666666666666668</v>
      </c>
      <c r="Y190" s="24">
        <v>0</v>
      </c>
      <c r="Z190" s="24">
        <v>121733333</v>
      </c>
    </row>
    <row r="191" spans="1:26" s="8" customFormat="1" ht="69.75" customHeight="1">
      <c r="A191" s="25" t="s">
        <v>3007</v>
      </c>
      <c r="B191" s="17" t="s">
        <v>30</v>
      </c>
      <c r="C191" s="25" t="s">
        <v>3007</v>
      </c>
      <c r="D191" s="18">
        <v>300001725</v>
      </c>
      <c r="E191" s="16" t="s">
        <v>3008</v>
      </c>
      <c r="F191" s="19">
        <v>138600000</v>
      </c>
      <c r="G191" s="19">
        <v>138600000</v>
      </c>
      <c r="H191" s="19">
        <v>12600000</v>
      </c>
      <c r="I191" s="20" t="s">
        <v>3009</v>
      </c>
      <c r="J191" s="17" t="s">
        <v>87</v>
      </c>
      <c r="K191" s="15" t="s">
        <v>88</v>
      </c>
      <c r="L191" s="25" t="s">
        <v>95</v>
      </c>
      <c r="M191" s="28">
        <v>45686</v>
      </c>
      <c r="N191" s="29">
        <v>45687</v>
      </c>
      <c r="O191" s="29">
        <v>46020</v>
      </c>
      <c r="P191" s="21" t="s">
        <v>38</v>
      </c>
      <c r="Q191" s="15" t="s">
        <v>3010</v>
      </c>
      <c r="R191" s="15" t="s">
        <v>83</v>
      </c>
      <c r="S191" s="22">
        <v>80804158</v>
      </c>
      <c r="T191" s="22">
        <v>7</v>
      </c>
      <c r="U191" s="4">
        <v>333</v>
      </c>
      <c r="V191" s="5"/>
      <c r="W191" s="6">
        <v>45747</v>
      </c>
      <c r="X191" s="23">
        <f t="shared" si="2"/>
        <v>18.018018018018019</v>
      </c>
      <c r="Y191" s="24">
        <v>13440000</v>
      </c>
      <c r="Z191" s="24">
        <v>125160000</v>
      </c>
    </row>
    <row r="192" spans="1:26" s="8" customFormat="1" ht="69.75" customHeight="1">
      <c r="A192" s="25" t="s">
        <v>3011</v>
      </c>
      <c r="B192" s="17" t="s">
        <v>30</v>
      </c>
      <c r="C192" s="25" t="s">
        <v>3011</v>
      </c>
      <c r="D192" s="18">
        <v>500015925</v>
      </c>
      <c r="E192" s="16" t="s">
        <v>3012</v>
      </c>
      <c r="F192" s="19">
        <v>88800000</v>
      </c>
      <c r="G192" s="19">
        <v>88800000</v>
      </c>
      <c r="H192" s="19">
        <v>8000000</v>
      </c>
      <c r="I192" s="20" t="s">
        <v>3013</v>
      </c>
      <c r="J192" s="17" t="s">
        <v>87</v>
      </c>
      <c r="K192" s="15" t="s">
        <v>88</v>
      </c>
      <c r="L192" s="25" t="s">
        <v>52</v>
      </c>
      <c r="M192" s="28">
        <v>45685</v>
      </c>
      <c r="N192" s="29">
        <v>45687</v>
      </c>
      <c r="O192" s="29">
        <v>46022</v>
      </c>
      <c r="P192" s="21" t="s">
        <v>38</v>
      </c>
      <c r="Q192" s="15" t="s">
        <v>3014</v>
      </c>
      <c r="R192" s="15" t="s">
        <v>83</v>
      </c>
      <c r="S192" s="22">
        <v>1054556559</v>
      </c>
      <c r="T192" s="22">
        <v>9</v>
      </c>
      <c r="U192" s="4">
        <v>335</v>
      </c>
      <c r="V192" s="5"/>
      <c r="W192" s="6">
        <v>45747</v>
      </c>
      <c r="X192" s="23">
        <f t="shared" si="2"/>
        <v>17.910447761194028</v>
      </c>
      <c r="Y192" s="24">
        <v>6933333</v>
      </c>
      <c r="Z192" s="24">
        <v>81866667</v>
      </c>
    </row>
    <row r="193" spans="1:26" s="8" customFormat="1" ht="69.75" customHeight="1">
      <c r="A193" s="25" t="s">
        <v>3015</v>
      </c>
      <c r="B193" s="17" t="s">
        <v>30</v>
      </c>
      <c r="C193" s="25" t="s">
        <v>3015</v>
      </c>
      <c r="D193" s="18">
        <v>130000825</v>
      </c>
      <c r="E193" s="16" t="s">
        <v>3016</v>
      </c>
      <c r="F193" s="19">
        <v>112446664</v>
      </c>
      <c r="G193" s="19">
        <v>112446664</v>
      </c>
      <c r="H193" s="19">
        <v>10100000</v>
      </c>
      <c r="I193" s="20" t="s">
        <v>3017</v>
      </c>
      <c r="J193" s="17" t="s">
        <v>87</v>
      </c>
      <c r="K193" s="15" t="s">
        <v>88</v>
      </c>
      <c r="L193" s="25" t="s">
        <v>37</v>
      </c>
      <c r="M193" s="28">
        <v>45685</v>
      </c>
      <c r="N193" s="29">
        <v>45686</v>
      </c>
      <c r="O193" s="29">
        <v>46022</v>
      </c>
      <c r="P193" s="21" t="s">
        <v>38</v>
      </c>
      <c r="Q193" s="15" t="s">
        <v>3018</v>
      </c>
      <c r="R193" s="15" t="s">
        <v>83</v>
      </c>
      <c r="S193" s="22">
        <v>60363031</v>
      </c>
      <c r="T193" s="22">
        <v>4</v>
      </c>
      <c r="U193" s="4">
        <v>336</v>
      </c>
      <c r="V193" s="5"/>
      <c r="W193" s="6">
        <v>45747</v>
      </c>
      <c r="X193" s="23">
        <f t="shared" si="2"/>
        <v>18.154761904761905</v>
      </c>
      <c r="Y193" s="24">
        <v>11110000</v>
      </c>
      <c r="Z193" s="24">
        <v>101336664</v>
      </c>
    </row>
    <row r="194" spans="1:26" s="8" customFormat="1" ht="69.75" customHeight="1">
      <c r="A194" s="25" t="s">
        <v>3019</v>
      </c>
      <c r="B194" s="17" t="s">
        <v>30</v>
      </c>
      <c r="C194" s="25" t="s">
        <v>3019</v>
      </c>
      <c r="D194" s="18">
        <v>500012925</v>
      </c>
      <c r="E194" s="16" t="s">
        <v>3020</v>
      </c>
      <c r="F194" s="19">
        <v>105450000</v>
      </c>
      <c r="G194" s="19">
        <v>105450000</v>
      </c>
      <c r="H194" s="19">
        <v>9500000</v>
      </c>
      <c r="I194" s="20" t="s">
        <v>3021</v>
      </c>
      <c r="J194" s="17" t="s">
        <v>87</v>
      </c>
      <c r="K194" s="15" t="s">
        <v>88</v>
      </c>
      <c r="L194" s="25" t="s">
        <v>52</v>
      </c>
      <c r="M194" s="28">
        <v>45685</v>
      </c>
      <c r="N194" s="29">
        <v>45687</v>
      </c>
      <c r="O194" s="29">
        <v>46022</v>
      </c>
      <c r="P194" s="21" t="s">
        <v>38</v>
      </c>
      <c r="Q194" s="15" t="s">
        <v>3022</v>
      </c>
      <c r="R194" s="15" t="s">
        <v>83</v>
      </c>
      <c r="S194" s="22">
        <v>1032392528</v>
      </c>
      <c r="T194" s="22">
        <v>5</v>
      </c>
      <c r="U194" s="4">
        <v>335</v>
      </c>
      <c r="V194" s="5"/>
      <c r="W194" s="6">
        <v>45747</v>
      </c>
      <c r="X194" s="23">
        <f t="shared" si="2"/>
        <v>17.910447761194028</v>
      </c>
      <c r="Y194" s="24">
        <v>633333</v>
      </c>
      <c r="Z194" s="24">
        <v>104816667</v>
      </c>
    </row>
    <row r="195" spans="1:26" s="8" customFormat="1" ht="69.75" customHeight="1">
      <c r="A195" s="25" t="s">
        <v>3023</v>
      </c>
      <c r="B195" s="17" t="s">
        <v>30</v>
      </c>
      <c r="C195" s="25" t="s">
        <v>3023</v>
      </c>
      <c r="D195" s="18">
        <v>200002125</v>
      </c>
      <c r="E195" s="16" t="s">
        <v>3024</v>
      </c>
      <c r="F195" s="19">
        <v>44836781</v>
      </c>
      <c r="G195" s="19">
        <v>44836781</v>
      </c>
      <c r="H195" s="19">
        <v>4076071</v>
      </c>
      <c r="I195" s="20" t="s">
        <v>3025</v>
      </c>
      <c r="J195" s="17" t="s">
        <v>117</v>
      </c>
      <c r="K195" s="15" t="s">
        <v>88</v>
      </c>
      <c r="L195" s="25" t="s">
        <v>1762</v>
      </c>
      <c r="M195" s="28">
        <v>45686</v>
      </c>
      <c r="N195" s="29">
        <v>45687</v>
      </c>
      <c r="O195" s="29">
        <v>46020</v>
      </c>
      <c r="P195" s="21" t="s">
        <v>38</v>
      </c>
      <c r="Q195" s="15" t="s">
        <v>3026</v>
      </c>
      <c r="R195" s="15" t="s">
        <v>83</v>
      </c>
      <c r="S195" s="22">
        <v>19372258</v>
      </c>
      <c r="T195" s="22">
        <v>8</v>
      </c>
      <c r="U195" s="4">
        <v>333</v>
      </c>
      <c r="V195" s="5"/>
      <c r="W195" s="6">
        <v>45747</v>
      </c>
      <c r="X195" s="23">
        <f t="shared" si="2"/>
        <v>18.018018018018019</v>
      </c>
      <c r="Y195" s="24">
        <v>4347809</v>
      </c>
      <c r="Z195" s="24">
        <v>40488972</v>
      </c>
    </row>
    <row r="196" spans="1:26" s="8" customFormat="1" ht="69.75" customHeight="1">
      <c r="A196" s="25" t="s">
        <v>3027</v>
      </c>
      <c r="B196" s="17" t="s">
        <v>30</v>
      </c>
      <c r="C196" s="25" t="s">
        <v>3027</v>
      </c>
      <c r="D196" s="18">
        <v>200004125</v>
      </c>
      <c r="E196" s="16" t="s">
        <v>3028</v>
      </c>
      <c r="F196" s="19">
        <v>138608613</v>
      </c>
      <c r="G196" s="19">
        <v>138608613</v>
      </c>
      <c r="H196" s="19">
        <v>12600783</v>
      </c>
      <c r="I196" s="20" t="s">
        <v>2897</v>
      </c>
      <c r="J196" s="17" t="s">
        <v>87</v>
      </c>
      <c r="K196" s="15" t="s">
        <v>88</v>
      </c>
      <c r="L196" s="25" t="s">
        <v>1762</v>
      </c>
      <c r="M196" s="28">
        <v>45685</v>
      </c>
      <c r="N196" s="29">
        <v>45687</v>
      </c>
      <c r="O196" s="29">
        <v>46020</v>
      </c>
      <c r="P196" s="21" t="s">
        <v>38</v>
      </c>
      <c r="Q196" s="15" t="s">
        <v>3029</v>
      </c>
      <c r="R196" s="15" t="s">
        <v>83</v>
      </c>
      <c r="S196" s="22">
        <v>19872776</v>
      </c>
      <c r="T196" s="22">
        <v>7</v>
      </c>
      <c r="U196" s="4">
        <v>333</v>
      </c>
      <c r="V196" s="5"/>
      <c r="W196" s="6">
        <v>45747</v>
      </c>
      <c r="X196" s="23">
        <f t="shared" si="2"/>
        <v>18.018018018018019</v>
      </c>
      <c r="Y196" s="24">
        <v>13440835</v>
      </c>
      <c r="Z196" s="24">
        <v>125167778</v>
      </c>
    </row>
    <row r="197" spans="1:26" s="8" customFormat="1" ht="69.75" customHeight="1">
      <c r="A197" s="25" t="s">
        <v>3030</v>
      </c>
      <c r="B197" s="17" t="s">
        <v>30</v>
      </c>
      <c r="C197" s="25" t="s">
        <v>3030</v>
      </c>
      <c r="D197" s="18">
        <v>400012325</v>
      </c>
      <c r="E197" s="16" t="s">
        <v>3031</v>
      </c>
      <c r="F197" s="19">
        <v>57811640</v>
      </c>
      <c r="G197" s="19">
        <v>57811640</v>
      </c>
      <c r="H197" s="19">
        <v>5781164</v>
      </c>
      <c r="I197" s="20" t="s">
        <v>3032</v>
      </c>
      <c r="J197" s="17" t="s">
        <v>87</v>
      </c>
      <c r="K197" s="15" t="s">
        <v>88</v>
      </c>
      <c r="L197" s="25" t="s">
        <v>2412</v>
      </c>
      <c r="M197" s="28">
        <v>45687</v>
      </c>
      <c r="N197" s="29">
        <v>45692</v>
      </c>
      <c r="O197" s="29">
        <v>45994</v>
      </c>
      <c r="P197" s="21" t="s">
        <v>38</v>
      </c>
      <c r="Q197" s="15" t="s">
        <v>3033</v>
      </c>
      <c r="R197" s="15" t="s">
        <v>83</v>
      </c>
      <c r="S197" s="22">
        <v>53014879</v>
      </c>
      <c r="T197" s="22">
        <v>0</v>
      </c>
      <c r="U197" s="4">
        <v>302</v>
      </c>
      <c r="V197" s="5"/>
      <c r="W197" s="6">
        <v>45747</v>
      </c>
      <c r="X197" s="23">
        <f t="shared" si="2"/>
        <v>18.211920529801326</v>
      </c>
      <c r="Y197" s="24">
        <v>4817637</v>
      </c>
      <c r="Z197" s="24">
        <v>52994003</v>
      </c>
    </row>
    <row r="198" spans="1:26" s="8" customFormat="1" ht="69.75" customHeight="1">
      <c r="A198" s="25" t="s">
        <v>3034</v>
      </c>
      <c r="B198" s="17" t="s">
        <v>30</v>
      </c>
      <c r="C198" s="25" t="s">
        <v>3034</v>
      </c>
      <c r="D198" s="18">
        <v>200018825</v>
      </c>
      <c r="E198" s="16" t="s">
        <v>3035</v>
      </c>
      <c r="F198" s="19">
        <v>98238352</v>
      </c>
      <c r="G198" s="19">
        <v>98238352</v>
      </c>
      <c r="H198" s="19">
        <v>12279794</v>
      </c>
      <c r="I198" s="20" t="s">
        <v>3036</v>
      </c>
      <c r="J198" s="17" t="s">
        <v>87</v>
      </c>
      <c r="K198" s="15" t="s">
        <v>88</v>
      </c>
      <c r="L198" s="25" t="s">
        <v>2412</v>
      </c>
      <c r="M198" s="28">
        <v>45688</v>
      </c>
      <c r="N198" s="29">
        <v>45692</v>
      </c>
      <c r="O198" s="29">
        <v>45933</v>
      </c>
      <c r="P198" s="21" t="s">
        <v>38</v>
      </c>
      <c r="Q198" s="15" t="s">
        <v>3037</v>
      </c>
      <c r="R198" s="15" t="s">
        <v>83</v>
      </c>
      <c r="S198" s="22">
        <v>1067717295</v>
      </c>
      <c r="T198" s="22">
        <v>9</v>
      </c>
      <c r="U198" s="4">
        <v>241</v>
      </c>
      <c r="V198" s="5"/>
      <c r="W198" s="6">
        <v>45747</v>
      </c>
      <c r="X198" s="23">
        <f t="shared" si="2"/>
        <v>22.821576763485478</v>
      </c>
      <c r="Y198" s="24">
        <v>10233162</v>
      </c>
      <c r="Z198" s="24">
        <v>88005190</v>
      </c>
    </row>
    <row r="199" spans="1:26" s="8" customFormat="1" ht="69.75" customHeight="1">
      <c r="A199" s="25" t="s">
        <v>3038</v>
      </c>
      <c r="B199" s="17" t="s">
        <v>30</v>
      </c>
      <c r="C199" s="25" t="s">
        <v>3038</v>
      </c>
      <c r="D199" s="18">
        <v>500015825</v>
      </c>
      <c r="E199" s="16" t="s">
        <v>3039</v>
      </c>
      <c r="F199" s="19">
        <v>81750000</v>
      </c>
      <c r="G199" s="19">
        <v>81750000</v>
      </c>
      <c r="H199" s="19">
        <v>7500000</v>
      </c>
      <c r="I199" s="20" t="s">
        <v>3040</v>
      </c>
      <c r="J199" s="17" t="s">
        <v>87</v>
      </c>
      <c r="K199" s="15" t="s">
        <v>88</v>
      </c>
      <c r="L199" s="25" t="s">
        <v>52</v>
      </c>
      <c r="M199" s="28">
        <v>45692</v>
      </c>
      <c r="N199" s="29">
        <v>45694</v>
      </c>
      <c r="O199" s="29">
        <v>46022</v>
      </c>
      <c r="P199" s="21" t="s">
        <v>38</v>
      </c>
      <c r="Q199" s="15" t="s">
        <v>3041</v>
      </c>
      <c r="R199" s="15" t="s">
        <v>83</v>
      </c>
      <c r="S199" s="22">
        <v>1030582278</v>
      </c>
      <c r="T199" s="22">
        <v>7</v>
      </c>
      <c r="U199" s="4">
        <v>328</v>
      </c>
      <c r="V199" s="5"/>
      <c r="W199" s="6">
        <v>45747</v>
      </c>
      <c r="X199" s="23">
        <f t="shared" si="2"/>
        <v>16.158536585365855</v>
      </c>
      <c r="Y199" s="24">
        <v>5750000</v>
      </c>
      <c r="Z199" s="24">
        <v>76000000</v>
      </c>
    </row>
    <row r="200" spans="1:26" s="8" customFormat="1" ht="69.75" customHeight="1">
      <c r="A200" s="25" t="s">
        <v>3042</v>
      </c>
      <c r="B200" s="17" t="s">
        <v>30</v>
      </c>
      <c r="C200" s="25" t="s">
        <v>3042</v>
      </c>
      <c r="D200" s="18">
        <v>300001325</v>
      </c>
      <c r="E200" s="16" t="s">
        <v>3043</v>
      </c>
      <c r="F200" s="19">
        <v>63800000</v>
      </c>
      <c r="G200" s="19">
        <v>63800000</v>
      </c>
      <c r="H200" s="19">
        <v>5800000</v>
      </c>
      <c r="I200" s="20" t="s">
        <v>3044</v>
      </c>
      <c r="J200" s="17" t="s">
        <v>87</v>
      </c>
      <c r="K200" s="15" t="s">
        <v>88</v>
      </c>
      <c r="L200" s="25" t="s">
        <v>95</v>
      </c>
      <c r="M200" s="28">
        <v>45687</v>
      </c>
      <c r="N200" s="29">
        <v>45688</v>
      </c>
      <c r="O200" s="29">
        <v>46021</v>
      </c>
      <c r="P200" s="21" t="s">
        <v>38</v>
      </c>
      <c r="Q200" s="15" t="s">
        <v>3045</v>
      </c>
      <c r="R200" s="15" t="s">
        <v>83</v>
      </c>
      <c r="S200" s="22">
        <v>1053614021</v>
      </c>
      <c r="T200" s="22">
        <v>4</v>
      </c>
      <c r="U200" s="4">
        <v>333</v>
      </c>
      <c r="V200" s="5"/>
      <c r="W200" s="6">
        <v>45747</v>
      </c>
      <c r="X200" s="23">
        <f t="shared" si="2"/>
        <v>17.717717717717719</v>
      </c>
      <c r="Y200" s="24">
        <v>5993333</v>
      </c>
      <c r="Z200" s="24">
        <v>57806667</v>
      </c>
    </row>
    <row r="201" spans="1:26" s="8" customFormat="1" ht="69.75" customHeight="1">
      <c r="A201" s="25" t="s">
        <v>3046</v>
      </c>
      <c r="B201" s="17" t="s">
        <v>30</v>
      </c>
      <c r="C201" s="25" t="s">
        <v>3046</v>
      </c>
      <c r="D201" s="18">
        <v>200003825</v>
      </c>
      <c r="E201" s="16" t="s">
        <v>3047</v>
      </c>
      <c r="F201" s="19">
        <v>46671807</v>
      </c>
      <c r="G201" s="19">
        <v>46671807</v>
      </c>
      <c r="H201" s="19">
        <v>4682790</v>
      </c>
      <c r="I201" s="20" t="s">
        <v>3048</v>
      </c>
      <c r="J201" s="17" t="s">
        <v>87</v>
      </c>
      <c r="K201" s="15" t="s">
        <v>88</v>
      </c>
      <c r="L201" s="25" t="s">
        <v>1762</v>
      </c>
      <c r="M201" s="28">
        <v>45688</v>
      </c>
      <c r="N201" s="29">
        <v>45692</v>
      </c>
      <c r="O201" s="29">
        <v>45993</v>
      </c>
      <c r="P201" s="21" t="s">
        <v>38</v>
      </c>
      <c r="Q201" s="15" t="s">
        <v>3049</v>
      </c>
      <c r="R201" s="15" t="s">
        <v>83</v>
      </c>
      <c r="S201" s="22">
        <v>1063179765</v>
      </c>
      <c r="T201" s="22">
        <v>5</v>
      </c>
      <c r="U201" s="4">
        <v>301</v>
      </c>
      <c r="V201" s="5"/>
      <c r="W201" s="6">
        <v>45747</v>
      </c>
      <c r="X201" s="23">
        <f t="shared" si="2"/>
        <v>18.272425249169434</v>
      </c>
      <c r="Y201" s="24">
        <v>3902325</v>
      </c>
      <c r="Z201" s="24">
        <v>42769482</v>
      </c>
    </row>
    <row r="202" spans="1:26" s="8" customFormat="1" ht="69.75" customHeight="1">
      <c r="A202" s="25" t="s">
        <v>3050</v>
      </c>
      <c r="B202" s="17" t="s">
        <v>30</v>
      </c>
      <c r="C202" s="25" t="s">
        <v>3050</v>
      </c>
      <c r="D202" s="18">
        <v>200022125</v>
      </c>
      <c r="E202" s="16" t="s">
        <v>3051</v>
      </c>
      <c r="F202" s="19">
        <v>42151075</v>
      </c>
      <c r="G202" s="19">
        <v>42151075</v>
      </c>
      <c r="H202" s="19">
        <v>8430215</v>
      </c>
      <c r="I202" s="20" t="s">
        <v>3052</v>
      </c>
      <c r="J202" s="17" t="s">
        <v>87</v>
      </c>
      <c r="K202" s="15" t="s">
        <v>88</v>
      </c>
      <c r="L202" s="25" t="s">
        <v>1762</v>
      </c>
      <c r="M202" s="28">
        <v>45687</v>
      </c>
      <c r="N202" s="29">
        <v>45691</v>
      </c>
      <c r="O202" s="29">
        <v>45840</v>
      </c>
      <c r="P202" s="21" t="s">
        <v>38</v>
      </c>
      <c r="Q202" s="15" t="s">
        <v>3053</v>
      </c>
      <c r="R202" s="15" t="s">
        <v>83</v>
      </c>
      <c r="S202" s="22">
        <v>22523316</v>
      </c>
      <c r="T202" s="22">
        <v>7</v>
      </c>
      <c r="U202" s="4">
        <v>149</v>
      </c>
      <c r="V202" s="5"/>
      <c r="W202" s="6">
        <v>45747</v>
      </c>
      <c r="X202" s="23">
        <f t="shared" si="2"/>
        <v>37.583892617449663</v>
      </c>
      <c r="Y202" s="24">
        <v>7306186</v>
      </c>
      <c r="Z202" s="24">
        <v>34844889</v>
      </c>
    </row>
    <row r="203" spans="1:26" s="8" customFormat="1" ht="69.75" customHeight="1">
      <c r="A203" s="25" t="s">
        <v>3054</v>
      </c>
      <c r="B203" s="17" t="s">
        <v>30</v>
      </c>
      <c r="C203" s="25" t="s">
        <v>3054</v>
      </c>
      <c r="D203" s="18">
        <v>130002925</v>
      </c>
      <c r="E203" s="16" t="s">
        <v>3055</v>
      </c>
      <c r="F203" s="19">
        <v>101060000</v>
      </c>
      <c r="G203" s="19">
        <v>101060000</v>
      </c>
      <c r="H203" s="19">
        <v>9300000</v>
      </c>
      <c r="I203" s="20" t="s">
        <v>3056</v>
      </c>
      <c r="J203" s="17" t="s">
        <v>87</v>
      </c>
      <c r="K203" s="15" t="s">
        <v>88</v>
      </c>
      <c r="L203" s="25" t="s">
        <v>37</v>
      </c>
      <c r="M203" s="28">
        <v>45687</v>
      </c>
      <c r="N203" s="29">
        <v>45691</v>
      </c>
      <c r="O203" s="29">
        <v>46022</v>
      </c>
      <c r="P203" s="21" t="s">
        <v>38</v>
      </c>
      <c r="Q203" s="15" t="s">
        <v>3057</v>
      </c>
      <c r="R203" s="15" t="s">
        <v>83</v>
      </c>
      <c r="S203" s="22">
        <v>17496705</v>
      </c>
      <c r="T203" s="22">
        <v>4</v>
      </c>
      <c r="U203" s="4">
        <v>331</v>
      </c>
      <c r="V203" s="5"/>
      <c r="W203" s="6">
        <v>45747</v>
      </c>
      <c r="X203" s="23">
        <f t="shared" si="2"/>
        <v>16.918429003021149</v>
      </c>
      <c r="Y203" s="24">
        <v>8060000</v>
      </c>
      <c r="Z203" s="24">
        <v>93000000</v>
      </c>
    </row>
    <row r="204" spans="1:26" s="8" customFormat="1" ht="69.75" customHeight="1">
      <c r="A204" s="25" t="s">
        <v>3058</v>
      </c>
      <c r="B204" s="17" t="s">
        <v>30</v>
      </c>
      <c r="C204" s="25" t="s">
        <v>3058</v>
      </c>
      <c r="D204" s="18">
        <v>400016025</v>
      </c>
      <c r="E204" s="16" t="s">
        <v>3059</v>
      </c>
      <c r="F204" s="19">
        <v>117909439</v>
      </c>
      <c r="G204" s="19">
        <v>117909439</v>
      </c>
      <c r="H204" s="19">
        <v>10403774</v>
      </c>
      <c r="I204" s="20" t="s">
        <v>3060</v>
      </c>
      <c r="J204" s="17" t="s">
        <v>87</v>
      </c>
      <c r="K204" s="15" t="s">
        <v>88</v>
      </c>
      <c r="L204" s="25" t="s">
        <v>2412</v>
      </c>
      <c r="M204" s="28">
        <v>45687</v>
      </c>
      <c r="N204" s="29">
        <v>45691</v>
      </c>
      <c r="O204" s="29">
        <v>46022</v>
      </c>
      <c r="P204" s="21" t="s">
        <v>38</v>
      </c>
      <c r="Q204" s="15" t="s">
        <v>3061</v>
      </c>
      <c r="R204" s="15" t="s">
        <v>83</v>
      </c>
      <c r="S204" s="22">
        <v>1026257456</v>
      </c>
      <c r="T204" s="22">
        <v>4</v>
      </c>
      <c r="U204" s="4">
        <v>331</v>
      </c>
      <c r="V204" s="5"/>
      <c r="W204" s="6">
        <v>45747</v>
      </c>
      <c r="X204" s="23">
        <f t="shared" si="2"/>
        <v>16.918429003021149</v>
      </c>
      <c r="Y204" s="24">
        <v>9016604</v>
      </c>
      <c r="Z204" s="24">
        <v>108892835</v>
      </c>
    </row>
    <row r="205" spans="1:26" s="8" customFormat="1" ht="69.75" customHeight="1">
      <c r="A205" s="25" t="s">
        <v>3062</v>
      </c>
      <c r="B205" s="17" t="s">
        <v>30</v>
      </c>
      <c r="C205" s="25" t="s">
        <v>3062</v>
      </c>
      <c r="D205" s="18">
        <v>200021925</v>
      </c>
      <c r="E205" s="16" t="s">
        <v>3063</v>
      </c>
      <c r="F205" s="19">
        <v>31847855</v>
      </c>
      <c r="G205" s="19">
        <v>31847855</v>
      </c>
      <c r="H205" s="19">
        <v>6369571</v>
      </c>
      <c r="I205" s="20" t="s">
        <v>3064</v>
      </c>
      <c r="J205" s="17" t="s">
        <v>87</v>
      </c>
      <c r="K205" s="15" t="s">
        <v>88</v>
      </c>
      <c r="L205" s="25" t="s">
        <v>1762</v>
      </c>
      <c r="M205" s="28">
        <v>45687</v>
      </c>
      <c r="N205" s="29">
        <v>45688</v>
      </c>
      <c r="O205" s="29">
        <v>45837</v>
      </c>
      <c r="P205" s="21" t="s">
        <v>38</v>
      </c>
      <c r="Q205" s="15" t="s">
        <v>3065</v>
      </c>
      <c r="R205" s="15" t="s">
        <v>83</v>
      </c>
      <c r="S205" s="22">
        <v>1014271945</v>
      </c>
      <c r="T205" s="22">
        <v>9</v>
      </c>
      <c r="U205" s="4">
        <v>149</v>
      </c>
      <c r="V205" s="5"/>
      <c r="W205" s="6">
        <v>45747</v>
      </c>
      <c r="X205" s="23">
        <f t="shared" si="2"/>
        <v>39.597315436241608</v>
      </c>
      <c r="Y205" s="24">
        <v>5520295</v>
      </c>
      <c r="Z205" s="24">
        <v>26327560</v>
      </c>
    </row>
    <row r="206" spans="1:26" s="8" customFormat="1" ht="69.75" customHeight="1">
      <c r="A206" s="25" t="s">
        <v>3066</v>
      </c>
      <c r="B206" s="17" t="s">
        <v>30</v>
      </c>
      <c r="C206" s="25" t="s">
        <v>3066</v>
      </c>
      <c r="D206" s="18">
        <v>200003625</v>
      </c>
      <c r="E206" s="16" t="s">
        <v>3067</v>
      </c>
      <c r="F206" s="19">
        <v>46671807</v>
      </c>
      <c r="G206" s="19">
        <v>46671807</v>
      </c>
      <c r="H206" s="19">
        <v>4682790</v>
      </c>
      <c r="I206" s="20" t="s">
        <v>3068</v>
      </c>
      <c r="J206" s="17" t="s">
        <v>87</v>
      </c>
      <c r="K206" s="15" t="s">
        <v>88</v>
      </c>
      <c r="L206" s="25" t="s">
        <v>1762</v>
      </c>
      <c r="M206" s="28">
        <v>45688</v>
      </c>
      <c r="N206" s="29">
        <v>45691</v>
      </c>
      <c r="O206" s="29">
        <v>45992</v>
      </c>
      <c r="P206" s="21" t="s">
        <v>38</v>
      </c>
      <c r="Q206" s="15" t="s">
        <v>3069</v>
      </c>
      <c r="R206" s="15" t="s">
        <v>83</v>
      </c>
      <c r="S206" s="22">
        <v>1022944630</v>
      </c>
      <c r="T206" s="22">
        <v>2</v>
      </c>
      <c r="U206" s="4">
        <v>301</v>
      </c>
      <c r="V206" s="5"/>
      <c r="W206" s="6">
        <v>45747</v>
      </c>
      <c r="X206" s="23">
        <f t="shared" ref="X206:X269" si="3">((W206-N206)*100)/U206</f>
        <v>18.604651162790699</v>
      </c>
      <c r="Y206" s="24">
        <v>4058418</v>
      </c>
      <c r="Z206" s="24">
        <v>42613389</v>
      </c>
    </row>
    <row r="207" spans="1:26" s="8" customFormat="1" ht="69.75" customHeight="1">
      <c r="A207" s="25" t="s">
        <v>3070</v>
      </c>
      <c r="B207" s="17" t="s">
        <v>30</v>
      </c>
      <c r="C207" s="25" t="s">
        <v>3070</v>
      </c>
      <c r="D207" s="18">
        <v>200020925</v>
      </c>
      <c r="E207" s="16" t="s">
        <v>3071</v>
      </c>
      <c r="F207" s="19">
        <v>42151075</v>
      </c>
      <c r="G207" s="19">
        <v>42151075</v>
      </c>
      <c r="H207" s="19">
        <v>8430215</v>
      </c>
      <c r="I207" s="20" t="s">
        <v>3072</v>
      </c>
      <c r="J207" s="17" t="s">
        <v>87</v>
      </c>
      <c r="K207" s="15" t="s">
        <v>88</v>
      </c>
      <c r="L207" s="25" t="s">
        <v>1762</v>
      </c>
      <c r="M207" s="28">
        <v>45686</v>
      </c>
      <c r="N207" s="29">
        <v>45688</v>
      </c>
      <c r="O207" s="29">
        <v>45837</v>
      </c>
      <c r="P207" s="21" t="s">
        <v>38</v>
      </c>
      <c r="Q207" s="15" t="s">
        <v>3073</v>
      </c>
      <c r="R207" s="15" t="s">
        <v>83</v>
      </c>
      <c r="S207" s="22">
        <v>55304381</v>
      </c>
      <c r="T207" s="22">
        <v>5</v>
      </c>
      <c r="U207" s="4">
        <v>149</v>
      </c>
      <c r="V207" s="5"/>
      <c r="W207" s="6">
        <v>45747</v>
      </c>
      <c r="X207" s="23">
        <f t="shared" si="3"/>
        <v>39.597315436241608</v>
      </c>
      <c r="Y207" s="24">
        <v>8711222</v>
      </c>
      <c r="Z207" s="24">
        <v>33439853</v>
      </c>
    </row>
    <row r="208" spans="1:26" s="8" customFormat="1" ht="69.75" customHeight="1">
      <c r="A208" s="25" t="s">
        <v>3074</v>
      </c>
      <c r="B208" s="17" t="s">
        <v>30</v>
      </c>
      <c r="C208" s="25" t="s">
        <v>3074</v>
      </c>
      <c r="D208" s="18">
        <v>300000925</v>
      </c>
      <c r="E208" s="16" t="s">
        <v>3075</v>
      </c>
      <c r="F208" s="19">
        <v>51510690</v>
      </c>
      <c r="G208" s="19">
        <v>51510690</v>
      </c>
      <c r="H208" s="19">
        <v>4682790</v>
      </c>
      <c r="I208" s="20" t="s">
        <v>3076</v>
      </c>
      <c r="J208" s="17" t="s">
        <v>87</v>
      </c>
      <c r="K208" s="15" t="s">
        <v>88</v>
      </c>
      <c r="L208" s="25" t="s">
        <v>95</v>
      </c>
      <c r="M208" s="28">
        <v>45687</v>
      </c>
      <c r="N208" s="29">
        <v>45688</v>
      </c>
      <c r="O208" s="29">
        <v>46021</v>
      </c>
      <c r="P208" s="21" t="s">
        <v>38</v>
      </c>
      <c r="Q208" s="15" t="s">
        <v>3077</v>
      </c>
      <c r="R208" s="15" t="s">
        <v>83</v>
      </c>
      <c r="S208" s="22">
        <v>1013679157</v>
      </c>
      <c r="T208" s="22">
        <v>0</v>
      </c>
      <c r="U208" s="4">
        <v>333</v>
      </c>
      <c r="V208" s="5"/>
      <c r="W208" s="6">
        <v>45747</v>
      </c>
      <c r="X208" s="23">
        <f t="shared" si="3"/>
        <v>17.717717717717719</v>
      </c>
      <c r="Y208" s="24">
        <v>4838883</v>
      </c>
      <c r="Z208" s="24">
        <v>46671807</v>
      </c>
    </row>
    <row r="209" spans="1:26" s="8" customFormat="1" ht="69.75" customHeight="1">
      <c r="A209" s="25" t="s">
        <v>3078</v>
      </c>
      <c r="B209" s="17" t="s">
        <v>30</v>
      </c>
      <c r="C209" s="25" t="s">
        <v>3078</v>
      </c>
      <c r="D209" s="18">
        <v>200001825</v>
      </c>
      <c r="E209" s="16" t="s">
        <v>3079</v>
      </c>
      <c r="F209" s="19">
        <v>53005650</v>
      </c>
      <c r="G209" s="19">
        <v>53005650</v>
      </c>
      <c r="H209" s="19">
        <v>10601130</v>
      </c>
      <c r="I209" s="20" t="s">
        <v>3080</v>
      </c>
      <c r="J209" s="17" t="s">
        <v>87</v>
      </c>
      <c r="K209" s="15" t="s">
        <v>88</v>
      </c>
      <c r="L209" s="25" t="s">
        <v>1762</v>
      </c>
      <c r="M209" s="28">
        <v>45690</v>
      </c>
      <c r="N209" s="29">
        <v>45692</v>
      </c>
      <c r="O209" s="29">
        <v>45841</v>
      </c>
      <c r="P209" s="21" t="s">
        <v>38</v>
      </c>
      <c r="Q209" s="15" t="s">
        <v>3081</v>
      </c>
      <c r="R209" s="15" t="s">
        <v>83</v>
      </c>
      <c r="S209" s="22">
        <v>37398071</v>
      </c>
      <c r="T209" s="22">
        <v>6</v>
      </c>
      <c r="U209" s="4">
        <v>149</v>
      </c>
      <c r="V209" s="5"/>
      <c r="W209" s="6">
        <v>45747</v>
      </c>
      <c r="X209" s="23">
        <f t="shared" si="3"/>
        <v>36.912751677852349</v>
      </c>
      <c r="Y209" s="24">
        <v>8834275</v>
      </c>
      <c r="Z209" s="24">
        <v>44171375</v>
      </c>
    </row>
    <row r="210" spans="1:26" s="8" customFormat="1" ht="69.75" customHeight="1">
      <c r="A210" s="25" t="s">
        <v>3082</v>
      </c>
      <c r="B210" s="17" t="s">
        <v>30</v>
      </c>
      <c r="C210" s="25" t="s">
        <v>3082</v>
      </c>
      <c r="D210" s="18">
        <v>500013025</v>
      </c>
      <c r="E210" s="16" t="s">
        <v>3083</v>
      </c>
      <c r="F210" s="19">
        <v>104026667</v>
      </c>
      <c r="G210" s="19">
        <v>104026667</v>
      </c>
      <c r="H210" s="19">
        <v>9400000</v>
      </c>
      <c r="I210" s="20" t="s">
        <v>3084</v>
      </c>
      <c r="J210" s="17" t="s">
        <v>87</v>
      </c>
      <c r="K210" s="15" t="s">
        <v>88</v>
      </c>
      <c r="L210" s="25" t="s">
        <v>52</v>
      </c>
      <c r="M210" s="28">
        <v>45687</v>
      </c>
      <c r="N210" s="29">
        <v>45688</v>
      </c>
      <c r="O210" s="29">
        <v>46022</v>
      </c>
      <c r="P210" s="21" t="s">
        <v>38</v>
      </c>
      <c r="Q210" s="15" t="s">
        <v>3085</v>
      </c>
      <c r="R210" s="15" t="s">
        <v>83</v>
      </c>
      <c r="S210" s="22">
        <v>1069433738</v>
      </c>
      <c r="T210" s="22">
        <v>7</v>
      </c>
      <c r="U210" s="4">
        <v>334</v>
      </c>
      <c r="V210" s="5"/>
      <c r="W210" s="6">
        <v>45747</v>
      </c>
      <c r="X210" s="23">
        <f t="shared" si="3"/>
        <v>17.664670658682635</v>
      </c>
      <c r="Y210" s="24">
        <v>9713333</v>
      </c>
      <c r="Z210" s="24">
        <v>94313334</v>
      </c>
    </row>
    <row r="211" spans="1:26" s="8" customFormat="1" ht="69.75" customHeight="1">
      <c r="A211" s="25" t="s">
        <v>3086</v>
      </c>
      <c r="B211" s="17" t="s">
        <v>30</v>
      </c>
      <c r="C211" s="25" t="s">
        <v>3086</v>
      </c>
      <c r="D211" s="18">
        <v>500016525</v>
      </c>
      <c r="E211" s="16" t="s">
        <v>3087</v>
      </c>
      <c r="F211" s="19">
        <v>90746667</v>
      </c>
      <c r="G211" s="19">
        <v>90746667</v>
      </c>
      <c r="H211" s="19">
        <v>8200000</v>
      </c>
      <c r="I211" s="20" t="s">
        <v>3088</v>
      </c>
      <c r="J211" s="17" t="s">
        <v>87</v>
      </c>
      <c r="K211" s="15" t="s">
        <v>88</v>
      </c>
      <c r="L211" s="25" t="s">
        <v>52</v>
      </c>
      <c r="M211" s="28">
        <v>45687</v>
      </c>
      <c r="N211" s="29">
        <v>45691</v>
      </c>
      <c r="O211" s="29">
        <v>46022</v>
      </c>
      <c r="P211" s="21" t="s">
        <v>38</v>
      </c>
      <c r="Q211" s="15" t="s">
        <v>3089</v>
      </c>
      <c r="R211" s="15" t="s">
        <v>83</v>
      </c>
      <c r="S211" s="22">
        <v>79937660</v>
      </c>
      <c r="T211" s="22">
        <v>0</v>
      </c>
      <c r="U211" s="4">
        <v>331</v>
      </c>
      <c r="V211" s="5"/>
      <c r="W211" s="6">
        <v>45747</v>
      </c>
      <c r="X211" s="23">
        <f t="shared" si="3"/>
        <v>16.918429003021149</v>
      </c>
      <c r="Y211" s="24">
        <v>7106667</v>
      </c>
      <c r="Z211" s="24">
        <v>83640000</v>
      </c>
    </row>
    <row r="212" spans="1:26" s="8" customFormat="1" ht="69.75" customHeight="1">
      <c r="A212" s="25" t="s">
        <v>3090</v>
      </c>
      <c r="B212" s="17" t="s">
        <v>30</v>
      </c>
      <c r="C212" s="25" t="s">
        <v>3090</v>
      </c>
      <c r="D212" s="18">
        <v>200001925</v>
      </c>
      <c r="E212" s="16" t="s">
        <v>3091</v>
      </c>
      <c r="F212" s="19">
        <v>53005650</v>
      </c>
      <c r="G212" s="19">
        <v>53005650</v>
      </c>
      <c r="H212" s="19">
        <v>10601130</v>
      </c>
      <c r="I212" s="20" t="s">
        <v>3092</v>
      </c>
      <c r="J212" s="17" t="s">
        <v>87</v>
      </c>
      <c r="K212" s="15" t="s">
        <v>88</v>
      </c>
      <c r="L212" s="25" t="s">
        <v>1762</v>
      </c>
      <c r="M212" s="28">
        <v>45687</v>
      </c>
      <c r="N212" s="29">
        <v>45691</v>
      </c>
      <c r="O212" s="29">
        <v>45840</v>
      </c>
      <c r="P212" s="21" t="s">
        <v>38</v>
      </c>
      <c r="Q212" s="15" t="s">
        <v>3093</v>
      </c>
      <c r="R212" s="15" t="s">
        <v>83</v>
      </c>
      <c r="S212" s="22">
        <v>1088265722</v>
      </c>
      <c r="T212" s="22">
        <v>8</v>
      </c>
      <c r="U212" s="4">
        <v>149</v>
      </c>
      <c r="V212" s="5"/>
      <c r="W212" s="6">
        <v>45747</v>
      </c>
      <c r="X212" s="23">
        <f t="shared" si="3"/>
        <v>37.583892617449663</v>
      </c>
      <c r="Y212" s="24">
        <v>0</v>
      </c>
      <c r="Z212" s="24">
        <v>53005650</v>
      </c>
    </row>
    <row r="213" spans="1:26" s="8" customFormat="1" ht="69.75" customHeight="1">
      <c r="A213" s="25" t="s">
        <v>3094</v>
      </c>
      <c r="B213" s="17" t="s">
        <v>30</v>
      </c>
      <c r="C213" s="25" t="s">
        <v>3094</v>
      </c>
      <c r="D213" s="18">
        <v>500000325</v>
      </c>
      <c r="E213" s="16" t="s">
        <v>3095</v>
      </c>
      <c r="F213" s="19">
        <v>149284000</v>
      </c>
      <c r="G213" s="19">
        <v>149284000</v>
      </c>
      <c r="H213" s="19">
        <v>13780000</v>
      </c>
      <c r="I213" s="20" t="s">
        <v>3096</v>
      </c>
      <c r="J213" s="17" t="s">
        <v>87</v>
      </c>
      <c r="K213" s="15" t="s">
        <v>88</v>
      </c>
      <c r="L213" s="25" t="s">
        <v>52</v>
      </c>
      <c r="M213" s="28">
        <v>45688</v>
      </c>
      <c r="N213" s="29">
        <v>45692</v>
      </c>
      <c r="O213" s="29">
        <v>46022</v>
      </c>
      <c r="P213" s="21" t="s">
        <v>38</v>
      </c>
      <c r="Q213" s="15" t="s">
        <v>3097</v>
      </c>
      <c r="R213" s="15" t="s">
        <v>83</v>
      </c>
      <c r="S213" s="22">
        <v>1020716066</v>
      </c>
      <c r="T213" s="22">
        <v>3</v>
      </c>
      <c r="U213" s="4">
        <v>330</v>
      </c>
      <c r="V213" s="5"/>
      <c r="W213" s="6">
        <v>45747</v>
      </c>
      <c r="X213" s="23">
        <f t="shared" si="3"/>
        <v>16.666666666666668</v>
      </c>
      <c r="Y213" s="24">
        <v>0</v>
      </c>
      <c r="Z213" s="24">
        <v>149284000</v>
      </c>
    </row>
    <row r="214" spans="1:26" s="8" customFormat="1" ht="69.75" customHeight="1">
      <c r="A214" s="25" t="s">
        <v>3098</v>
      </c>
      <c r="B214" s="17" t="s">
        <v>30</v>
      </c>
      <c r="C214" s="25" t="s">
        <v>3098</v>
      </c>
      <c r="D214" s="18">
        <v>400000425</v>
      </c>
      <c r="E214" s="16" t="s">
        <v>3099</v>
      </c>
      <c r="F214" s="19">
        <v>138608613</v>
      </c>
      <c r="G214" s="19">
        <v>138608613</v>
      </c>
      <c r="H214" s="19">
        <v>12600783</v>
      </c>
      <c r="I214" s="20" t="s">
        <v>3100</v>
      </c>
      <c r="J214" s="17" t="s">
        <v>87</v>
      </c>
      <c r="K214" s="15" t="s">
        <v>88</v>
      </c>
      <c r="L214" s="25" t="s">
        <v>2412</v>
      </c>
      <c r="M214" s="28">
        <v>45687</v>
      </c>
      <c r="N214" s="29">
        <v>45691</v>
      </c>
      <c r="O214" s="29">
        <v>46022</v>
      </c>
      <c r="P214" s="21" t="s">
        <v>38</v>
      </c>
      <c r="Q214" s="15" t="s">
        <v>3101</v>
      </c>
      <c r="R214" s="15" t="s">
        <v>83</v>
      </c>
      <c r="S214" s="22">
        <v>52416177</v>
      </c>
      <c r="T214" s="22">
        <v>0</v>
      </c>
      <c r="U214" s="4">
        <v>331</v>
      </c>
      <c r="V214" s="5"/>
      <c r="W214" s="6">
        <v>45747</v>
      </c>
      <c r="X214" s="23">
        <f t="shared" si="3"/>
        <v>16.918429003021149</v>
      </c>
      <c r="Y214" s="24">
        <v>10920679</v>
      </c>
      <c r="Z214" s="24">
        <v>127687934</v>
      </c>
    </row>
    <row r="215" spans="1:26" s="8" customFormat="1" ht="69.75" customHeight="1">
      <c r="A215" s="25" t="s">
        <v>3102</v>
      </c>
      <c r="B215" s="17" t="s">
        <v>30</v>
      </c>
      <c r="C215" s="25" t="s">
        <v>3102</v>
      </c>
      <c r="D215" s="18">
        <v>500007425</v>
      </c>
      <c r="E215" s="16" t="s">
        <v>3103</v>
      </c>
      <c r="F215" s="19">
        <v>53900000</v>
      </c>
      <c r="G215" s="19">
        <v>53900000</v>
      </c>
      <c r="H215" s="19">
        <v>4900000</v>
      </c>
      <c r="I215" s="20" t="s">
        <v>3104</v>
      </c>
      <c r="J215" s="17" t="s">
        <v>87</v>
      </c>
      <c r="K215" s="15" t="s">
        <v>88</v>
      </c>
      <c r="L215" s="25" t="s">
        <v>52</v>
      </c>
      <c r="M215" s="28">
        <v>45687</v>
      </c>
      <c r="N215" s="29">
        <v>45692</v>
      </c>
      <c r="O215" s="29">
        <v>46022</v>
      </c>
      <c r="P215" s="21" t="s">
        <v>38</v>
      </c>
      <c r="Q215" s="15" t="s">
        <v>3105</v>
      </c>
      <c r="R215" s="15" t="s">
        <v>83</v>
      </c>
      <c r="S215" s="22">
        <v>1072663841</v>
      </c>
      <c r="T215" s="22">
        <v>5</v>
      </c>
      <c r="U215" s="4">
        <v>330</v>
      </c>
      <c r="V215" s="5"/>
      <c r="W215" s="6">
        <v>45747</v>
      </c>
      <c r="X215" s="23">
        <f t="shared" si="3"/>
        <v>16.666666666666668</v>
      </c>
      <c r="Y215" s="24">
        <v>4083333</v>
      </c>
      <c r="Z215" s="24">
        <v>49816667</v>
      </c>
    </row>
    <row r="216" spans="1:26" s="8" customFormat="1" ht="69.75" customHeight="1">
      <c r="A216" s="25" t="s">
        <v>3106</v>
      </c>
      <c r="B216" s="17" t="s">
        <v>30</v>
      </c>
      <c r="C216" s="25" t="s">
        <v>3106</v>
      </c>
      <c r="D216" s="18">
        <v>500015025</v>
      </c>
      <c r="E216" s="16" t="s">
        <v>3107</v>
      </c>
      <c r="F216" s="19">
        <v>66000000</v>
      </c>
      <c r="G216" s="19">
        <v>66000000</v>
      </c>
      <c r="H216" s="19">
        <v>6000000</v>
      </c>
      <c r="I216" s="20" t="s">
        <v>3108</v>
      </c>
      <c r="J216" s="17" t="s">
        <v>87</v>
      </c>
      <c r="K216" s="15" t="s">
        <v>88</v>
      </c>
      <c r="L216" s="25" t="s">
        <v>52</v>
      </c>
      <c r="M216" s="28">
        <v>45687</v>
      </c>
      <c r="N216" s="29">
        <v>45691</v>
      </c>
      <c r="O216" s="29">
        <v>46022</v>
      </c>
      <c r="P216" s="21" t="s">
        <v>38</v>
      </c>
      <c r="Q216" s="15" t="s">
        <v>3109</v>
      </c>
      <c r="R216" s="15" t="s">
        <v>83</v>
      </c>
      <c r="S216" s="22">
        <v>1014180857</v>
      </c>
      <c r="T216" s="22">
        <v>8</v>
      </c>
      <c r="U216" s="4">
        <v>331</v>
      </c>
      <c r="V216" s="5"/>
      <c r="W216" s="6">
        <v>45747</v>
      </c>
      <c r="X216" s="23">
        <f t="shared" si="3"/>
        <v>16.918429003021149</v>
      </c>
      <c r="Y216" s="24">
        <v>5200000</v>
      </c>
      <c r="Z216" s="24">
        <v>60800000</v>
      </c>
    </row>
    <row r="217" spans="1:26" s="8" customFormat="1" ht="69.75" customHeight="1">
      <c r="A217" s="25" t="s">
        <v>3110</v>
      </c>
      <c r="B217" s="17" t="s">
        <v>30</v>
      </c>
      <c r="C217" s="25" t="s">
        <v>3110</v>
      </c>
      <c r="D217" s="18">
        <v>100001325</v>
      </c>
      <c r="E217" s="16" t="s">
        <v>3111</v>
      </c>
      <c r="F217" s="19">
        <v>52170000</v>
      </c>
      <c r="G217" s="19">
        <v>52170000</v>
      </c>
      <c r="H217" s="19">
        <v>4700000</v>
      </c>
      <c r="I217" s="20" t="s">
        <v>3112</v>
      </c>
      <c r="J217" s="17" t="s">
        <v>87</v>
      </c>
      <c r="K217" s="15" t="s">
        <v>88</v>
      </c>
      <c r="L217" s="25" t="s">
        <v>2375</v>
      </c>
      <c r="M217" s="28">
        <v>45686</v>
      </c>
      <c r="N217" s="29">
        <v>45688</v>
      </c>
      <c r="O217" s="29">
        <v>46022</v>
      </c>
      <c r="P217" s="21" t="s">
        <v>38</v>
      </c>
      <c r="Q217" s="15" t="s">
        <v>3113</v>
      </c>
      <c r="R217" s="15" t="s">
        <v>83</v>
      </c>
      <c r="S217" s="22">
        <v>1026285267</v>
      </c>
      <c r="T217" s="22">
        <v>8</v>
      </c>
      <c r="U217" s="4">
        <v>334</v>
      </c>
      <c r="V217" s="5"/>
      <c r="W217" s="6">
        <v>45747</v>
      </c>
      <c r="X217" s="23">
        <f t="shared" si="3"/>
        <v>17.664670658682635</v>
      </c>
      <c r="Y217" s="24">
        <v>156667</v>
      </c>
      <c r="Z217" s="24">
        <v>52013333</v>
      </c>
    </row>
    <row r="218" spans="1:26" s="8" customFormat="1" ht="69.75" customHeight="1">
      <c r="A218" s="25" t="s">
        <v>3114</v>
      </c>
      <c r="B218" s="17" t="s">
        <v>30</v>
      </c>
      <c r="C218" s="25" t="s">
        <v>3114</v>
      </c>
      <c r="D218" s="18">
        <v>500008025</v>
      </c>
      <c r="E218" s="16" t="s">
        <v>3115</v>
      </c>
      <c r="F218" s="19">
        <v>80454667</v>
      </c>
      <c r="G218" s="19">
        <v>80454667</v>
      </c>
      <c r="H218" s="19">
        <v>7270000</v>
      </c>
      <c r="I218" s="20" t="s">
        <v>3116</v>
      </c>
      <c r="J218" s="17" t="s">
        <v>87</v>
      </c>
      <c r="K218" s="15" t="s">
        <v>88</v>
      </c>
      <c r="L218" s="25" t="s">
        <v>52</v>
      </c>
      <c r="M218" s="28">
        <v>45688</v>
      </c>
      <c r="N218" s="29">
        <v>45692</v>
      </c>
      <c r="O218" s="29">
        <v>46022</v>
      </c>
      <c r="P218" s="21" t="s">
        <v>38</v>
      </c>
      <c r="Q218" s="15" t="s">
        <v>3117</v>
      </c>
      <c r="R218" s="15" t="s">
        <v>83</v>
      </c>
      <c r="S218" s="22">
        <v>36308917</v>
      </c>
      <c r="T218" s="22">
        <v>3</v>
      </c>
      <c r="U218" s="4">
        <v>330</v>
      </c>
      <c r="V218" s="5"/>
      <c r="W218" s="6">
        <v>45747</v>
      </c>
      <c r="X218" s="23">
        <f t="shared" si="3"/>
        <v>16.666666666666668</v>
      </c>
      <c r="Y218" s="24">
        <v>6058333</v>
      </c>
      <c r="Z218" s="24">
        <v>74396334</v>
      </c>
    </row>
    <row r="219" spans="1:26" s="8" customFormat="1" ht="69.75" customHeight="1">
      <c r="A219" s="25" t="s">
        <v>3118</v>
      </c>
      <c r="B219" s="17" t="s">
        <v>30</v>
      </c>
      <c r="C219" s="25" t="s">
        <v>3118</v>
      </c>
      <c r="D219" s="18">
        <v>130005325</v>
      </c>
      <c r="E219" s="16" t="s">
        <v>3119</v>
      </c>
      <c r="F219" s="19">
        <v>180400000</v>
      </c>
      <c r="G219" s="19">
        <v>180400000</v>
      </c>
      <c r="H219" s="19">
        <v>16400000</v>
      </c>
      <c r="I219" s="20" t="s">
        <v>3120</v>
      </c>
      <c r="J219" s="17" t="s">
        <v>87</v>
      </c>
      <c r="K219" s="15" t="s">
        <v>88</v>
      </c>
      <c r="L219" s="25" t="s">
        <v>37</v>
      </c>
      <c r="M219" s="28">
        <v>45687</v>
      </c>
      <c r="N219" s="29">
        <v>45693</v>
      </c>
      <c r="O219" s="29">
        <v>46022</v>
      </c>
      <c r="P219" s="21" t="s">
        <v>38</v>
      </c>
      <c r="Q219" s="15" t="s">
        <v>3121</v>
      </c>
      <c r="R219" s="15" t="s">
        <v>83</v>
      </c>
      <c r="S219" s="22">
        <v>51898013</v>
      </c>
      <c r="T219" s="22">
        <v>5</v>
      </c>
      <c r="U219" s="4">
        <v>329</v>
      </c>
      <c r="V219" s="5"/>
      <c r="W219" s="6">
        <v>45747</v>
      </c>
      <c r="X219" s="23">
        <f t="shared" si="3"/>
        <v>16.413373860182372</v>
      </c>
      <c r="Y219" s="24">
        <v>13120000</v>
      </c>
      <c r="Z219" s="24">
        <v>167280000</v>
      </c>
    </row>
    <row r="220" spans="1:26" s="8" customFormat="1" ht="69.75" customHeight="1">
      <c r="A220" s="25" t="s">
        <v>3122</v>
      </c>
      <c r="B220" s="17" t="s">
        <v>30</v>
      </c>
      <c r="C220" s="25" t="s">
        <v>3122</v>
      </c>
      <c r="D220" s="18">
        <v>500010325</v>
      </c>
      <c r="E220" s="16" t="s">
        <v>3123</v>
      </c>
      <c r="F220" s="19">
        <v>121000000</v>
      </c>
      <c r="G220" s="19">
        <v>121000000</v>
      </c>
      <c r="H220" s="19">
        <v>11000000</v>
      </c>
      <c r="I220" s="20" t="s">
        <v>3124</v>
      </c>
      <c r="J220" s="17" t="s">
        <v>87</v>
      </c>
      <c r="K220" s="15" t="s">
        <v>88</v>
      </c>
      <c r="L220" s="25" t="s">
        <v>52</v>
      </c>
      <c r="M220" s="28">
        <v>45689</v>
      </c>
      <c r="N220" s="29">
        <v>45694</v>
      </c>
      <c r="O220" s="29">
        <v>46022</v>
      </c>
      <c r="P220" s="21" t="s">
        <v>38</v>
      </c>
      <c r="Q220" s="15" t="s">
        <v>3125</v>
      </c>
      <c r="R220" s="15" t="s">
        <v>83</v>
      </c>
      <c r="S220" s="22">
        <v>46377623</v>
      </c>
      <c r="T220" s="22">
        <v>4</v>
      </c>
      <c r="U220" s="4">
        <v>328</v>
      </c>
      <c r="V220" s="5"/>
      <c r="W220" s="6">
        <v>45747</v>
      </c>
      <c r="X220" s="23">
        <f t="shared" si="3"/>
        <v>16.158536585365855</v>
      </c>
      <c r="Y220" s="24">
        <v>0</v>
      </c>
      <c r="Z220" s="24">
        <v>121000000</v>
      </c>
    </row>
    <row r="221" spans="1:26" s="8" customFormat="1" ht="69.75" customHeight="1">
      <c r="A221" s="25" t="s">
        <v>3126</v>
      </c>
      <c r="B221" s="17" t="s">
        <v>30</v>
      </c>
      <c r="C221" s="25" t="s">
        <v>3126</v>
      </c>
      <c r="D221" s="18">
        <v>400000225</v>
      </c>
      <c r="E221" s="16" t="s">
        <v>3127</v>
      </c>
      <c r="F221" s="19">
        <v>76675689</v>
      </c>
      <c r="G221" s="19">
        <v>76675689</v>
      </c>
      <c r="H221" s="19">
        <v>7056045</v>
      </c>
      <c r="I221" s="20" t="s">
        <v>3128</v>
      </c>
      <c r="J221" s="17" t="s">
        <v>87</v>
      </c>
      <c r="K221" s="15" t="s">
        <v>88</v>
      </c>
      <c r="L221" s="25" t="s">
        <v>2412</v>
      </c>
      <c r="M221" s="28">
        <v>45687</v>
      </c>
      <c r="N221" s="29">
        <v>45691</v>
      </c>
      <c r="O221" s="29">
        <v>46022</v>
      </c>
      <c r="P221" s="21" t="s">
        <v>38</v>
      </c>
      <c r="Q221" s="15" t="s">
        <v>3129</v>
      </c>
      <c r="R221" s="15" t="s">
        <v>83</v>
      </c>
      <c r="S221" s="22">
        <v>1090497668</v>
      </c>
      <c r="T221" s="22">
        <v>0</v>
      </c>
      <c r="U221" s="4">
        <v>331</v>
      </c>
      <c r="V221" s="5"/>
      <c r="W221" s="6">
        <v>45747</v>
      </c>
      <c r="X221" s="23">
        <f t="shared" si="3"/>
        <v>16.918429003021149</v>
      </c>
      <c r="Y221" s="24">
        <v>6115239</v>
      </c>
      <c r="Z221" s="24">
        <v>70560450</v>
      </c>
    </row>
    <row r="222" spans="1:26" s="8" customFormat="1" ht="69.75" customHeight="1">
      <c r="A222" s="25" t="s">
        <v>3130</v>
      </c>
      <c r="B222" s="17" t="s">
        <v>30</v>
      </c>
      <c r="C222" s="25" t="s">
        <v>3130</v>
      </c>
      <c r="D222" s="18">
        <v>200011325</v>
      </c>
      <c r="E222" s="16" t="s">
        <v>3131</v>
      </c>
      <c r="F222" s="19">
        <v>84302150</v>
      </c>
      <c r="G222" s="19">
        <v>84302150</v>
      </c>
      <c r="H222" s="19">
        <v>8430215</v>
      </c>
      <c r="I222" s="20" t="s">
        <v>3132</v>
      </c>
      <c r="J222" s="17" t="s">
        <v>87</v>
      </c>
      <c r="K222" s="15" t="s">
        <v>88</v>
      </c>
      <c r="L222" s="25" t="s">
        <v>1762</v>
      </c>
      <c r="M222" s="28">
        <v>45687</v>
      </c>
      <c r="N222" s="29">
        <v>45691</v>
      </c>
      <c r="O222" s="29">
        <v>45993</v>
      </c>
      <c r="P222" s="21" t="s">
        <v>38</v>
      </c>
      <c r="Q222" s="15" t="s">
        <v>3133</v>
      </c>
      <c r="R222" s="15" t="s">
        <v>83</v>
      </c>
      <c r="S222" s="22">
        <v>1010240916</v>
      </c>
      <c r="T222" s="22">
        <v>8</v>
      </c>
      <c r="U222" s="4">
        <v>302</v>
      </c>
      <c r="V222" s="5"/>
      <c r="W222" s="6">
        <v>45747</v>
      </c>
      <c r="X222" s="23">
        <f t="shared" si="3"/>
        <v>18.543046357615893</v>
      </c>
      <c r="Y222" s="24">
        <v>7306186</v>
      </c>
      <c r="Z222" s="24">
        <v>76995964</v>
      </c>
    </row>
    <row r="223" spans="1:26" s="8" customFormat="1" ht="69.75" customHeight="1">
      <c r="A223" s="25" t="s">
        <v>3134</v>
      </c>
      <c r="B223" s="17" t="s">
        <v>30</v>
      </c>
      <c r="C223" s="25" t="s">
        <v>3134</v>
      </c>
      <c r="D223" s="18">
        <v>200008925</v>
      </c>
      <c r="E223" s="16" t="s">
        <v>3135</v>
      </c>
      <c r="F223" s="19">
        <v>83118280</v>
      </c>
      <c r="G223" s="19">
        <v>83118280</v>
      </c>
      <c r="H223" s="19">
        <v>7355600</v>
      </c>
      <c r="I223" s="20" t="s">
        <v>3136</v>
      </c>
      <c r="J223" s="17" t="s">
        <v>87</v>
      </c>
      <c r="K223" s="15" t="s">
        <v>88</v>
      </c>
      <c r="L223" s="25" t="s">
        <v>1762</v>
      </c>
      <c r="M223" s="28">
        <v>45691</v>
      </c>
      <c r="N223" s="29">
        <v>45693</v>
      </c>
      <c r="O223" s="29">
        <v>46022</v>
      </c>
      <c r="P223" s="21" t="s">
        <v>38</v>
      </c>
      <c r="Q223" s="15" t="s">
        <v>3137</v>
      </c>
      <c r="R223" s="15" t="s">
        <v>83</v>
      </c>
      <c r="S223" s="22">
        <v>1090425349</v>
      </c>
      <c r="T223" s="22">
        <v>8</v>
      </c>
      <c r="U223" s="4">
        <v>329</v>
      </c>
      <c r="V223" s="5"/>
      <c r="W223" s="6">
        <v>45747</v>
      </c>
      <c r="X223" s="23">
        <f t="shared" si="3"/>
        <v>16.413373860182372</v>
      </c>
      <c r="Y223" s="24">
        <v>5884480</v>
      </c>
      <c r="Z223" s="24">
        <v>77233800</v>
      </c>
    </row>
    <row r="224" spans="1:26" s="8" customFormat="1" ht="69.75" customHeight="1">
      <c r="A224" s="25" t="s">
        <v>3138</v>
      </c>
      <c r="B224" s="17" t="s">
        <v>30</v>
      </c>
      <c r="C224" s="25" t="s">
        <v>3138</v>
      </c>
      <c r="D224" s="18">
        <v>500008625</v>
      </c>
      <c r="E224" s="16" t="s">
        <v>3139</v>
      </c>
      <c r="F224" s="19">
        <v>45380257</v>
      </c>
      <c r="G224" s="19">
        <v>45380257</v>
      </c>
      <c r="H224" s="19">
        <v>4076071</v>
      </c>
      <c r="I224" s="20" t="s">
        <v>3140</v>
      </c>
      <c r="J224" s="17" t="s">
        <v>87</v>
      </c>
      <c r="K224" s="15" t="s">
        <v>88</v>
      </c>
      <c r="L224" s="25" t="s">
        <v>52</v>
      </c>
      <c r="M224" s="28">
        <v>45687</v>
      </c>
      <c r="N224" s="29">
        <v>45692</v>
      </c>
      <c r="O224" s="29">
        <v>46022</v>
      </c>
      <c r="P224" s="21" t="s">
        <v>38</v>
      </c>
      <c r="Q224" s="15" t="s">
        <v>3141</v>
      </c>
      <c r="R224" s="15" t="s">
        <v>83</v>
      </c>
      <c r="S224" s="22">
        <v>1001065679</v>
      </c>
      <c r="T224" s="22">
        <v>4</v>
      </c>
      <c r="U224" s="4">
        <v>330</v>
      </c>
      <c r="V224" s="5"/>
      <c r="W224" s="6">
        <v>45747</v>
      </c>
      <c r="X224" s="23">
        <f t="shared" si="3"/>
        <v>16.666666666666668</v>
      </c>
      <c r="Y224" s="24">
        <v>3396726</v>
      </c>
      <c r="Z224" s="24">
        <v>41983531</v>
      </c>
    </row>
    <row r="225" spans="1:26" s="8" customFormat="1" ht="69.75" customHeight="1">
      <c r="A225" s="25" t="s">
        <v>3142</v>
      </c>
      <c r="B225" s="17" t="s">
        <v>30</v>
      </c>
      <c r="C225" s="25" t="s">
        <v>3142</v>
      </c>
      <c r="D225" s="18">
        <v>500016125</v>
      </c>
      <c r="E225" s="16" t="s">
        <v>3143</v>
      </c>
      <c r="F225" s="19">
        <v>33465600</v>
      </c>
      <c r="G225" s="19">
        <v>33465600</v>
      </c>
      <c r="H225" s="19">
        <v>3024000</v>
      </c>
      <c r="I225" s="20" t="s">
        <v>3144</v>
      </c>
      <c r="J225" s="17" t="s">
        <v>87</v>
      </c>
      <c r="K225" s="15" t="s">
        <v>88</v>
      </c>
      <c r="L225" s="25" t="s">
        <v>52</v>
      </c>
      <c r="M225" s="28">
        <v>45688</v>
      </c>
      <c r="N225" s="29">
        <v>45693</v>
      </c>
      <c r="O225" s="29">
        <v>46022</v>
      </c>
      <c r="P225" s="21" t="s">
        <v>38</v>
      </c>
      <c r="Q225" s="15" t="s">
        <v>3145</v>
      </c>
      <c r="R225" s="15" t="s">
        <v>83</v>
      </c>
      <c r="S225" s="22">
        <v>1030563962</v>
      </c>
      <c r="T225" s="22">
        <v>6</v>
      </c>
      <c r="U225" s="4">
        <v>329</v>
      </c>
      <c r="V225" s="5"/>
      <c r="W225" s="6">
        <v>45747</v>
      </c>
      <c r="X225" s="23">
        <f t="shared" si="3"/>
        <v>16.413373860182372</v>
      </c>
      <c r="Y225" s="24">
        <v>2419200</v>
      </c>
      <c r="Z225" s="24">
        <v>31046400</v>
      </c>
    </row>
    <row r="226" spans="1:26" s="8" customFormat="1" ht="69.75" customHeight="1">
      <c r="A226" s="25" t="s">
        <v>3146</v>
      </c>
      <c r="B226" s="17" t="s">
        <v>30</v>
      </c>
      <c r="C226" s="25" t="s">
        <v>3146</v>
      </c>
      <c r="D226" s="18">
        <v>500007325</v>
      </c>
      <c r="E226" s="16" t="s">
        <v>3147</v>
      </c>
      <c r="F226" s="19">
        <v>114673333</v>
      </c>
      <c r="G226" s="19">
        <v>114673333</v>
      </c>
      <c r="H226" s="19">
        <v>10300000</v>
      </c>
      <c r="I226" s="20" t="s">
        <v>3148</v>
      </c>
      <c r="J226" s="17" t="s">
        <v>87</v>
      </c>
      <c r="K226" s="15" t="s">
        <v>88</v>
      </c>
      <c r="L226" s="25" t="s">
        <v>52</v>
      </c>
      <c r="M226" s="28">
        <v>45687</v>
      </c>
      <c r="N226" s="29">
        <v>45691</v>
      </c>
      <c r="O226" s="29">
        <v>46022</v>
      </c>
      <c r="P226" s="21" t="s">
        <v>38</v>
      </c>
      <c r="Q226" s="15" t="s">
        <v>3149</v>
      </c>
      <c r="R226" s="15" t="s">
        <v>83</v>
      </c>
      <c r="S226" s="22">
        <v>19491014</v>
      </c>
      <c r="T226" s="22">
        <v>8</v>
      </c>
      <c r="U226" s="4">
        <v>331</v>
      </c>
      <c r="V226" s="5"/>
      <c r="W226" s="6">
        <v>45747</v>
      </c>
      <c r="X226" s="23">
        <f t="shared" si="3"/>
        <v>16.918429003021149</v>
      </c>
      <c r="Y226" s="24">
        <v>8926667</v>
      </c>
      <c r="Z226" s="24">
        <v>105746666</v>
      </c>
    </row>
    <row r="227" spans="1:26" s="8" customFormat="1" ht="69.75" customHeight="1">
      <c r="A227" s="25" t="s">
        <v>3150</v>
      </c>
      <c r="B227" s="17" t="s">
        <v>30</v>
      </c>
      <c r="C227" s="25" t="s">
        <v>3150</v>
      </c>
      <c r="D227" s="18">
        <v>500009625</v>
      </c>
      <c r="E227" s="16" t="s">
        <v>3151</v>
      </c>
      <c r="F227" s="19">
        <v>50207143</v>
      </c>
      <c r="G227" s="19">
        <v>50207143</v>
      </c>
      <c r="H227" s="19">
        <v>4536790</v>
      </c>
      <c r="I227" s="20" t="s">
        <v>3152</v>
      </c>
      <c r="J227" s="17" t="s">
        <v>117</v>
      </c>
      <c r="K227" s="15" t="s">
        <v>88</v>
      </c>
      <c r="L227" s="25" t="s">
        <v>52</v>
      </c>
      <c r="M227" s="28">
        <v>45688</v>
      </c>
      <c r="N227" s="29">
        <v>45693</v>
      </c>
      <c r="O227" s="29">
        <v>46022</v>
      </c>
      <c r="P227" s="21" t="s">
        <v>38</v>
      </c>
      <c r="Q227" s="15" t="s">
        <v>3153</v>
      </c>
      <c r="R227" s="15" t="s">
        <v>83</v>
      </c>
      <c r="S227" s="22">
        <v>52380520</v>
      </c>
      <c r="T227" s="22">
        <v>7</v>
      </c>
      <c r="U227" s="4">
        <v>329</v>
      </c>
      <c r="V227" s="5"/>
      <c r="W227" s="6">
        <v>45747</v>
      </c>
      <c r="X227" s="23">
        <f t="shared" si="3"/>
        <v>16.413373860182372</v>
      </c>
      <c r="Y227" s="24">
        <v>3629432</v>
      </c>
      <c r="Z227" s="24">
        <v>46577711</v>
      </c>
    </row>
    <row r="228" spans="1:26" s="8" customFormat="1" ht="69.75" customHeight="1">
      <c r="A228" s="25" t="s">
        <v>3154</v>
      </c>
      <c r="B228" s="17" t="s">
        <v>30</v>
      </c>
      <c r="C228" s="25" t="s">
        <v>3154</v>
      </c>
      <c r="D228" s="18">
        <v>400018625</v>
      </c>
      <c r="E228" s="16" t="s">
        <v>3155</v>
      </c>
      <c r="F228" s="19">
        <v>124485130</v>
      </c>
      <c r="G228" s="19">
        <v>124485130</v>
      </c>
      <c r="H228" s="19">
        <v>11316830</v>
      </c>
      <c r="I228" s="20" t="s">
        <v>3156</v>
      </c>
      <c r="J228" s="17" t="s">
        <v>87</v>
      </c>
      <c r="K228" s="15" t="s">
        <v>88</v>
      </c>
      <c r="L228" s="25" t="s">
        <v>2412</v>
      </c>
      <c r="M228" s="28">
        <v>45689</v>
      </c>
      <c r="N228" s="29">
        <v>45693</v>
      </c>
      <c r="O228" s="29">
        <v>46022</v>
      </c>
      <c r="P228" s="21" t="s">
        <v>38</v>
      </c>
      <c r="Q228" s="15" t="s">
        <v>3157</v>
      </c>
      <c r="R228" s="15" t="s">
        <v>83</v>
      </c>
      <c r="S228" s="22">
        <v>52777981</v>
      </c>
      <c r="T228" s="22">
        <v>4</v>
      </c>
      <c r="U228" s="4">
        <v>329</v>
      </c>
      <c r="V228" s="5"/>
      <c r="W228" s="6">
        <v>45747</v>
      </c>
      <c r="X228" s="23">
        <f t="shared" si="3"/>
        <v>16.413373860182372</v>
      </c>
      <c r="Y228" s="24">
        <v>9053464</v>
      </c>
      <c r="Z228" s="24">
        <v>115431666</v>
      </c>
    </row>
    <row r="229" spans="1:26" s="8" customFormat="1" ht="69.75" customHeight="1">
      <c r="A229" s="25" t="s">
        <v>3158</v>
      </c>
      <c r="B229" s="17" t="s">
        <v>30</v>
      </c>
      <c r="C229" s="25" t="s">
        <v>3158</v>
      </c>
      <c r="D229" s="18">
        <v>400007925</v>
      </c>
      <c r="E229" s="16" t="s">
        <v>3159</v>
      </c>
      <c r="F229" s="19">
        <v>122797940</v>
      </c>
      <c r="G229" s="19">
        <v>122797940</v>
      </c>
      <c r="H229" s="19">
        <v>12279794</v>
      </c>
      <c r="I229" s="20" t="s">
        <v>3152</v>
      </c>
      <c r="J229" s="17" t="s">
        <v>117</v>
      </c>
      <c r="K229" s="15" t="s">
        <v>88</v>
      </c>
      <c r="L229" s="25" t="s">
        <v>2412</v>
      </c>
      <c r="M229" s="28">
        <v>45689</v>
      </c>
      <c r="N229" s="29">
        <v>45692</v>
      </c>
      <c r="O229" s="29">
        <v>45994</v>
      </c>
      <c r="P229" s="21" t="s">
        <v>38</v>
      </c>
      <c r="Q229" s="15" t="s">
        <v>3160</v>
      </c>
      <c r="R229" s="15" t="s">
        <v>83</v>
      </c>
      <c r="S229" s="22">
        <v>50994713</v>
      </c>
      <c r="T229" s="22">
        <v>1</v>
      </c>
      <c r="U229" s="4">
        <v>302</v>
      </c>
      <c r="V229" s="5"/>
      <c r="W229" s="6">
        <v>45747</v>
      </c>
      <c r="X229" s="23">
        <f t="shared" si="3"/>
        <v>18.211920529801326</v>
      </c>
      <c r="Y229" s="24">
        <v>10233162</v>
      </c>
      <c r="Z229" s="24">
        <v>112564778</v>
      </c>
    </row>
    <row r="230" spans="1:26" s="8" customFormat="1" ht="69.75" customHeight="1">
      <c r="A230" s="25" t="s">
        <v>3161</v>
      </c>
      <c r="B230" s="17" t="s">
        <v>30</v>
      </c>
      <c r="C230" s="25" t="s">
        <v>3161</v>
      </c>
      <c r="D230" s="18">
        <v>500017025</v>
      </c>
      <c r="E230" s="16" t="s">
        <v>3162</v>
      </c>
      <c r="F230" s="19">
        <v>59895600</v>
      </c>
      <c r="G230" s="19">
        <v>59895600</v>
      </c>
      <c r="H230" s="19">
        <v>9982600</v>
      </c>
      <c r="I230" s="20" t="s">
        <v>3163</v>
      </c>
      <c r="J230" s="17" t="s">
        <v>87</v>
      </c>
      <c r="K230" s="15" t="s">
        <v>88</v>
      </c>
      <c r="L230" s="25" t="s">
        <v>52</v>
      </c>
      <c r="M230" s="28">
        <v>45689</v>
      </c>
      <c r="N230" s="29">
        <v>45692</v>
      </c>
      <c r="O230" s="29">
        <v>45872</v>
      </c>
      <c r="P230" s="21" t="s">
        <v>38</v>
      </c>
      <c r="Q230" s="15" t="s">
        <v>3164</v>
      </c>
      <c r="R230" s="15" t="s">
        <v>83</v>
      </c>
      <c r="S230" s="22">
        <v>79521497</v>
      </c>
      <c r="T230" s="22">
        <v>1</v>
      </c>
      <c r="U230" s="4">
        <v>180</v>
      </c>
      <c r="V230" s="5"/>
      <c r="W230" s="6">
        <v>45747</v>
      </c>
      <c r="X230" s="23">
        <f t="shared" si="3"/>
        <v>30.555555555555557</v>
      </c>
      <c r="Y230" s="24">
        <v>8318833</v>
      </c>
      <c r="Z230" s="24">
        <v>51576767</v>
      </c>
    </row>
    <row r="231" spans="1:26" s="8" customFormat="1" ht="69.75" customHeight="1">
      <c r="A231" s="25" t="s">
        <v>3165</v>
      </c>
      <c r="B231" s="17" t="s">
        <v>30</v>
      </c>
      <c r="C231" s="25" t="s">
        <v>3165</v>
      </c>
      <c r="D231" s="18">
        <v>500013325</v>
      </c>
      <c r="E231" s="16" t="s">
        <v>3166</v>
      </c>
      <c r="F231" s="19">
        <v>88800000</v>
      </c>
      <c r="G231" s="19">
        <v>88800000</v>
      </c>
      <c r="H231" s="19">
        <v>8000000</v>
      </c>
      <c r="I231" s="20" t="s">
        <v>3167</v>
      </c>
      <c r="J231" s="17" t="s">
        <v>87</v>
      </c>
      <c r="K231" s="15" t="s">
        <v>88</v>
      </c>
      <c r="L231" s="25" t="s">
        <v>52</v>
      </c>
      <c r="M231" s="28">
        <v>45690</v>
      </c>
      <c r="N231" s="29">
        <v>45692</v>
      </c>
      <c r="O231" s="29">
        <v>46022</v>
      </c>
      <c r="P231" s="21" t="s">
        <v>38</v>
      </c>
      <c r="Q231" s="15" t="s">
        <v>3168</v>
      </c>
      <c r="R231" s="15" t="s">
        <v>83</v>
      </c>
      <c r="S231" s="22">
        <v>52881733</v>
      </c>
      <c r="T231" s="22">
        <v>9</v>
      </c>
      <c r="U231" s="4">
        <v>330</v>
      </c>
      <c r="V231" s="5"/>
      <c r="W231" s="6">
        <v>45747</v>
      </c>
      <c r="X231" s="23">
        <f t="shared" si="3"/>
        <v>16.666666666666668</v>
      </c>
      <c r="Y231" s="24">
        <v>0</v>
      </c>
      <c r="Z231" s="24">
        <v>88800000</v>
      </c>
    </row>
    <row r="232" spans="1:26" s="8" customFormat="1" ht="69.75" customHeight="1">
      <c r="A232" s="25" t="s">
        <v>3169</v>
      </c>
      <c r="B232" s="17" t="s">
        <v>30</v>
      </c>
      <c r="C232" s="25" t="s">
        <v>3169</v>
      </c>
      <c r="D232" s="18">
        <v>500013225</v>
      </c>
      <c r="E232" s="16" t="s">
        <v>3170</v>
      </c>
      <c r="F232" s="19">
        <v>98790000</v>
      </c>
      <c r="G232" s="19">
        <v>98790000</v>
      </c>
      <c r="H232" s="19">
        <v>8900000</v>
      </c>
      <c r="I232" s="20" t="s">
        <v>3171</v>
      </c>
      <c r="J232" s="17" t="s">
        <v>87</v>
      </c>
      <c r="K232" s="15" t="s">
        <v>88</v>
      </c>
      <c r="L232" s="25" t="s">
        <v>52</v>
      </c>
      <c r="M232" s="28">
        <v>45688</v>
      </c>
      <c r="N232" s="29">
        <v>45691</v>
      </c>
      <c r="O232" s="29">
        <v>46022</v>
      </c>
      <c r="P232" s="21" t="s">
        <v>38</v>
      </c>
      <c r="Q232" s="15" t="s">
        <v>3172</v>
      </c>
      <c r="R232" s="15" t="s">
        <v>83</v>
      </c>
      <c r="S232" s="22">
        <v>1019114841</v>
      </c>
      <c r="T232" s="22">
        <v>8</v>
      </c>
      <c r="U232" s="4">
        <v>331</v>
      </c>
      <c r="V232" s="5"/>
      <c r="W232" s="6">
        <v>45747</v>
      </c>
      <c r="X232" s="23">
        <f t="shared" si="3"/>
        <v>16.918429003021149</v>
      </c>
      <c r="Y232" s="24">
        <v>7713333</v>
      </c>
      <c r="Z232" s="24">
        <v>91076667</v>
      </c>
    </row>
    <row r="233" spans="1:26" s="8" customFormat="1" ht="69.75" customHeight="1">
      <c r="A233" s="25" t="s">
        <v>3173</v>
      </c>
      <c r="B233" s="17" t="s">
        <v>30</v>
      </c>
      <c r="C233" s="25" t="s">
        <v>3173</v>
      </c>
      <c r="D233" s="18">
        <v>400019025</v>
      </c>
      <c r="E233" s="16" t="s">
        <v>3174</v>
      </c>
      <c r="F233" s="19">
        <v>176126533</v>
      </c>
      <c r="G233" s="19">
        <v>176126533</v>
      </c>
      <c r="H233" s="19">
        <v>16011503</v>
      </c>
      <c r="I233" s="20" t="s">
        <v>3175</v>
      </c>
      <c r="J233" s="17" t="s">
        <v>87</v>
      </c>
      <c r="K233" s="15" t="s">
        <v>88</v>
      </c>
      <c r="L233" s="25" t="s">
        <v>2412</v>
      </c>
      <c r="M233" s="28">
        <v>45687</v>
      </c>
      <c r="N233" s="29">
        <v>45693</v>
      </c>
      <c r="O233" s="29">
        <v>46022</v>
      </c>
      <c r="P233" s="21" t="s">
        <v>38</v>
      </c>
      <c r="Q233" s="15" t="s">
        <v>3176</v>
      </c>
      <c r="R233" s="15" t="s">
        <v>83</v>
      </c>
      <c r="S233" s="22">
        <v>52055356</v>
      </c>
      <c r="T233" s="22">
        <v>2</v>
      </c>
      <c r="U233" s="4">
        <v>329</v>
      </c>
      <c r="V233" s="5"/>
      <c r="W233" s="6">
        <v>45747</v>
      </c>
      <c r="X233" s="23">
        <f t="shared" si="3"/>
        <v>16.413373860182372</v>
      </c>
      <c r="Y233" s="24">
        <v>12809202</v>
      </c>
      <c r="Z233" s="24">
        <v>163317331</v>
      </c>
    </row>
    <row r="234" spans="1:26" s="8" customFormat="1" ht="69.75" customHeight="1">
      <c r="A234" s="25" t="s">
        <v>3177</v>
      </c>
      <c r="B234" s="17" t="s">
        <v>30</v>
      </c>
      <c r="C234" s="25" t="s">
        <v>3177</v>
      </c>
      <c r="D234" s="18">
        <v>200001525</v>
      </c>
      <c r="E234" s="16" t="s">
        <v>3178</v>
      </c>
      <c r="F234" s="19">
        <v>116612430</v>
      </c>
      <c r="G234" s="19">
        <v>116612430</v>
      </c>
      <c r="H234" s="19">
        <v>10601130</v>
      </c>
      <c r="I234" s="20" t="s">
        <v>3179</v>
      </c>
      <c r="J234" s="17" t="s">
        <v>87</v>
      </c>
      <c r="K234" s="15" t="s">
        <v>88</v>
      </c>
      <c r="L234" s="25" t="s">
        <v>1762</v>
      </c>
      <c r="M234" s="28">
        <v>45687</v>
      </c>
      <c r="N234" s="29">
        <v>45691</v>
      </c>
      <c r="O234" s="29">
        <v>46022</v>
      </c>
      <c r="P234" s="21" t="s">
        <v>38</v>
      </c>
      <c r="Q234" s="15" t="s">
        <v>3180</v>
      </c>
      <c r="R234" s="15" t="s">
        <v>83</v>
      </c>
      <c r="S234" s="22">
        <v>49721454</v>
      </c>
      <c r="T234" s="22">
        <v>2</v>
      </c>
      <c r="U234" s="4">
        <v>331</v>
      </c>
      <c r="V234" s="5"/>
      <c r="W234" s="6">
        <v>45747</v>
      </c>
      <c r="X234" s="23">
        <f t="shared" si="3"/>
        <v>16.918429003021149</v>
      </c>
      <c r="Y234" s="24">
        <v>9187646</v>
      </c>
      <c r="Z234" s="24">
        <v>107424784</v>
      </c>
    </row>
    <row r="235" spans="1:26" s="8" customFormat="1" ht="69.75" customHeight="1">
      <c r="A235" s="25" t="s">
        <v>3181</v>
      </c>
      <c r="B235" s="17" t="s">
        <v>30</v>
      </c>
      <c r="C235" s="25" t="s">
        <v>3181</v>
      </c>
      <c r="D235" s="18">
        <v>100001125</v>
      </c>
      <c r="E235" s="16" t="s">
        <v>3182</v>
      </c>
      <c r="F235" s="19">
        <v>79200000</v>
      </c>
      <c r="G235" s="19">
        <v>79200000</v>
      </c>
      <c r="H235" s="19">
        <v>7200000</v>
      </c>
      <c r="I235" s="20" t="s">
        <v>3183</v>
      </c>
      <c r="J235" s="17" t="s">
        <v>87</v>
      </c>
      <c r="K235" s="15" t="s">
        <v>88</v>
      </c>
      <c r="L235" s="25" t="s">
        <v>2375</v>
      </c>
      <c r="M235" s="28">
        <v>45687</v>
      </c>
      <c r="N235" s="29">
        <v>45691</v>
      </c>
      <c r="O235" s="29">
        <v>46022</v>
      </c>
      <c r="P235" s="21" t="s">
        <v>38</v>
      </c>
      <c r="Q235" s="15" t="s">
        <v>3184</v>
      </c>
      <c r="R235" s="15" t="s">
        <v>83</v>
      </c>
      <c r="S235" s="22">
        <v>1095811296</v>
      </c>
      <c r="T235" s="22">
        <v>1</v>
      </c>
      <c r="U235" s="4">
        <v>331</v>
      </c>
      <c r="V235" s="5"/>
      <c r="W235" s="6">
        <v>45747</v>
      </c>
      <c r="X235" s="23">
        <f t="shared" si="3"/>
        <v>16.918429003021149</v>
      </c>
      <c r="Y235" s="24">
        <v>6240000</v>
      </c>
      <c r="Z235" s="24">
        <v>72960000</v>
      </c>
    </row>
    <row r="236" spans="1:26" s="8" customFormat="1" ht="69.75" customHeight="1">
      <c r="A236" s="25" t="s">
        <v>3185</v>
      </c>
      <c r="B236" s="17" t="s">
        <v>30</v>
      </c>
      <c r="C236" s="25" t="s">
        <v>3185</v>
      </c>
      <c r="D236" s="18">
        <v>500010925</v>
      </c>
      <c r="E236" s="16" t="s">
        <v>3186</v>
      </c>
      <c r="F236" s="19">
        <v>88000000</v>
      </c>
      <c r="G236" s="19">
        <v>88000000</v>
      </c>
      <c r="H236" s="19">
        <v>8000000</v>
      </c>
      <c r="I236" s="20" t="s">
        <v>3187</v>
      </c>
      <c r="J236" s="17" t="s">
        <v>87</v>
      </c>
      <c r="K236" s="15" t="s">
        <v>88</v>
      </c>
      <c r="L236" s="25" t="s">
        <v>52</v>
      </c>
      <c r="M236" s="28">
        <v>45688</v>
      </c>
      <c r="N236" s="29">
        <v>45692</v>
      </c>
      <c r="O236" s="29">
        <v>46022</v>
      </c>
      <c r="P236" s="21" t="s">
        <v>38</v>
      </c>
      <c r="Q236" s="15" t="s">
        <v>3188</v>
      </c>
      <c r="R236" s="15" t="s">
        <v>83</v>
      </c>
      <c r="S236" s="22">
        <v>1032485892</v>
      </c>
      <c r="T236" s="22">
        <v>1</v>
      </c>
      <c r="U236" s="4">
        <v>330</v>
      </c>
      <c r="V236" s="5"/>
      <c r="W236" s="6">
        <v>45747</v>
      </c>
      <c r="X236" s="23">
        <f t="shared" si="3"/>
        <v>16.666666666666668</v>
      </c>
      <c r="Y236" s="24">
        <v>6666667</v>
      </c>
      <c r="Z236" s="24">
        <v>81333333</v>
      </c>
    </row>
    <row r="237" spans="1:26" s="8" customFormat="1" ht="69.75" customHeight="1">
      <c r="A237" s="25" t="s">
        <v>3189</v>
      </c>
      <c r="B237" s="17" t="s">
        <v>30</v>
      </c>
      <c r="C237" s="25" t="s">
        <v>3189</v>
      </c>
      <c r="D237" s="18">
        <v>130003725</v>
      </c>
      <c r="E237" s="16" t="s">
        <v>3190</v>
      </c>
      <c r="F237" s="19">
        <v>137916667</v>
      </c>
      <c r="G237" s="19">
        <v>137916667</v>
      </c>
      <c r="H237" s="19">
        <v>12500000</v>
      </c>
      <c r="I237" s="20" t="s">
        <v>3191</v>
      </c>
      <c r="J237" s="17" t="s">
        <v>87</v>
      </c>
      <c r="K237" s="15" t="s">
        <v>88</v>
      </c>
      <c r="L237" s="25" t="s">
        <v>37</v>
      </c>
      <c r="M237" s="28">
        <v>45689</v>
      </c>
      <c r="N237" s="29">
        <v>45692</v>
      </c>
      <c r="O237" s="29">
        <v>46022</v>
      </c>
      <c r="P237" s="21" t="s">
        <v>38</v>
      </c>
      <c r="Q237" s="15" t="s">
        <v>3192</v>
      </c>
      <c r="R237" s="15" t="s">
        <v>83</v>
      </c>
      <c r="S237" s="22">
        <v>10777084</v>
      </c>
      <c r="T237" s="22">
        <v>1</v>
      </c>
      <c r="U237" s="4">
        <v>330</v>
      </c>
      <c r="V237" s="5"/>
      <c r="W237" s="6">
        <v>45747</v>
      </c>
      <c r="X237" s="23">
        <f t="shared" si="3"/>
        <v>16.666666666666668</v>
      </c>
      <c r="Y237" s="24">
        <v>10416667</v>
      </c>
      <c r="Z237" s="24">
        <v>127500000</v>
      </c>
    </row>
    <row r="238" spans="1:26" s="8" customFormat="1" ht="69.75" customHeight="1">
      <c r="A238" s="25" t="s">
        <v>3193</v>
      </c>
      <c r="B238" s="17" t="s">
        <v>30</v>
      </c>
      <c r="C238" s="25" t="s">
        <v>3193</v>
      </c>
      <c r="D238" s="18">
        <v>200019025</v>
      </c>
      <c r="E238" s="16" t="s">
        <v>3194</v>
      </c>
      <c r="F238" s="19">
        <v>59011505</v>
      </c>
      <c r="G238" s="19">
        <v>59011505</v>
      </c>
      <c r="H238" s="19">
        <v>8430215</v>
      </c>
      <c r="I238" s="20" t="s">
        <v>3195</v>
      </c>
      <c r="J238" s="17" t="s">
        <v>87</v>
      </c>
      <c r="K238" s="15" t="s">
        <v>88</v>
      </c>
      <c r="L238" s="25" t="s">
        <v>2412</v>
      </c>
      <c r="M238" s="28">
        <v>45692</v>
      </c>
      <c r="N238" s="29">
        <v>45698</v>
      </c>
      <c r="O238" s="29">
        <v>45909</v>
      </c>
      <c r="P238" s="21" t="s">
        <v>38</v>
      </c>
      <c r="Q238" s="15" t="s">
        <v>3196</v>
      </c>
      <c r="R238" s="15" t="s">
        <v>83</v>
      </c>
      <c r="S238" s="22">
        <v>1032446615</v>
      </c>
      <c r="T238" s="22">
        <v>1</v>
      </c>
      <c r="U238" s="4">
        <v>211</v>
      </c>
      <c r="V238" s="5"/>
      <c r="W238" s="6">
        <v>45747</v>
      </c>
      <c r="X238" s="23">
        <f t="shared" si="3"/>
        <v>23.222748815165875</v>
      </c>
      <c r="Y238" s="24">
        <v>5339136</v>
      </c>
      <c r="Z238" s="24">
        <v>53672369</v>
      </c>
    </row>
    <row r="239" spans="1:26" s="8" customFormat="1" ht="69.75" customHeight="1">
      <c r="A239" s="25" t="s">
        <v>3197</v>
      </c>
      <c r="B239" s="17" t="s">
        <v>30</v>
      </c>
      <c r="C239" s="25" t="s">
        <v>3197</v>
      </c>
      <c r="D239" s="18">
        <v>400006925</v>
      </c>
      <c r="E239" s="16" t="s">
        <v>3198</v>
      </c>
      <c r="F239" s="19">
        <v>92196390</v>
      </c>
      <c r="G239" s="19">
        <v>92196390</v>
      </c>
      <c r="H239" s="19">
        <v>9219639</v>
      </c>
      <c r="I239" s="20" t="s">
        <v>3199</v>
      </c>
      <c r="J239" s="17" t="s">
        <v>87</v>
      </c>
      <c r="K239" s="15" t="s">
        <v>88</v>
      </c>
      <c r="L239" s="25" t="s">
        <v>2412</v>
      </c>
      <c r="M239" s="28">
        <v>45689</v>
      </c>
      <c r="N239" s="29">
        <v>45693</v>
      </c>
      <c r="O239" s="29">
        <v>45995</v>
      </c>
      <c r="P239" s="21" t="s">
        <v>38</v>
      </c>
      <c r="Q239" s="15" t="s">
        <v>3200</v>
      </c>
      <c r="R239" s="15" t="s">
        <v>83</v>
      </c>
      <c r="S239" s="22">
        <v>65785680</v>
      </c>
      <c r="T239" s="22">
        <v>3</v>
      </c>
      <c r="U239" s="4">
        <v>302</v>
      </c>
      <c r="V239" s="5"/>
      <c r="W239" s="6">
        <v>45747</v>
      </c>
      <c r="X239" s="23">
        <f t="shared" si="3"/>
        <v>17.880794701986755</v>
      </c>
      <c r="Y239" s="24">
        <v>7375711</v>
      </c>
      <c r="Z239" s="24">
        <v>84820679</v>
      </c>
    </row>
    <row r="240" spans="1:26" s="8" customFormat="1" ht="69.75" customHeight="1">
      <c r="A240" s="25" t="s">
        <v>3201</v>
      </c>
      <c r="B240" s="17" t="s">
        <v>30</v>
      </c>
      <c r="C240" s="25" t="s">
        <v>3201</v>
      </c>
      <c r="D240" s="18">
        <v>200013025</v>
      </c>
      <c r="E240" s="16" t="s">
        <v>3202</v>
      </c>
      <c r="F240" s="19">
        <v>53941329</v>
      </c>
      <c r="G240" s="19">
        <v>53941329</v>
      </c>
      <c r="H240" s="19">
        <v>4963926</v>
      </c>
      <c r="I240" s="20" t="s">
        <v>3203</v>
      </c>
      <c r="J240" s="17" t="s">
        <v>87</v>
      </c>
      <c r="K240" s="15" t="s">
        <v>88</v>
      </c>
      <c r="L240" s="25" t="s">
        <v>1762</v>
      </c>
      <c r="M240" s="28">
        <v>45689</v>
      </c>
      <c r="N240" s="29">
        <v>45692</v>
      </c>
      <c r="O240" s="29">
        <v>46022</v>
      </c>
      <c r="P240" s="21" t="s">
        <v>38</v>
      </c>
      <c r="Q240" s="15" t="s">
        <v>3204</v>
      </c>
      <c r="R240" s="15" t="s">
        <v>83</v>
      </c>
      <c r="S240" s="22">
        <v>52320408</v>
      </c>
      <c r="T240" s="22">
        <v>3</v>
      </c>
      <c r="U240" s="4">
        <v>330</v>
      </c>
      <c r="V240" s="5"/>
      <c r="W240" s="6">
        <v>45747</v>
      </c>
      <c r="X240" s="23">
        <f t="shared" si="3"/>
        <v>16.666666666666668</v>
      </c>
      <c r="Y240" s="24">
        <v>4136605</v>
      </c>
      <c r="Z240" s="24">
        <v>49804724</v>
      </c>
    </row>
    <row r="241" spans="1:26" s="8" customFormat="1" ht="69.75" customHeight="1">
      <c r="A241" s="25" t="s">
        <v>3205</v>
      </c>
      <c r="B241" s="17" t="s">
        <v>30</v>
      </c>
      <c r="C241" s="25" t="s">
        <v>3205</v>
      </c>
      <c r="D241" s="18">
        <v>200012425</v>
      </c>
      <c r="E241" s="16" t="s">
        <v>3206</v>
      </c>
      <c r="F241" s="19">
        <v>63695710</v>
      </c>
      <c r="G241" s="19">
        <v>63695710</v>
      </c>
      <c r="H241" s="19">
        <v>6369571</v>
      </c>
      <c r="I241" s="20" t="s">
        <v>3207</v>
      </c>
      <c r="J241" s="17" t="s">
        <v>87</v>
      </c>
      <c r="K241" s="15" t="s">
        <v>88</v>
      </c>
      <c r="L241" s="25" t="s">
        <v>1762</v>
      </c>
      <c r="M241" s="28">
        <v>45690</v>
      </c>
      <c r="N241" s="29">
        <v>45692</v>
      </c>
      <c r="O241" s="29">
        <v>45994</v>
      </c>
      <c r="P241" s="21" t="s">
        <v>38</v>
      </c>
      <c r="Q241" s="15" t="s">
        <v>3208</v>
      </c>
      <c r="R241" s="15" t="s">
        <v>83</v>
      </c>
      <c r="S241" s="22">
        <v>1018456336</v>
      </c>
      <c r="T241" s="22">
        <v>3</v>
      </c>
      <c r="U241" s="4">
        <v>302</v>
      </c>
      <c r="V241" s="5"/>
      <c r="W241" s="6">
        <v>45747</v>
      </c>
      <c r="X241" s="23">
        <f t="shared" si="3"/>
        <v>18.211920529801326</v>
      </c>
      <c r="Y241" s="24">
        <v>5307976</v>
      </c>
      <c r="Z241" s="24">
        <v>58387734</v>
      </c>
    </row>
    <row r="242" spans="1:26" s="8" customFormat="1" ht="69.75" customHeight="1">
      <c r="A242" s="25" t="s">
        <v>3209</v>
      </c>
      <c r="B242" s="17" t="s">
        <v>30</v>
      </c>
      <c r="C242" s="25" t="s">
        <v>3209</v>
      </c>
      <c r="D242" s="18">
        <v>500008125</v>
      </c>
      <c r="E242" s="16" t="s">
        <v>3210</v>
      </c>
      <c r="F242" s="19">
        <v>65200000</v>
      </c>
      <c r="G242" s="19">
        <v>65200000</v>
      </c>
      <c r="H242" s="19">
        <v>6000000</v>
      </c>
      <c r="I242" s="20" t="s">
        <v>3211</v>
      </c>
      <c r="J242" s="17" t="s">
        <v>87</v>
      </c>
      <c r="K242" s="15" t="s">
        <v>88</v>
      </c>
      <c r="L242" s="25" t="s">
        <v>52</v>
      </c>
      <c r="M242" s="28">
        <v>45689</v>
      </c>
      <c r="N242" s="29">
        <v>45693</v>
      </c>
      <c r="O242" s="29">
        <v>46022</v>
      </c>
      <c r="P242" s="21" t="s">
        <v>38</v>
      </c>
      <c r="Q242" s="15" t="s">
        <v>3212</v>
      </c>
      <c r="R242" s="15" t="s">
        <v>83</v>
      </c>
      <c r="S242" s="22">
        <v>10592761</v>
      </c>
      <c r="T242" s="22">
        <v>2</v>
      </c>
      <c r="U242" s="4">
        <v>329</v>
      </c>
      <c r="V242" s="5"/>
      <c r="W242" s="6">
        <v>45747</v>
      </c>
      <c r="X242" s="23">
        <f t="shared" si="3"/>
        <v>16.413373860182372</v>
      </c>
      <c r="Y242" s="24">
        <v>4800000</v>
      </c>
      <c r="Z242" s="24">
        <v>60400000</v>
      </c>
    </row>
    <row r="243" spans="1:26" s="8" customFormat="1" ht="69.75" customHeight="1">
      <c r="A243" s="25" t="s">
        <v>3213</v>
      </c>
      <c r="B243" s="17" t="s">
        <v>30</v>
      </c>
      <c r="C243" s="25" t="s">
        <v>3213</v>
      </c>
      <c r="D243" s="18">
        <v>400017525</v>
      </c>
      <c r="E243" s="16" t="s">
        <v>3214</v>
      </c>
      <c r="F243" s="19">
        <v>136928509</v>
      </c>
      <c r="G243" s="19">
        <v>136928509</v>
      </c>
      <c r="H243" s="19">
        <v>12600783</v>
      </c>
      <c r="I243" s="20" t="s">
        <v>3215</v>
      </c>
      <c r="J243" s="17" t="s">
        <v>87</v>
      </c>
      <c r="K243" s="15" t="s">
        <v>88</v>
      </c>
      <c r="L243" s="25" t="s">
        <v>2412</v>
      </c>
      <c r="M243" s="28">
        <v>45690</v>
      </c>
      <c r="N243" s="29">
        <v>45693</v>
      </c>
      <c r="O243" s="29">
        <v>46022</v>
      </c>
      <c r="P243" s="21" t="s">
        <v>38</v>
      </c>
      <c r="Q243" s="15" t="s">
        <v>3216</v>
      </c>
      <c r="R243" s="15" t="s">
        <v>83</v>
      </c>
      <c r="S243" s="22">
        <v>46672858</v>
      </c>
      <c r="T243" s="22">
        <v>2</v>
      </c>
      <c r="U243" s="4">
        <v>329</v>
      </c>
      <c r="V243" s="5"/>
      <c r="W243" s="6">
        <v>45747</v>
      </c>
      <c r="X243" s="23">
        <f t="shared" si="3"/>
        <v>16.413373860182372</v>
      </c>
      <c r="Y243" s="24">
        <v>0</v>
      </c>
      <c r="Z243" s="24">
        <v>136928509</v>
      </c>
    </row>
    <row r="244" spans="1:26" s="8" customFormat="1" ht="69.75" customHeight="1">
      <c r="A244" s="25" t="s">
        <v>3217</v>
      </c>
      <c r="B244" s="17" t="s">
        <v>30</v>
      </c>
      <c r="C244" s="25" t="s">
        <v>3217</v>
      </c>
      <c r="D244" s="18">
        <v>400001825</v>
      </c>
      <c r="E244" s="16" t="s">
        <v>3218</v>
      </c>
      <c r="F244" s="19">
        <v>108765140</v>
      </c>
      <c r="G244" s="19">
        <v>108765140</v>
      </c>
      <c r="H244" s="19">
        <v>10009062</v>
      </c>
      <c r="I244" s="20" t="s">
        <v>3219</v>
      </c>
      <c r="J244" s="17" t="s">
        <v>87</v>
      </c>
      <c r="K244" s="15" t="s">
        <v>94</v>
      </c>
      <c r="L244" s="25" t="s">
        <v>2412</v>
      </c>
      <c r="M244" s="28">
        <v>45691</v>
      </c>
      <c r="N244" s="29">
        <v>45692</v>
      </c>
      <c r="O244" s="29">
        <v>46022</v>
      </c>
      <c r="P244" s="21" t="s">
        <v>38</v>
      </c>
      <c r="Q244" s="15" t="s">
        <v>3220</v>
      </c>
      <c r="R244" s="15" t="s">
        <v>83</v>
      </c>
      <c r="S244" s="22">
        <v>3414058</v>
      </c>
      <c r="T244" s="22">
        <v>5</v>
      </c>
      <c r="U244" s="4">
        <v>330</v>
      </c>
      <c r="V244" s="5"/>
      <c r="W244" s="6">
        <v>45747</v>
      </c>
      <c r="X244" s="23">
        <f t="shared" si="3"/>
        <v>16.666666666666668</v>
      </c>
      <c r="Y244" s="24">
        <v>8340885</v>
      </c>
      <c r="Z244" s="24">
        <v>100424255</v>
      </c>
    </row>
    <row r="245" spans="1:26" s="8" customFormat="1" ht="69.75" customHeight="1">
      <c r="A245" s="25" t="s">
        <v>3221</v>
      </c>
      <c r="B245" s="17" t="s">
        <v>30</v>
      </c>
      <c r="C245" s="25" t="s">
        <v>3221</v>
      </c>
      <c r="D245" s="18">
        <v>100002125</v>
      </c>
      <c r="E245" s="16" t="s">
        <v>3222</v>
      </c>
      <c r="F245" s="19">
        <v>88800000</v>
      </c>
      <c r="G245" s="19">
        <v>88800000</v>
      </c>
      <c r="H245" s="19">
        <v>8000000</v>
      </c>
      <c r="I245" s="20" t="s">
        <v>3223</v>
      </c>
      <c r="J245" s="17" t="s">
        <v>87</v>
      </c>
      <c r="K245" s="15" t="s">
        <v>88</v>
      </c>
      <c r="L245" s="25" t="s">
        <v>2375</v>
      </c>
      <c r="M245" s="28">
        <v>45689</v>
      </c>
      <c r="N245" s="29">
        <v>45693</v>
      </c>
      <c r="O245" s="29">
        <v>46022</v>
      </c>
      <c r="P245" s="21" t="s">
        <v>38</v>
      </c>
      <c r="Q245" s="15" t="s">
        <v>3224</v>
      </c>
      <c r="R245" s="15" t="s">
        <v>83</v>
      </c>
      <c r="S245" s="22">
        <v>1143124033</v>
      </c>
      <c r="T245" s="22">
        <v>6</v>
      </c>
      <c r="U245" s="4">
        <v>329</v>
      </c>
      <c r="V245" s="5"/>
      <c r="W245" s="6">
        <v>45747</v>
      </c>
      <c r="X245" s="23">
        <f t="shared" si="3"/>
        <v>16.413373860182372</v>
      </c>
      <c r="Y245" s="24">
        <v>6400000</v>
      </c>
      <c r="Z245" s="24">
        <v>82400000</v>
      </c>
    </row>
    <row r="246" spans="1:26" s="8" customFormat="1" ht="69.75" customHeight="1">
      <c r="A246" s="25" t="s">
        <v>3225</v>
      </c>
      <c r="B246" s="17" t="s">
        <v>30</v>
      </c>
      <c r="C246" s="25" t="s">
        <v>3225</v>
      </c>
      <c r="D246" s="18">
        <v>400002625</v>
      </c>
      <c r="E246" s="16" t="s">
        <v>3226</v>
      </c>
      <c r="F246" s="19">
        <v>88236250</v>
      </c>
      <c r="G246" s="19">
        <v>88236250</v>
      </c>
      <c r="H246" s="19">
        <v>8430215</v>
      </c>
      <c r="I246" s="20" t="s">
        <v>3227</v>
      </c>
      <c r="J246" s="17" t="s">
        <v>87</v>
      </c>
      <c r="K246" s="15" t="s">
        <v>94</v>
      </c>
      <c r="L246" s="25" t="s">
        <v>2412</v>
      </c>
      <c r="M246" s="28">
        <v>45695</v>
      </c>
      <c r="N246" s="29">
        <v>45698</v>
      </c>
      <c r="O246" s="29">
        <v>46016</v>
      </c>
      <c r="P246" s="21" t="s">
        <v>38</v>
      </c>
      <c r="Q246" s="15" t="s">
        <v>3228</v>
      </c>
      <c r="R246" s="15" t="s">
        <v>83</v>
      </c>
      <c r="S246" s="22">
        <v>32205840</v>
      </c>
      <c r="T246" s="22">
        <v>8</v>
      </c>
      <c r="U246" s="4">
        <v>318</v>
      </c>
      <c r="V246" s="5"/>
      <c r="W246" s="6">
        <v>45747</v>
      </c>
      <c r="X246" s="23">
        <f t="shared" si="3"/>
        <v>15.408805031446541</v>
      </c>
      <c r="Y246" s="24">
        <v>5339136</v>
      </c>
      <c r="Z246" s="24">
        <v>82897114</v>
      </c>
    </row>
    <row r="247" spans="1:26" s="8" customFormat="1" ht="69.75" customHeight="1">
      <c r="A247" s="25" t="s">
        <v>3229</v>
      </c>
      <c r="B247" s="17" t="s">
        <v>30</v>
      </c>
      <c r="C247" s="25" t="s">
        <v>3229</v>
      </c>
      <c r="D247" s="18">
        <v>200013925</v>
      </c>
      <c r="E247" s="16" t="s">
        <v>3230</v>
      </c>
      <c r="F247" s="19">
        <v>47296460</v>
      </c>
      <c r="G247" s="19">
        <v>47296460</v>
      </c>
      <c r="H247" s="19">
        <v>4729646</v>
      </c>
      <c r="I247" s="20" t="s">
        <v>3231</v>
      </c>
      <c r="J247" s="17" t="s">
        <v>87</v>
      </c>
      <c r="K247" s="15" t="s">
        <v>88</v>
      </c>
      <c r="L247" s="25" t="s">
        <v>1762</v>
      </c>
      <c r="M247" s="28">
        <v>45691</v>
      </c>
      <c r="N247" s="29">
        <v>45695</v>
      </c>
      <c r="O247" s="29">
        <v>45997</v>
      </c>
      <c r="P247" s="21" t="s">
        <v>38</v>
      </c>
      <c r="Q247" s="15" t="s">
        <v>3232</v>
      </c>
      <c r="R247" s="15" t="s">
        <v>83</v>
      </c>
      <c r="S247" s="22">
        <v>1000270323</v>
      </c>
      <c r="T247" s="22">
        <v>2</v>
      </c>
      <c r="U247" s="4">
        <v>302</v>
      </c>
      <c r="V247" s="5"/>
      <c r="W247" s="6">
        <v>45747</v>
      </c>
      <c r="X247" s="23">
        <f t="shared" si="3"/>
        <v>17.218543046357617</v>
      </c>
      <c r="Y247" s="24">
        <v>3468407</v>
      </c>
      <c r="Z247" s="24">
        <v>43828053</v>
      </c>
    </row>
    <row r="248" spans="1:26" s="8" customFormat="1" ht="69.75" customHeight="1">
      <c r="A248" s="25" t="s">
        <v>3233</v>
      </c>
      <c r="B248" s="17" t="s">
        <v>30</v>
      </c>
      <c r="C248" s="25" t="s">
        <v>3233</v>
      </c>
      <c r="D248" s="18">
        <v>500017725</v>
      </c>
      <c r="E248" s="16" t="s">
        <v>3234</v>
      </c>
      <c r="F248" s="19">
        <v>90000000</v>
      </c>
      <c r="G248" s="19">
        <v>90000000</v>
      </c>
      <c r="H248" s="19">
        <v>9000000</v>
      </c>
      <c r="I248" s="20" t="s">
        <v>3235</v>
      </c>
      <c r="J248" s="17" t="s">
        <v>87</v>
      </c>
      <c r="K248" s="15" t="s">
        <v>88</v>
      </c>
      <c r="L248" s="25" t="s">
        <v>1762</v>
      </c>
      <c r="M248" s="28">
        <v>45691</v>
      </c>
      <c r="N248" s="29">
        <v>45692</v>
      </c>
      <c r="O248" s="29">
        <v>45994</v>
      </c>
      <c r="P248" s="21" t="s">
        <v>38</v>
      </c>
      <c r="Q248" s="15" t="s">
        <v>3236</v>
      </c>
      <c r="R248" s="15" t="s">
        <v>83</v>
      </c>
      <c r="S248" s="22">
        <v>1019023298</v>
      </c>
      <c r="T248" s="22">
        <v>7</v>
      </c>
      <c r="U248" s="4">
        <v>302</v>
      </c>
      <c r="V248" s="5"/>
      <c r="W248" s="6">
        <v>45747</v>
      </c>
      <c r="X248" s="23">
        <f t="shared" si="3"/>
        <v>18.211920529801326</v>
      </c>
      <c r="Y248" s="24">
        <v>7500000</v>
      </c>
      <c r="Z248" s="24">
        <v>82500000</v>
      </c>
    </row>
    <row r="249" spans="1:26" s="8" customFormat="1" ht="69.75" customHeight="1">
      <c r="A249" s="25" t="s">
        <v>3237</v>
      </c>
      <c r="B249" s="17" t="s">
        <v>30</v>
      </c>
      <c r="C249" s="25" t="s">
        <v>3237</v>
      </c>
      <c r="D249" s="18">
        <v>300000625</v>
      </c>
      <c r="E249" s="16" t="s">
        <v>3238</v>
      </c>
      <c r="F249" s="19">
        <v>99360000</v>
      </c>
      <c r="G249" s="19">
        <v>99360000</v>
      </c>
      <c r="H249" s="19">
        <v>9200000</v>
      </c>
      <c r="I249" s="20" t="s">
        <v>3239</v>
      </c>
      <c r="J249" s="17" t="s">
        <v>87</v>
      </c>
      <c r="K249" s="15" t="s">
        <v>88</v>
      </c>
      <c r="L249" s="25" t="s">
        <v>95</v>
      </c>
      <c r="M249" s="28">
        <v>45692</v>
      </c>
      <c r="N249" s="29">
        <v>45698</v>
      </c>
      <c r="O249" s="29">
        <v>46022</v>
      </c>
      <c r="P249" s="21" t="s">
        <v>38</v>
      </c>
      <c r="Q249" s="15" t="s">
        <v>3240</v>
      </c>
      <c r="R249" s="15" t="s">
        <v>83</v>
      </c>
      <c r="S249" s="22">
        <v>1019103381</v>
      </c>
      <c r="T249" s="22">
        <v>4</v>
      </c>
      <c r="U249" s="4">
        <v>324</v>
      </c>
      <c r="V249" s="5"/>
      <c r="W249" s="6">
        <v>45747</v>
      </c>
      <c r="X249" s="23">
        <f t="shared" si="3"/>
        <v>15.123456790123457</v>
      </c>
      <c r="Y249" s="24">
        <v>5826667</v>
      </c>
      <c r="Z249" s="24">
        <v>93533333</v>
      </c>
    </row>
    <row r="250" spans="1:26" s="8" customFormat="1" ht="69.75" customHeight="1">
      <c r="A250" s="25" t="s">
        <v>3241</v>
      </c>
      <c r="B250" s="17" t="s">
        <v>30</v>
      </c>
      <c r="C250" s="25" t="s">
        <v>3241</v>
      </c>
      <c r="D250" s="18">
        <v>200023025</v>
      </c>
      <c r="E250" s="16" t="s">
        <v>3242</v>
      </c>
      <c r="F250" s="19">
        <v>28663070</v>
      </c>
      <c r="G250" s="19">
        <v>28663070</v>
      </c>
      <c r="H250" s="19">
        <v>6369571</v>
      </c>
      <c r="I250" s="20" t="s">
        <v>3243</v>
      </c>
      <c r="J250" s="17" t="s">
        <v>87</v>
      </c>
      <c r="K250" s="15" t="s">
        <v>88</v>
      </c>
      <c r="L250" s="25" t="s">
        <v>1762</v>
      </c>
      <c r="M250" s="28">
        <v>45693</v>
      </c>
      <c r="N250" s="29">
        <v>45695</v>
      </c>
      <c r="O250" s="29">
        <v>45829</v>
      </c>
      <c r="P250" s="21" t="s">
        <v>38</v>
      </c>
      <c r="Q250" s="15" t="s">
        <v>3244</v>
      </c>
      <c r="R250" s="15" t="s">
        <v>83</v>
      </c>
      <c r="S250" s="22">
        <v>1065569867</v>
      </c>
      <c r="T250" s="22">
        <v>9</v>
      </c>
      <c r="U250" s="4">
        <v>134</v>
      </c>
      <c r="V250" s="5"/>
      <c r="W250" s="6">
        <v>45747</v>
      </c>
      <c r="X250" s="23">
        <f t="shared" si="3"/>
        <v>38.805970149253731</v>
      </c>
      <c r="Y250" s="24">
        <v>4671019</v>
      </c>
      <c r="Z250" s="24">
        <v>23992051</v>
      </c>
    </row>
    <row r="251" spans="1:26" s="8" customFormat="1" ht="69.75" customHeight="1">
      <c r="A251" s="25" t="s">
        <v>3245</v>
      </c>
      <c r="B251" s="17" t="s">
        <v>30</v>
      </c>
      <c r="C251" s="25" t="s">
        <v>3245</v>
      </c>
      <c r="D251" s="18">
        <v>130006725</v>
      </c>
      <c r="E251" s="16" t="s">
        <v>3246</v>
      </c>
      <c r="F251" s="19">
        <v>79033334</v>
      </c>
      <c r="G251" s="19">
        <v>79033334</v>
      </c>
      <c r="H251" s="19">
        <v>7300000</v>
      </c>
      <c r="I251" s="20" t="s">
        <v>3247</v>
      </c>
      <c r="J251" s="17" t="s">
        <v>87</v>
      </c>
      <c r="K251" s="15" t="s">
        <v>88</v>
      </c>
      <c r="L251" s="25" t="s">
        <v>37</v>
      </c>
      <c r="M251" s="28">
        <v>45692</v>
      </c>
      <c r="N251" s="29">
        <v>45701</v>
      </c>
      <c r="O251" s="29">
        <v>46022</v>
      </c>
      <c r="P251" s="21" t="s">
        <v>38</v>
      </c>
      <c r="Q251" s="15" t="s">
        <v>3248</v>
      </c>
      <c r="R251" s="15" t="s">
        <v>83</v>
      </c>
      <c r="S251" s="22">
        <v>80162163</v>
      </c>
      <c r="T251" s="22">
        <v>8</v>
      </c>
      <c r="U251" s="4">
        <v>321</v>
      </c>
      <c r="V251" s="5"/>
      <c r="W251" s="6">
        <v>45747</v>
      </c>
      <c r="X251" s="23">
        <f t="shared" si="3"/>
        <v>14.330218068535826</v>
      </c>
      <c r="Y251" s="24">
        <v>3893333</v>
      </c>
      <c r="Z251" s="24">
        <v>75140001</v>
      </c>
    </row>
    <row r="252" spans="1:26" s="8" customFormat="1" ht="69.75" customHeight="1">
      <c r="A252" s="25" t="s">
        <v>3249</v>
      </c>
      <c r="B252" s="17" t="s">
        <v>30</v>
      </c>
      <c r="C252" s="25" t="s">
        <v>3249</v>
      </c>
      <c r="D252" s="18">
        <v>400010025</v>
      </c>
      <c r="E252" s="16" t="s">
        <v>3250</v>
      </c>
      <c r="F252" s="19">
        <v>91327329</v>
      </c>
      <c r="G252" s="19">
        <v>91327329</v>
      </c>
      <c r="H252" s="19">
        <v>8430215</v>
      </c>
      <c r="I252" s="20" t="s">
        <v>3219</v>
      </c>
      <c r="J252" s="17" t="s">
        <v>87</v>
      </c>
      <c r="K252" s="15" t="s">
        <v>479</v>
      </c>
      <c r="L252" s="25" t="s">
        <v>2412</v>
      </c>
      <c r="M252" s="28">
        <v>45691</v>
      </c>
      <c r="N252" s="29">
        <v>45693</v>
      </c>
      <c r="O252" s="29">
        <v>46022</v>
      </c>
      <c r="P252" s="21" t="s">
        <v>38</v>
      </c>
      <c r="Q252" s="15" t="s">
        <v>3251</v>
      </c>
      <c r="R252" s="15" t="s">
        <v>83</v>
      </c>
      <c r="S252" s="22">
        <v>1110467179</v>
      </c>
      <c r="T252" s="22">
        <v>4</v>
      </c>
      <c r="U252" s="4">
        <v>329</v>
      </c>
      <c r="V252" s="5"/>
      <c r="W252" s="6">
        <v>45747</v>
      </c>
      <c r="X252" s="23">
        <f t="shared" si="3"/>
        <v>16.413373860182372</v>
      </c>
      <c r="Y252" s="24">
        <v>6744172</v>
      </c>
      <c r="Z252" s="24">
        <v>84583157</v>
      </c>
    </row>
    <row r="253" spans="1:26" s="8" customFormat="1" ht="69.75" customHeight="1">
      <c r="A253" s="25" t="s">
        <v>3252</v>
      </c>
      <c r="B253" s="17" t="s">
        <v>30</v>
      </c>
      <c r="C253" s="25" t="s">
        <v>3252</v>
      </c>
      <c r="D253" s="18">
        <v>400002125</v>
      </c>
      <c r="E253" s="16" t="s">
        <v>3253</v>
      </c>
      <c r="F253" s="19">
        <v>86550207</v>
      </c>
      <c r="G253" s="19">
        <v>86550207</v>
      </c>
      <c r="H253" s="19">
        <v>8430215</v>
      </c>
      <c r="I253" s="20" t="s">
        <v>3254</v>
      </c>
      <c r="J253" s="17" t="s">
        <v>87</v>
      </c>
      <c r="K253" s="15" t="s">
        <v>88</v>
      </c>
      <c r="L253" s="25" t="s">
        <v>2412</v>
      </c>
      <c r="M253" s="28">
        <v>45709</v>
      </c>
      <c r="N253" s="29">
        <v>45712</v>
      </c>
      <c r="O253" s="29">
        <v>46022</v>
      </c>
      <c r="P253" s="21" t="s">
        <v>38</v>
      </c>
      <c r="Q253" s="15" t="s">
        <v>3255</v>
      </c>
      <c r="R253" s="15" t="s">
        <v>83</v>
      </c>
      <c r="S253" s="22">
        <v>44003165</v>
      </c>
      <c r="T253" s="22">
        <v>0</v>
      </c>
      <c r="U253" s="4">
        <v>310</v>
      </c>
      <c r="V253" s="5"/>
      <c r="W253" s="6">
        <v>45747</v>
      </c>
      <c r="X253" s="23">
        <f t="shared" si="3"/>
        <v>11.290322580645162</v>
      </c>
      <c r="Y253" s="24">
        <v>0</v>
      </c>
      <c r="Z253" s="24">
        <v>86550207</v>
      </c>
    </row>
    <row r="254" spans="1:26" s="8" customFormat="1" ht="69.75" customHeight="1">
      <c r="A254" s="25" t="s">
        <v>3256</v>
      </c>
      <c r="B254" s="17" t="s">
        <v>30</v>
      </c>
      <c r="C254" s="25" t="s">
        <v>3256</v>
      </c>
      <c r="D254" s="18">
        <v>400007025</v>
      </c>
      <c r="E254" s="16" t="s">
        <v>3257</v>
      </c>
      <c r="F254" s="19">
        <v>91327329</v>
      </c>
      <c r="G254" s="19">
        <v>91327329</v>
      </c>
      <c r="H254" s="19">
        <v>8430215</v>
      </c>
      <c r="I254" s="20" t="s">
        <v>3258</v>
      </c>
      <c r="J254" s="17" t="s">
        <v>87</v>
      </c>
      <c r="K254" s="15" t="s">
        <v>88</v>
      </c>
      <c r="L254" s="25" t="s">
        <v>2412</v>
      </c>
      <c r="M254" s="28">
        <v>45693</v>
      </c>
      <c r="N254" s="29">
        <v>45694</v>
      </c>
      <c r="O254" s="29">
        <v>46022</v>
      </c>
      <c r="P254" s="21" t="s">
        <v>38</v>
      </c>
      <c r="Q254" s="15" t="s">
        <v>3259</v>
      </c>
      <c r="R254" s="15" t="s">
        <v>83</v>
      </c>
      <c r="S254" s="22">
        <v>1047409716</v>
      </c>
      <c r="T254" s="22">
        <v>4</v>
      </c>
      <c r="U254" s="4">
        <v>328</v>
      </c>
      <c r="V254" s="5"/>
      <c r="W254" s="6">
        <v>45747</v>
      </c>
      <c r="X254" s="23">
        <f t="shared" si="3"/>
        <v>16.158536585365855</v>
      </c>
      <c r="Y254" s="24">
        <v>6463165</v>
      </c>
      <c r="Z254" s="24">
        <v>84864164</v>
      </c>
    </row>
    <row r="255" spans="1:26" s="8" customFormat="1" ht="69.75" customHeight="1">
      <c r="A255" s="25" t="s">
        <v>3260</v>
      </c>
      <c r="B255" s="17" t="s">
        <v>30</v>
      </c>
      <c r="C255" s="25" t="s">
        <v>3260</v>
      </c>
      <c r="D255" s="18">
        <v>200024325</v>
      </c>
      <c r="E255" s="16" t="s">
        <v>3261</v>
      </c>
      <c r="F255" s="19">
        <v>87765844</v>
      </c>
      <c r="G255" s="19">
        <v>87765844</v>
      </c>
      <c r="H255" s="19">
        <v>8126467</v>
      </c>
      <c r="I255" s="20" t="s">
        <v>3262</v>
      </c>
      <c r="J255" s="17" t="s">
        <v>87</v>
      </c>
      <c r="K255" s="15" t="s">
        <v>88</v>
      </c>
      <c r="L255" s="25" t="s">
        <v>1762</v>
      </c>
      <c r="M255" s="28">
        <v>45692</v>
      </c>
      <c r="N255" s="29">
        <v>45698</v>
      </c>
      <c r="O255" s="29">
        <v>46022</v>
      </c>
      <c r="P255" s="21" t="s">
        <v>38</v>
      </c>
      <c r="Q255" s="15" t="s">
        <v>3263</v>
      </c>
      <c r="R255" s="15" t="s">
        <v>83</v>
      </c>
      <c r="S255" s="22">
        <v>1022367643</v>
      </c>
      <c r="T255" s="22">
        <v>2</v>
      </c>
      <c r="U255" s="4">
        <v>324</v>
      </c>
      <c r="V255" s="5"/>
      <c r="W255" s="6">
        <v>45747</v>
      </c>
      <c r="X255" s="23">
        <f t="shared" si="3"/>
        <v>15.123456790123457</v>
      </c>
      <c r="Y255" s="24">
        <v>5146762</v>
      </c>
      <c r="Z255" s="24">
        <v>82619082</v>
      </c>
    </row>
    <row r="256" spans="1:26" s="8" customFormat="1" ht="69.75" customHeight="1">
      <c r="A256" s="25" t="s">
        <v>3264</v>
      </c>
      <c r="B256" s="17" t="s">
        <v>30</v>
      </c>
      <c r="C256" s="25" t="s">
        <v>3264</v>
      </c>
      <c r="D256" s="18">
        <v>200011825</v>
      </c>
      <c r="E256" s="16" t="s">
        <v>3265</v>
      </c>
      <c r="F256" s="19">
        <v>84302150</v>
      </c>
      <c r="G256" s="19">
        <v>84302150</v>
      </c>
      <c r="H256" s="19">
        <v>8430215</v>
      </c>
      <c r="I256" s="20" t="s">
        <v>3266</v>
      </c>
      <c r="J256" s="17" t="s">
        <v>87</v>
      </c>
      <c r="K256" s="15" t="s">
        <v>88</v>
      </c>
      <c r="L256" s="25" t="s">
        <v>1762</v>
      </c>
      <c r="M256" s="28">
        <v>45691</v>
      </c>
      <c r="N256" s="29">
        <v>45693</v>
      </c>
      <c r="O256" s="29">
        <v>45995</v>
      </c>
      <c r="P256" s="21" t="s">
        <v>38</v>
      </c>
      <c r="Q256" s="15" t="s">
        <v>3267</v>
      </c>
      <c r="R256" s="15" t="s">
        <v>83</v>
      </c>
      <c r="S256" s="22">
        <v>1033747763</v>
      </c>
      <c r="T256" s="22">
        <v>9</v>
      </c>
      <c r="U256" s="4">
        <v>302</v>
      </c>
      <c r="V256" s="5"/>
      <c r="W256" s="6">
        <v>45747</v>
      </c>
      <c r="X256" s="23">
        <f t="shared" si="3"/>
        <v>17.880794701986755</v>
      </c>
      <c r="Y256" s="24">
        <v>6744172</v>
      </c>
      <c r="Z256" s="24">
        <v>77557978</v>
      </c>
    </row>
    <row r="257" spans="1:26" s="8" customFormat="1" ht="69.75" customHeight="1">
      <c r="A257" s="25" t="s">
        <v>3268</v>
      </c>
      <c r="B257" s="17" t="s">
        <v>30</v>
      </c>
      <c r="C257" s="25" t="s">
        <v>3268</v>
      </c>
      <c r="D257" s="18">
        <v>200003925</v>
      </c>
      <c r="E257" s="16" t="s">
        <v>3269</v>
      </c>
      <c r="F257" s="19">
        <v>57618935</v>
      </c>
      <c r="G257" s="19">
        <v>57618935</v>
      </c>
      <c r="H257" s="19">
        <v>5781164</v>
      </c>
      <c r="I257" s="20" t="s">
        <v>3270</v>
      </c>
      <c r="J257" s="17" t="s">
        <v>87</v>
      </c>
      <c r="K257" s="15" t="s">
        <v>88</v>
      </c>
      <c r="L257" s="25" t="s">
        <v>1762</v>
      </c>
      <c r="M257" s="28">
        <v>45692</v>
      </c>
      <c r="N257" s="29">
        <v>45695</v>
      </c>
      <c r="O257" s="29">
        <v>45996</v>
      </c>
      <c r="P257" s="21" t="s">
        <v>38</v>
      </c>
      <c r="Q257" s="15" t="s">
        <v>3271</v>
      </c>
      <c r="R257" s="15" t="s">
        <v>83</v>
      </c>
      <c r="S257" s="22">
        <v>1007938692</v>
      </c>
      <c r="T257" s="22">
        <v>1</v>
      </c>
      <c r="U257" s="4">
        <v>301</v>
      </c>
      <c r="V257" s="5"/>
      <c r="W257" s="6">
        <v>45747</v>
      </c>
      <c r="X257" s="23">
        <f t="shared" si="3"/>
        <v>17.275747508305649</v>
      </c>
      <c r="Y257" s="24">
        <v>4239520</v>
      </c>
      <c r="Z257" s="24">
        <v>53379415</v>
      </c>
    </row>
    <row r="258" spans="1:26" s="8" customFormat="1" ht="69.75" customHeight="1">
      <c r="A258" s="25" t="s">
        <v>3272</v>
      </c>
      <c r="B258" s="17" t="s">
        <v>30</v>
      </c>
      <c r="C258" s="25" t="s">
        <v>3272</v>
      </c>
      <c r="D258" s="18">
        <v>200012125</v>
      </c>
      <c r="E258" s="16" t="s">
        <v>3273</v>
      </c>
      <c r="F258" s="19">
        <v>84302150</v>
      </c>
      <c r="G258" s="19">
        <v>84302150</v>
      </c>
      <c r="H258" s="19">
        <v>8430215</v>
      </c>
      <c r="I258" s="20" t="s">
        <v>3266</v>
      </c>
      <c r="J258" s="17" t="s">
        <v>87</v>
      </c>
      <c r="K258" s="15" t="s">
        <v>88</v>
      </c>
      <c r="L258" s="25" t="s">
        <v>1762</v>
      </c>
      <c r="M258" s="28">
        <v>45692</v>
      </c>
      <c r="N258" s="29">
        <v>45695</v>
      </c>
      <c r="O258" s="29">
        <v>45997</v>
      </c>
      <c r="P258" s="21" t="s">
        <v>38</v>
      </c>
      <c r="Q258" s="15" t="s">
        <v>3274</v>
      </c>
      <c r="R258" s="15" t="s">
        <v>83</v>
      </c>
      <c r="S258" s="22">
        <v>1016055342</v>
      </c>
      <c r="T258" s="22">
        <v>1</v>
      </c>
      <c r="U258" s="4">
        <v>302</v>
      </c>
      <c r="V258" s="5"/>
      <c r="W258" s="6">
        <v>45747</v>
      </c>
      <c r="X258" s="23">
        <f t="shared" si="3"/>
        <v>17.218543046357617</v>
      </c>
      <c r="Y258" s="24">
        <v>6182158</v>
      </c>
      <c r="Z258" s="24">
        <v>78119992</v>
      </c>
    </row>
    <row r="259" spans="1:26" s="8" customFormat="1" ht="69.75" customHeight="1">
      <c r="A259" s="25" t="s">
        <v>3275</v>
      </c>
      <c r="B259" s="17" t="s">
        <v>30</v>
      </c>
      <c r="C259" s="25" t="s">
        <v>3275</v>
      </c>
      <c r="D259" s="18">
        <v>200019125</v>
      </c>
      <c r="E259" s="16" t="s">
        <v>3276</v>
      </c>
      <c r="F259" s="19">
        <v>59011505</v>
      </c>
      <c r="G259" s="19">
        <v>59011505</v>
      </c>
      <c r="H259" s="19">
        <v>8430215</v>
      </c>
      <c r="I259" s="20" t="s">
        <v>3277</v>
      </c>
      <c r="J259" s="17" t="s">
        <v>87</v>
      </c>
      <c r="K259" s="15" t="s">
        <v>88</v>
      </c>
      <c r="L259" s="25" t="s">
        <v>2412</v>
      </c>
      <c r="M259" s="28">
        <v>45691</v>
      </c>
      <c r="N259" s="29">
        <v>45693</v>
      </c>
      <c r="O259" s="29">
        <v>45904</v>
      </c>
      <c r="P259" s="21" t="s">
        <v>38</v>
      </c>
      <c r="Q259" s="15" t="s">
        <v>3278</v>
      </c>
      <c r="R259" s="15" t="s">
        <v>83</v>
      </c>
      <c r="S259" s="22">
        <v>1073245010</v>
      </c>
      <c r="T259" s="22">
        <v>2</v>
      </c>
      <c r="U259" s="4">
        <v>211</v>
      </c>
      <c r="V259" s="5"/>
      <c r="W259" s="6">
        <v>45747</v>
      </c>
      <c r="X259" s="23">
        <f t="shared" si="3"/>
        <v>25.592417061611375</v>
      </c>
      <c r="Y259" s="24">
        <v>6744172</v>
      </c>
      <c r="Z259" s="24">
        <v>52267333</v>
      </c>
    </row>
    <row r="260" spans="1:26" s="8" customFormat="1" ht="69.75" customHeight="1">
      <c r="A260" s="25" t="s">
        <v>3279</v>
      </c>
      <c r="B260" s="17" t="s">
        <v>30</v>
      </c>
      <c r="C260" s="25" t="s">
        <v>3279</v>
      </c>
      <c r="D260" s="18">
        <v>130007825</v>
      </c>
      <c r="E260" s="16" t="s">
        <v>3280</v>
      </c>
      <c r="F260" s="19">
        <v>122416667</v>
      </c>
      <c r="G260" s="19">
        <v>122416667</v>
      </c>
      <c r="H260" s="19">
        <v>11300000</v>
      </c>
      <c r="I260" s="20" t="s">
        <v>3281</v>
      </c>
      <c r="J260" s="17" t="s">
        <v>87</v>
      </c>
      <c r="K260" s="15" t="s">
        <v>88</v>
      </c>
      <c r="L260" s="25" t="s">
        <v>37</v>
      </c>
      <c r="M260" s="28">
        <v>45692</v>
      </c>
      <c r="N260" s="29">
        <v>45695</v>
      </c>
      <c r="O260" s="29">
        <v>46022</v>
      </c>
      <c r="P260" s="21" t="s">
        <v>38</v>
      </c>
      <c r="Q260" s="15" t="s">
        <v>3282</v>
      </c>
      <c r="R260" s="15" t="s">
        <v>83</v>
      </c>
      <c r="S260" s="22">
        <v>79511275</v>
      </c>
      <c r="T260" s="22">
        <v>9</v>
      </c>
      <c r="U260" s="4">
        <v>327</v>
      </c>
      <c r="V260" s="5"/>
      <c r="W260" s="6">
        <v>45747</v>
      </c>
      <c r="X260" s="23">
        <f t="shared" si="3"/>
        <v>15.902140672782874</v>
      </c>
      <c r="Y260" s="24">
        <v>8286667</v>
      </c>
      <c r="Z260" s="24">
        <v>114130000</v>
      </c>
    </row>
    <row r="261" spans="1:26" s="8" customFormat="1" ht="69.75" customHeight="1">
      <c r="A261" s="25" t="s">
        <v>3283</v>
      </c>
      <c r="B261" s="17" t="s">
        <v>30</v>
      </c>
      <c r="C261" s="25" t="s">
        <v>3283</v>
      </c>
      <c r="D261" s="18">
        <v>400009025</v>
      </c>
      <c r="E261" s="16" t="s">
        <v>3284</v>
      </c>
      <c r="F261" s="19">
        <v>84302150</v>
      </c>
      <c r="G261" s="19">
        <v>84302150</v>
      </c>
      <c r="H261" s="19">
        <v>8430215</v>
      </c>
      <c r="I261" s="20" t="s">
        <v>3285</v>
      </c>
      <c r="J261" s="17" t="s">
        <v>87</v>
      </c>
      <c r="K261" s="15" t="s">
        <v>88</v>
      </c>
      <c r="L261" s="25" t="s">
        <v>2412</v>
      </c>
      <c r="M261" s="28">
        <v>45692</v>
      </c>
      <c r="N261" s="29">
        <v>45695</v>
      </c>
      <c r="O261" s="29">
        <v>45997</v>
      </c>
      <c r="P261" s="21" t="s">
        <v>38</v>
      </c>
      <c r="Q261" s="15" t="s">
        <v>3286</v>
      </c>
      <c r="R261" s="15" t="s">
        <v>83</v>
      </c>
      <c r="S261" s="22">
        <v>1057585886</v>
      </c>
      <c r="T261" s="22">
        <v>7</v>
      </c>
      <c r="U261" s="4">
        <v>302</v>
      </c>
      <c r="V261" s="5"/>
      <c r="W261" s="6">
        <v>45747</v>
      </c>
      <c r="X261" s="23">
        <f t="shared" si="3"/>
        <v>17.218543046357617</v>
      </c>
      <c r="Y261" s="24">
        <v>6182158</v>
      </c>
      <c r="Z261" s="24">
        <v>78119992</v>
      </c>
    </row>
    <row r="262" spans="1:26" s="8" customFormat="1" ht="69.75" customHeight="1">
      <c r="A262" s="25" t="s">
        <v>3287</v>
      </c>
      <c r="B262" s="17" t="s">
        <v>30</v>
      </c>
      <c r="C262" s="25" t="s">
        <v>3287</v>
      </c>
      <c r="D262" s="18">
        <v>400010125</v>
      </c>
      <c r="E262" s="16" t="s">
        <v>3288</v>
      </c>
      <c r="F262" s="19">
        <v>91046322</v>
      </c>
      <c r="G262" s="19">
        <v>91046322</v>
      </c>
      <c r="H262" s="19">
        <v>8430215</v>
      </c>
      <c r="I262" s="20" t="s">
        <v>3289</v>
      </c>
      <c r="J262" s="17" t="s">
        <v>87</v>
      </c>
      <c r="K262" s="15" t="s">
        <v>232</v>
      </c>
      <c r="L262" s="25" t="s">
        <v>2412</v>
      </c>
      <c r="M262" s="28">
        <v>45692</v>
      </c>
      <c r="N262" s="29">
        <v>45694</v>
      </c>
      <c r="O262" s="29">
        <v>46022</v>
      </c>
      <c r="P262" s="21" t="s">
        <v>38</v>
      </c>
      <c r="Q262" s="15" t="s">
        <v>3290</v>
      </c>
      <c r="R262" s="15" t="s">
        <v>83</v>
      </c>
      <c r="S262" s="22">
        <v>23323422</v>
      </c>
      <c r="T262" s="22">
        <v>5</v>
      </c>
      <c r="U262" s="4">
        <v>328</v>
      </c>
      <c r="V262" s="5"/>
      <c r="W262" s="6">
        <v>45747</v>
      </c>
      <c r="X262" s="23">
        <f t="shared" si="3"/>
        <v>16.158536585365855</v>
      </c>
      <c r="Y262" s="24">
        <v>6463165</v>
      </c>
      <c r="Z262" s="24">
        <v>84583157</v>
      </c>
    </row>
    <row r="263" spans="1:26" s="8" customFormat="1" ht="69.75" customHeight="1">
      <c r="A263" s="25" t="s">
        <v>3291</v>
      </c>
      <c r="B263" s="17" t="s">
        <v>30</v>
      </c>
      <c r="C263" s="25" t="s">
        <v>3291</v>
      </c>
      <c r="D263" s="18">
        <v>400001525</v>
      </c>
      <c r="E263" s="16" t="s">
        <v>3292</v>
      </c>
      <c r="F263" s="19">
        <v>58730498</v>
      </c>
      <c r="G263" s="19">
        <v>58730498</v>
      </c>
      <c r="H263" s="19">
        <v>8430215</v>
      </c>
      <c r="I263" s="20" t="s">
        <v>3254</v>
      </c>
      <c r="J263" s="17" t="s">
        <v>87</v>
      </c>
      <c r="K263" s="15" t="s">
        <v>88</v>
      </c>
      <c r="L263" s="25" t="s">
        <v>2412</v>
      </c>
      <c r="M263" s="28">
        <v>45696</v>
      </c>
      <c r="N263" s="29">
        <v>45698</v>
      </c>
      <c r="O263" s="29">
        <v>45910</v>
      </c>
      <c r="P263" s="21" t="s">
        <v>38</v>
      </c>
      <c r="Q263" s="15" t="s">
        <v>3293</v>
      </c>
      <c r="R263" s="15" t="s">
        <v>83</v>
      </c>
      <c r="S263" s="22">
        <v>9532529</v>
      </c>
      <c r="T263" s="22">
        <v>1</v>
      </c>
      <c r="U263" s="4">
        <v>212</v>
      </c>
      <c r="V263" s="5"/>
      <c r="W263" s="6">
        <v>45747</v>
      </c>
      <c r="X263" s="23">
        <f t="shared" si="3"/>
        <v>23.113207547169811</v>
      </c>
      <c r="Y263" s="24">
        <v>5058129</v>
      </c>
      <c r="Z263" s="24">
        <v>53672369</v>
      </c>
    </row>
    <row r="264" spans="1:26" s="8" customFormat="1" ht="69.75" customHeight="1">
      <c r="A264" s="25" t="s">
        <v>3294</v>
      </c>
      <c r="B264" s="17" t="s">
        <v>30</v>
      </c>
      <c r="C264" s="25" t="s">
        <v>3294</v>
      </c>
      <c r="D264" s="18">
        <v>400013925</v>
      </c>
      <c r="E264" s="16" t="s">
        <v>3295</v>
      </c>
      <c r="F264" s="19">
        <v>91608336</v>
      </c>
      <c r="G264" s="19">
        <v>91608336</v>
      </c>
      <c r="H264" s="19">
        <v>8430215</v>
      </c>
      <c r="I264" s="20" t="s">
        <v>3296</v>
      </c>
      <c r="J264" s="17" t="s">
        <v>87</v>
      </c>
      <c r="K264" s="15" t="s">
        <v>88</v>
      </c>
      <c r="L264" s="25" t="s">
        <v>2412</v>
      </c>
      <c r="M264" s="28">
        <v>45692</v>
      </c>
      <c r="N264" s="29">
        <v>45695</v>
      </c>
      <c r="O264" s="29">
        <v>46022</v>
      </c>
      <c r="P264" s="21" t="s">
        <v>38</v>
      </c>
      <c r="Q264" s="15" t="s">
        <v>3297</v>
      </c>
      <c r="R264" s="15" t="s">
        <v>83</v>
      </c>
      <c r="S264" s="22">
        <v>1026282049</v>
      </c>
      <c r="T264" s="22">
        <v>5</v>
      </c>
      <c r="U264" s="4">
        <v>327</v>
      </c>
      <c r="V264" s="5"/>
      <c r="W264" s="6">
        <v>45747</v>
      </c>
      <c r="X264" s="23">
        <f t="shared" si="3"/>
        <v>15.902140672782874</v>
      </c>
      <c r="Y264" s="24">
        <v>6182158</v>
      </c>
      <c r="Z264" s="24">
        <v>85426178</v>
      </c>
    </row>
    <row r="265" spans="1:26" s="8" customFormat="1" ht="69.75" customHeight="1">
      <c r="A265" s="25" t="s">
        <v>3298</v>
      </c>
      <c r="B265" s="17" t="s">
        <v>30</v>
      </c>
      <c r="C265" s="25" t="s">
        <v>3298</v>
      </c>
      <c r="D265" s="18">
        <v>130005525</v>
      </c>
      <c r="E265" s="16" t="s">
        <v>3299</v>
      </c>
      <c r="F265" s="19">
        <v>124200000</v>
      </c>
      <c r="G265" s="19">
        <v>124200000</v>
      </c>
      <c r="H265" s="19">
        <v>11500000</v>
      </c>
      <c r="I265" s="20" t="s">
        <v>3300</v>
      </c>
      <c r="J265" s="17" t="s">
        <v>87</v>
      </c>
      <c r="K265" s="15" t="s">
        <v>88</v>
      </c>
      <c r="L265" s="25" t="s">
        <v>37</v>
      </c>
      <c r="M265" s="28">
        <v>45693</v>
      </c>
      <c r="N265" s="29">
        <v>45699</v>
      </c>
      <c r="O265" s="29">
        <v>46022</v>
      </c>
      <c r="P265" s="21" t="s">
        <v>38</v>
      </c>
      <c r="Q265" s="15" t="s">
        <v>3301</v>
      </c>
      <c r="R265" s="15" t="s">
        <v>83</v>
      </c>
      <c r="S265" s="22">
        <v>79992778</v>
      </c>
      <c r="T265" s="22">
        <v>4</v>
      </c>
      <c r="U265" s="4">
        <v>323</v>
      </c>
      <c r="V265" s="5"/>
      <c r="W265" s="6">
        <v>45747</v>
      </c>
      <c r="X265" s="23">
        <f t="shared" si="3"/>
        <v>14.860681114551083</v>
      </c>
      <c r="Y265" s="24">
        <v>6900000</v>
      </c>
      <c r="Z265" s="24">
        <v>117300000</v>
      </c>
    </row>
    <row r="266" spans="1:26" s="8" customFormat="1" ht="69.75" customHeight="1">
      <c r="A266" s="25" t="s">
        <v>3302</v>
      </c>
      <c r="B266" s="17" t="s">
        <v>30</v>
      </c>
      <c r="C266" s="25" t="s">
        <v>3302</v>
      </c>
      <c r="D266" s="18">
        <v>200018325</v>
      </c>
      <c r="E266" s="16" t="s">
        <v>3303</v>
      </c>
      <c r="F266" s="19">
        <v>38862087</v>
      </c>
      <c r="G266" s="19">
        <v>38862087</v>
      </c>
      <c r="H266" s="19">
        <v>3677800</v>
      </c>
      <c r="I266" s="20" t="s">
        <v>3304</v>
      </c>
      <c r="J266" s="17" t="s">
        <v>117</v>
      </c>
      <c r="K266" s="15" t="s">
        <v>88</v>
      </c>
      <c r="L266" s="25" t="s">
        <v>1762</v>
      </c>
      <c r="M266" s="28">
        <v>45694</v>
      </c>
      <c r="N266" s="29">
        <v>45705</v>
      </c>
      <c r="O266" s="29">
        <v>46022</v>
      </c>
      <c r="P266" s="21" t="s">
        <v>38</v>
      </c>
      <c r="Q266" s="15" t="s">
        <v>3305</v>
      </c>
      <c r="R266" s="15" t="s">
        <v>83</v>
      </c>
      <c r="S266" s="22">
        <v>52830079</v>
      </c>
      <c r="T266" s="22">
        <v>1</v>
      </c>
      <c r="U266" s="4">
        <v>317</v>
      </c>
      <c r="V266" s="5"/>
      <c r="W266" s="6">
        <v>45747</v>
      </c>
      <c r="X266" s="23">
        <f t="shared" si="3"/>
        <v>13.249211356466876</v>
      </c>
      <c r="Y266" s="24">
        <v>0</v>
      </c>
      <c r="Z266" s="24">
        <v>38862087</v>
      </c>
    </row>
    <row r="267" spans="1:26" s="8" customFormat="1" ht="69.75" customHeight="1">
      <c r="A267" s="25" t="s">
        <v>3306</v>
      </c>
      <c r="B267" s="17" t="s">
        <v>30</v>
      </c>
      <c r="C267" s="25" t="s">
        <v>3306</v>
      </c>
      <c r="D267" s="18">
        <v>200009825</v>
      </c>
      <c r="E267" s="16" t="s">
        <v>3307</v>
      </c>
      <c r="F267" s="19">
        <v>114492204</v>
      </c>
      <c r="G267" s="19">
        <v>114492204</v>
      </c>
      <c r="H267" s="19">
        <v>10601130</v>
      </c>
      <c r="I267" s="20" t="s">
        <v>3179</v>
      </c>
      <c r="J267" s="17" t="s">
        <v>87</v>
      </c>
      <c r="K267" s="15" t="s">
        <v>88</v>
      </c>
      <c r="L267" s="25" t="s">
        <v>1762</v>
      </c>
      <c r="M267" s="28">
        <v>45694</v>
      </c>
      <c r="N267" s="29">
        <v>45696</v>
      </c>
      <c r="O267" s="29">
        <v>46022</v>
      </c>
      <c r="P267" s="21" t="s">
        <v>38</v>
      </c>
      <c r="Q267" s="15" t="s">
        <v>3308</v>
      </c>
      <c r="R267" s="15" t="s">
        <v>83</v>
      </c>
      <c r="S267" s="22">
        <v>74186502</v>
      </c>
      <c r="T267" s="22">
        <v>3</v>
      </c>
      <c r="U267" s="4">
        <v>326</v>
      </c>
      <c r="V267" s="5"/>
      <c r="W267" s="6">
        <v>45747</v>
      </c>
      <c r="X267" s="23">
        <f t="shared" si="3"/>
        <v>15.644171779141104</v>
      </c>
      <c r="Y267" s="24">
        <v>7420791</v>
      </c>
      <c r="Z267" s="24">
        <v>107071413</v>
      </c>
    </row>
    <row r="268" spans="1:26" s="8" customFormat="1" ht="69.75" customHeight="1">
      <c r="A268" s="25" t="s">
        <v>3309</v>
      </c>
      <c r="B268" s="17" t="s">
        <v>30</v>
      </c>
      <c r="C268" s="25" t="s">
        <v>3309</v>
      </c>
      <c r="D268" s="18">
        <v>400003425</v>
      </c>
      <c r="E268" s="16" t="s">
        <v>3310</v>
      </c>
      <c r="F268" s="19">
        <v>84302150</v>
      </c>
      <c r="G268" s="19">
        <v>84302150</v>
      </c>
      <c r="H268" s="19">
        <v>8430215</v>
      </c>
      <c r="I268" s="20" t="s">
        <v>3311</v>
      </c>
      <c r="J268" s="17" t="s">
        <v>87</v>
      </c>
      <c r="K268" s="15" t="s">
        <v>88</v>
      </c>
      <c r="L268" s="25" t="s">
        <v>2412</v>
      </c>
      <c r="M268" s="28">
        <v>45692</v>
      </c>
      <c r="N268" s="29">
        <v>45694</v>
      </c>
      <c r="O268" s="29">
        <v>45996</v>
      </c>
      <c r="P268" s="21" t="s">
        <v>38</v>
      </c>
      <c r="Q268" s="15" t="s">
        <v>3312</v>
      </c>
      <c r="R268" s="15" t="s">
        <v>83</v>
      </c>
      <c r="S268" s="22">
        <v>23810840</v>
      </c>
      <c r="T268" s="22">
        <v>1</v>
      </c>
      <c r="U268" s="4">
        <v>302</v>
      </c>
      <c r="V268" s="5"/>
      <c r="W268" s="6">
        <v>45747</v>
      </c>
      <c r="X268" s="23">
        <f t="shared" si="3"/>
        <v>17.549668874172184</v>
      </c>
      <c r="Y268" s="24">
        <v>6463165</v>
      </c>
      <c r="Z268" s="24">
        <v>77838985</v>
      </c>
    </row>
    <row r="269" spans="1:26" s="8" customFormat="1" ht="69.75" customHeight="1">
      <c r="A269" s="25" t="s">
        <v>3313</v>
      </c>
      <c r="B269" s="17" t="s">
        <v>30</v>
      </c>
      <c r="C269" s="25" t="s">
        <v>3313</v>
      </c>
      <c r="D269" s="18">
        <v>400019325</v>
      </c>
      <c r="E269" s="16" t="s">
        <v>3314</v>
      </c>
      <c r="F269" s="19">
        <v>118755094</v>
      </c>
      <c r="G269" s="19">
        <v>118755094</v>
      </c>
      <c r="H269" s="19">
        <v>10995842</v>
      </c>
      <c r="I269" s="20" t="s">
        <v>3315</v>
      </c>
      <c r="J269" s="17" t="s">
        <v>87</v>
      </c>
      <c r="K269" s="15" t="s">
        <v>88</v>
      </c>
      <c r="L269" s="25" t="s">
        <v>2412</v>
      </c>
      <c r="M269" s="28">
        <v>45692</v>
      </c>
      <c r="N269" s="29">
        <v>45694</v>
      </c>
      <c r="O269" s="29">
        <v>46022</v>
      </c>
      <c r="P269" s="21" t="s">
        <v>38</v>
      </c>
      <c r="Q269" s="15" t="s">
        <v>3316</v>
      </c>
      <c r="R269" s="15" t="s">
        <v>83</v>
      </c>
      <c r="S269" s="22">
        <v>1019041495</v>
      </c>
      <c r="T269" s="22">
        <v>8</v>
      </c>
      <c r="U269" s="4">
        <v>328</v>
      </c>
      <c r="V269" s="5"/>
      <c r="W269" s="6">
        <v>45747</v>
      </c>
      <c r="X269" s="23">
        <f t="shared" si="3"/>
        <v>16.158536585365855</v>
      </c>
      <c r="Y269" s="24">
        <v>8430146</v>
      </c>
      <c r="Z269" s="24">
        <v>110324948</v>
      </c>
    </row>
    <row r="270" spans="1:26" s="8" customFormat="1" ht="69.75" customHeight="1">
      <c r="A270" s="25" t="s">
        <v>3317</v>
      </c>
      <c r="B270" s="17" t="s">
        <v>30</v>
      </c>
      <c r="C270" s="25" t="s">
        <v>3317</v>
      </c>
      <c r="D270" s="18">
        <v>200024725</v>
      </c>
      <c r="E270" s="16" t="s">
        <v>3318</v>
      </c>
      <c r="F270" s="19">
        <v>39235396</v>
      </c>
      <c r="G270" s="19">
        <v>39235396</v>
      </c>
      <c r="H270" s="19">
        <v>3632907</v>
      </c>
      <c r="I270" s="20" t="s">
        <v>3319</v>
      </c>
      <c r="J270" s="17" t="s">
        <v>117</v>
      </c>
      <c r="K270" s="15" t="s">
        <v>88</v>
      </c>
      <c r="L270" s="25" t="s">
        <v>1762</v>
      </c>
      <c r="M270" s="28">
        <v>45692</v>
      </c>
      <c r="N270" s="29">
        <v>45695</v>
      </c>
      <c r="O270" s="29">
        <v>46022</v>
      </c>
      <c r="P270" s="21" t="s">
        <v>38</v>
      </c>
      <c r="Q270" s="15" t="s">
        <v>3320</v>
      </c>
      <c r="R270" s="15" t="s">
        <v>83</v>
      </c>
      <c r="S270" s="22">
        <v>80155014</v>
      </c>
      <c r="T270" s="22">
        <v>1</v>
      </c>
      <c r="U270" s="4">
        <v>327</v>
      </c>
      <c r="V270" s="5"/>
      <c r="W270" s="6">
        <v>45747</v>
      </c>
      <c r="X270" s="23">
        <f t="shared" ref="X270:X333" si="4">((W270-N270)*100)/U270</f>
        <v>15.902140672782874</v>
      </c>
      <c r="Y270" s="24">
        <v>2664132</v>
      </c>
      <c r="Z270" s="24">
        <v>36571264</v>
      </c>
    </row>
    <row r="271" spans="1:26" s="8" customFormat="1" ht="69.75" customHeight="1">
      <c r="A271" s="25" t="s">
        <v>3321</v>
      </c>
      <c r="B271" s="17" t="s">
        <v>30</v>
      </c>
      <c r="C271" s="25" t="s">
        <v>3321</v>
      </c>
      <c r="D271" s="18">
        <v>500016425</v>
      </c>
      <c r="E271" s="16" t="s">
        <v>3322</v>
      </c>
      <c r="F271" s="19">
        <v>141266667</v>
      </c>
      <c r="G271" s="19">
        <v>141266667</v>
      </c>
      <c r="H271" s="19">
        <v>13000000</v>
      </c>
      <c r="I271" s="20" t="s">
        <v>3323</v>
      </c>
      <c r="J271" s="17" t="s">
        <v>87</v>
      </c>
      <c r="K271" s="15" t="s">
        <v>88</v>
      </c>
      <c r="L271" s="25" t="s">
        <v>52</v>
      </c>
      <c r="M271" s="28">
        <v>45692</v>
      </c>
      <c r="N271" s="29">
        <v>45698</v>
      </c>
      <c r="O271" s="29">
        <v>46022</v>
      </c>
      <c r="P271" s="21" t="s">
        <v>38</v>
      </c>
      <c r="Q271" s="15" t="s">
        <v>3324</v>
      </c>
      <c r="R271" s="15" t="s">
        <v>83</v>
      </c>
      <c r="S271" s="22">
        <v>11312228</v>
      </c>
      <c r="T271" s="22">
        <v>1</v>
      </c>
      <c r="U271" s="4">
        <v>324</v>
      </c>
      <c r="V271" s="5"/>
      <c r="W271" s="6">
        <v>45747</v>
      </c>
      <c r="X271" s="23">
        <f t="shared" si="4"/>
        <v>15.123456790123457</v>
      </c>
      <c r="Y271" s="24">
        <v>0</v>
      </c>
      <c r="Z271" s="24">
        <v>141266667</v>
      </c>
    </row>
    <row r="272" spans="1:26" s="8" customFormat="1" ht="69.75" customHeight="1">
      <c r="A272" s="25" t="s">
        <v>3325</v>
      </c>
      <c r="B272" s="17" t="s">
        <v>30</v>
      </c>
      <c r="C272" s="25" t="s">
        <v>3325</v>
      </c>
      <c r="D272" s="18">
        <v>400000725</v>
      </c>
      <c r="E272" s="16" t="s">
        <v>3326</v>
      </c>
      <c r="F272" s="19">
        <v>84021143</v>
      </c>
      <c r="G272" s="19">
        <v>84021143</v>
      </c>
      <c r="H272" s="19">
        <v>8430215</v>
      </c>
      <c r="I272" s="20" t="s">
        <v>3289</v>
      </c>
      <c r="J272" s="17" t="s">
        <v>87</v>
      </c>
      <c r="K272" s="15" t="s">
        <v>184</v>
      </c>
      <c r="L272" s="25" t="s">
        <v>2412</v>
      </c>
      <c r="M272" s="28">
        <v>45695</v>
      </c>
      <c r="N272" s="29">
        <v>45699</v>
      </c>
      <c r="O272" s="29">
        <v>46001</v>
      </c>
      <c r="P272" s="21" t="s">
        <v>38</v>
      </c>
      <c r="Q272" s="15" t="s">
        <v>3327</v>
      </c>
      <c r="R272" s="15" t="s">
        <v>83</v>
      </c>
      <c r="S272" s="22">
        <v>1128418403</v>
      </c>
      <c r="T272" s="22">
        <v>6</v>
      </c>
      <c r="U272" s="4">
        <v>302</v>
      </c>
      <c r="V272" s="5"/>
      <c r="W272" s="6">
        <v>45747</v>
      </c>
      <c r="X272" s="23">
        <f t="shared" si="4"/>
        <v>15.894039735099337</v>
      </c>
      <c r="Y272" s="24">
        <v>0</v>
      </c>
      <c r="Z272" s="24">
        <v>84021143</v>
      </c>
    </row>
    <row r="273" spans="1:26" s="8" customFormat="1" ht="69.75" customHeight="1">
      <c r="A273" s="25" t="s">
        <v>3328</v>
      </c>
      <c r="B273" s="17" t="s">
        <v>30</v>
      </c>
      <c r="C273" s="25" t="s">
        <v>3328</v>
      </c>
      <c r="D273" s="18">
        <v>100000125</v>
      </c>
      <c r="E273" s="16" t="s">
        <v>3329</v>
      </c>
      <c r="F273" s="19">
        <v>69120000</v>
      </c>
      <c r="G273" s="19">
        <v>69120000</v>
      </c>
      <c r="H273" s="19">
        <v>6400000</v>
      </c>
      <c r="I273" s="20" t="s">
        <v>3330</v>
      </c>
      <c r="J273" s="17" t="s">
        <v>87</v>
      </c>
      <c r="K273" s="15" t="s">
        <v>88</v>
      </c>
      <c r="L273" s="25" t="s">
        <v>2375</v>
      </c>
      <c r="M273" s="28">
        <v>45695</v>
      </c>
      <c r="N273" s="29">
        <v>45699</v>
      </c>
      <c r="O273" s="29">
        <v>46022</v>
      </c>
      <c r="P273" s="21" t="s">
        <v>38</v>
      </c>
      <c r="Q273" s="15" t="s">
        <v>3331</v>
      </c>
      <c r="R273" s="15" t="s">
        <v>83</v>
      </c>
      <c r="S273" s="22">
        <v>1233688189</v>
      </c>
      <c r="T273" s="22">
        <v>2</v>
      </c>
      <c r="U273" s="4">
        <v>323</v>
      </c>
      <c r="V273" s="5"/>
      <c r="W273" s="6">
        <v>45747</v>
      </c>
      <c r="X273" s="23">
        <f t="shared" si="4"/>
        <v>14.860681114551083</v>
      </c>
      <c r="Y273" s="24">
        <v>3840000</v>
      </c>
      <c r="Z273" s="24">
        <v>65280000</v>
      </c>
    </row>
    <row r="274" spans="1:26" s="8" customFormat="1" ht="69.75" customHeight="1">
      <c r="A274" s="25" t="s">
        <v>3332</v>
      </c>
      <c r="B274" s="17" t="s">
        <v>30</v>
      </c>
      <c r="C274" s="25" t="s">
        <v>3332</v>
      </c>
      <c r="D274" s="18">
        <v>400009425</v>
      </c>
      <c r="E274" s="16" t="s">
        <v>3333</v>
      </c>
      <c r="F274" s="19">
        <v>90484308</v>
      </c>
      <c r="G274" s="19">
        <v>90484308</v>
      </c>
      <c r="H274" s="19">
        <v>8430215</v>
      </c>
      <c r="I274" s="20" t="s">
        <v>3334</v>
      </c>
      <c r="J274" s="17" t="s">
        <v>87</v>
      </c>
      <c r="K274" s="15" t="s">
        <v>88</v>
      </c>
      <c r="L274" s="25" t="s">
        <v>2412</v>
      </c>
      <c r="M274" s="28">
        <v>45695</v>
      </c>
      <c r="N274" s="29">
        <v>45698</v>
      </c>
      <c r="O274" s="29">
        <v>46022</v>
      </c>
      <c r="P274" s="21" t="s">
        <v>38</v>
      </c>
      <c r="Q274" s="15" t="s">
        <v>3335</v>
      </c>
      <c r="R274" s="15" t="s">
        <v>83</v>
      </c>
      <c r="S274" s="22">
        <v>7181606</v>
      </c>
      <c r="T274" s="22">
        <v>4</v>
      </c>
      <c r="U274" s="4">
        <v>324</v>
      </c>
      <c r="V274" s="5"/>
      <c r="W274" s="6">
        <v>45747</v>
      </c>
      <c r="X274" s="23">
        <f t="shared" si="4"/>
        <v>15.123456790123457</v>
      </c>
      <c r="Y274" s="24">
        <v>5339136</v>
      </c>
      <c r="Z274" s="24">
        <v>85145172</v>
      </c>
    </row>
    <row r="275" spans="1:26" s="8" customFormat="1" ht="69.75" customHeight="1">
      <c r="A275" s="25" t="s">
        <v>3336</v>
      </c>
      <c r="B275" s="17" t="s">
        <v>30</v>
      </c>
      <c r="C275" s="25" t="s">
        <v>3336</v>
      </c>
      <c r="D275" s="18">
        <v>200020725</v>
      </c>
      <c r="E275" s="16" t="s">
        <v>3337</v>
      </c>
      <c r="F275" s="19">
        <v>40760710</v>
      </c>
      <c r="G275" s="19">
        <v>40760710</v>
      </c>
      <c r="H275" s="19">
        <v>4076071</v>
      </c>
      <c r="I275" s="20" t="s">
        <v>3338</v>
      </c>
      <c r="J275" s="17" t="s">
        <v>117</v>
      </c>
      <c r="K275" s="15" t="s">
        <v>88</v>
      </c>
      <c r="L275" s="25" t="s">
        <v>1762</v>
      </c>
      <c r="M275" s="28">
        <v>45695</v>
      </c>
      <c r="N275" s="29">
        <v>45698</v>
      </c>
      <c r="O275" s="29">
        <v>46000</v>
      </c>
      <c r="P275" s="21" t="s">
        <v>38</v>
      </c>
      <c r="Q275" s="15" t="s">
        <v>3339</v>
      </c>
      <c r="R275" s="15" t="s">
        <v>83</v>
      </c>
      <c r="S275" s="22">
        <v>1016101826</v>
      </c>
      <c r="T275" s="22">
        <v>1</v>
      </c>
      <c r="U275" s="4">
        <v>302</v>
      </c>
      <c r="V275" s="5"/>
      <c r="W275" s="6">
        <v>45747</v>
      </c>
      <c r="X275" s="23">
        <f t="shared" si="4"/>
        <v>16.225165562913908</v>
      </c>
      <c r="Y275" s="24">
        <v>0</v>
      </c>
      <c r="Z275" s="24">
        <v>40760710</v>
      </c>
    </row>
    <row r="276" spans="1:26" s="8" customFormat="1" ht="69.75" customHeight="1">
      <c r="A276" s="25" t="s">
        <v>3340</v>
      </c>
      <c r="B276" s="17" t="s">
        <v>30</v>
      </c>
      <c r="C276" s="25" t="s">
        <v>3340</v>
      </c>
      <c r="D276" s="18">
        <v>200016825</v>
      </c>
      <c r="E276" s="16" t="s">
        <v>3341</v>
      </c>
      <c r="F276" s="19">
        <v>46827900</v>
      </c>
      <c r="G276" s="19">
        <v>46827900</v>
      </c>
      <c r="H276" s="19">
        <v>4682790</v>
      </c>
      <c r="I276" s="20" t="s">
        <v>3342</v>
      </c>
      <c r="J276" s="17" t="s">
        <v>87</v>
      </c>
      <c r="K276" s="15" t="s">
        <v>742</v>
      </c>
      <c r="L276" s="25" t="s">
        <v>1762</v>
      </c>
      <c r="M276" s="28">
        <v>45692</v>
      </c>
      <c r="N276" s="29">
        <v>45694</v>
      </c>
      <c r="O276" s="29">
        <v>45996</v>
      </c>
      <c r="P276" s="21" t="s">
        <v>38</v>
      </c>
      <c r="Q276" s="15" t="s">
        <v>3343</v>
      </c>
      <c r="R276" s="15" t="s">
        <v>83</v>
      </c>
      <c r="S276" s="22">
        <v>1036655595</v>
      </c>
      <c r="T276" s="22">
        <v>3</v>
      </c>
      <c r="U276" s="4">
        <v>302</v>
      </c>
      <c r="V276" s="5"/>
      <c r="W276" s="6">
        <v>45747</v>
      </c>
      <c r="X276" s="23">
        <f t="shared" si="4"/>
        <v>17.549668874172184</v>
      </c>
      <c r="Y276" s="24">
        <v>0</v>
      </c>
      <c r="Z276" s="24">
        <v>46827900</v>
      </c>
    </row>
    <row r="277" spans="1:26" s="8" customFormat="1" ht="69.75" customHeight="1">
      <c r="A277" s="25" t="s">
        <v>3344</v>
      </c>
      <c r="B277" s="17" t="s">
        <v>30</v>
      </c>
      <c r="C277" s="25" t="s">
        <v>3344</v>
      </c>
      <c r="D277" s="18">
        <v>130000925</v>
      </c>
      <c r="E277" s="16" t="s">
        <v>3345</v>
      </c>
      <c r="F277" s="19">
        <v>129600000</v>
      </c>
      <c r="G277" s="19">
        <v>129600000</v>
      </c>
      <c r="H277" s="19">
        <v>12000000</v>
      </c>
      <c r="I277" s="20" t="s">
        <v>3346</v>
      </c>
      <c r="J277" s="17" t="s">
        <v>87</v>
      </c>
      <c r="K277" s="15" t="s">
        <v>88</v>
      </c>
      <c r="L277" s="25" t="s">
        <v>37</v>
      </c>
      <c r="M277" s="28">
        <v>45692</v>
      </c>
      <c r="N277" s="29">
        <v>45700</v>
      </c>
      <c r="O277" s="29">
        <v>46022</v>
      </c>
      <c r="P277" s="21" t="s">
        <v>38</v>
      </c>
      <c r="Q277" s="15" t="s">
        <v>3347</v>
      </c>
      <c r="R277" s="15" t="s">
        <v>83</v>
      </c>
      <c r="S277" s="22">
        <v>1030595504</v>
      </c>
      <c r="T277" s="22">
        <v>3</v>
      </c>
      <c r="U277" s="4">
        <v>322</v>
      </c>
      <c r="V277" s="5"/>
      <c r="W277" s="6">
        <v>45747</v>
      </c>
      <c r="X277" s="23">
        <f t="shared" si="4"/>
        <v>14.596273291925465</v>
      </c>
      <c r="Y277" s="24">
        <v>6800000</v>
      </c>
      <c r="Z277" s="24">
        <v>122800000</v>
      </c>
    </row>
    <row r="278" spans="1:26" s="8" customFormat="1" ht="69.75" customHeight="1">
      <c r="A278" s="25" t="s">
        <v>3348</v>
      </c>
      <c r="B278" s="17" t="s">
        <v>30</v>
      </c>
      <c r="C278" s="25" t="s">
        <v>3348</v>
      </c>
      <c r="D278" s="18">
        <v>400000625</v>
      </c>
      <c r="E278" s="16" t="s">
        <v>3349</v>
      </c>
      <c r="F278" s="19">
        <v>88236250</v>
      </c>
      <c r="G278" s="19">
        <v>88236250</v>
      </c>
      <c r="H278" s="19">
        <v>8430215</v>
      </c>
      <c r="I278" s="20" t="s">
        <v>3350</v>
      </c>
      <c r="J278" s="17" t="s">
        <v>87</v>
      </c>
      <c r="K278" s="15" t="s">
        <v>88</v>
      </c>
      <c r="L278" s="25" t="s">
        <v>2412</v>
      </c>
      <c r="M278" s="28">
        <v>45693</v>
      </c>
      <c r="N278" s="29">
        <v>45695</v>
      </c>
      <c r="O278" s="29">
        <v>46010</v>
      </c>
      <c r="P278" s="21" t="s">
        <v>38</v>
      </c>
      <c r="Q278" s="15" t="s">
        <v>3351</v>
      </c>
      <c r="R278" s="15" t="s">
        <v>83</v>
      </c>
      <c r="S278" s="22">
        <v>1016049569</v>
      </c>
      <c r="T278" s="22">
        <v>1</v>
      </c>
      <c r="U278" s="4">
        <v>315</v>
      </c>
      <c r="V278" s="5"/>
      <c r="W278" s="6">
        <v>45747</v>
      </c>
      <c r="X278" s="23">
        <f t="shared" si="4"/>
        <v>16.50793650793651</v>
      </c>
      <c r="Y278" s="24">
        <v>6182158</v>
      </c>
      <c r="Z278" s="24">
        <v>82054092</v>
      </c>
    </row>
    <row r="279" spans="1:26" s="8" customFormat="1" ht="69.75" customHeight="1">
      <c r="A279" s="25" t="s">
        <v>3352</v>
      </c>
      <c r="B279" s="17" t="s">
        <v>30</v>
      </c>
      <c r="C279" s="25" t="s">
        <v>3352</v>
      </c>
      <c r="D279" s="18">
        <v>200022825</v>
      </c>
      <c r="E279" s="16" t="s">
        <v>3353</v>
      </c>
      <c r="F279" s="19">
        <v>37935969</v>
      </c>
      <c r="G279" s="19">
        <v>37935969</v>
      </c>
      <c r="H279" s="19">
        <v>8430215</v>
      </c>
      <c r="I279" s="20" t="s">
        <v>3354</v>
      </c>
      <c r="J279" s="17" t="s">
        <v>87</v>
      </c>
      <c r="K279" s="15" t="s">
        <v>88</v>
      </c>
      <c r="L279" s="25" t="s">
        <v>1762</v>
      </c>
      <c r="M279" s="28">
        <v>45696</v>
      </c>
      <c r="N279" s="29">
        <v>45699</v>
      </c>
      <c r="O279" s="29">
        <v>45833</v>
      </c>
      <c r="P279" s="21" t="s">
        <v>38</v>
      </c>
      <c r="Q279" s="15" t="s">
        <v>3355</v>
      </c>
      <c r="R279" s="15" t="s">
        <v>83</v>
      </c>
      <c r="S279" s="22">
        <v>60353993</v>
      </c>
      <c r="T279" s="22">
        <v>1</v>
      </c>
      <c r="U279" s="4">
        <v>134</v>
      </c>
      <c r="V279" s="5"/>
      <c r="W279" s="6">
        <v>45747</v>
      </c>
      <c r="X279" s="23">
        <f t="shared" si="4"/>
        <v>35.820895522388057</v>
      </c>
      <c r="Y279" s="24">
        <v>5058129</v>
      </c>
      <c r="Z279" s="24">
        <v>32877840</v>
      </c>
    </row>
    <row r="280" spans="1:26" s="8" customFormat="1" ht="69.75" customHeight="1">
      <c r="A280" s="25" t="s">
        <v>3356</v>
      </c>
      <c r="B280" s="17" t="s">
        <v>30</v>
      </c>
      <c r="C280" s="25" t="s">
        <v>3356</v>
      </c>
      <c r="D280" s="18">
        <v>2000016325</v>
      </c>
      <c r="E280" s="16" t="s">
        <v>3357</v>
      </c>
      <c r="F280" s="19">
        <v>66880496</v>
      </c>
      <c r="G280" s="19">
        <v>66880496</v>
      </c>
      <c r="H280" s="19">
        <v>6369571</v>
      </c>
      <c r="I280" s="20" t="s">
        <v>3358</v>
      </c>
      <c r="J280" s="17" t="s">
        <v>87</v>
      </c>
      <c r="K280" s="15" t="s">
        <v>742</v>
      </c>
      <c r="L280" s="25" t="s">
        <v>1762</v>
      </c>
      <c r="M280" s="28">
        <v>45692</v>
      </c>
      <c r="N280" s="29">
        <v>45695</v>
      </c>
      <c r="O280" s="29">
        <v>46012</v>
      </c>
      <c r="P280" s="21" t="s">
        <v>38</v>
      </c>
      <c r="Q280" s="15" t="s">
        <v>3359</v>
      </c>
      <c r="R280" s="15" t="s">
        <v>83</v>
      </c>
      <c r="S280" s="22">
        <v>1077445114</v>
      </c>
      <c r="T280" s="22">
        <v>2</v>
      </c>
      <c r="U280" s="4">
        <v>317</v>
      </c>
      <c r="V280" s="5"/>
      <c r="W280" s="6">
        <v>45747</v>
      </c>
      <c r="X280" s="23">
        <f t="shared" si="4"/>
        <v>16.403785488958992</v>
      </c>
      <c r="Y280" s="24">
        <v>4671019</v>
      </c>
      <c r="Z280" s="24">
        <v>62209477</v>
      </c>
    </row>
    <row r="281" spans="1:26" s="8" customFormat="1" ht="69.75" customHeight="1">
      <c r="A281" s="25" t="s">
        <v>3360</v>
      </c>
      <c r="B281" s="17" t="s">
        <v>30</v>
      </c>
      <c r="C281" s="25" t="s">
        <v>3360</v>
      </c>
      <c r="D281" s="18">
        <v>130007425</v>
      </c>
      <c r="E281" s="16" t="s">
        <v>3361</v>
      </c>
      <c r="F281" s="19">
        <v>108150000</v>
      </c>
      <c r="G281" s="19">
        <v>108150000</v>
      </c>
      <c r="H281" s="19">
        <v>10300000</v>
      </c>
      <c r="I281" s="20" t="s">
        <v>3362</v>
      </c>
      <c r="J281" s="17" t="s">
        <v>87</v>
      </c>
      <c r="K281" s="15" t="s">
        <v>88</v>
      </c>
      <c r="L281" s="25" t="s">
        <v>37</v>
      </c>
      <c r="M281" s="28">
        <v>45696</v>
      </c>
      <c r="N281" s="29">
        <v>45700</v>
      </c>
      <c r="O281" s="29">
        <v>46017</v>
      </c>
      <c r="P281" s="21" t="s">
        <v>38</v>
      </c>
      <c r="Q281" s="15" t="s">
        <v>3363</v>
      </c>
      <c r="R281" s="15" t="s">
        <v>83</v>
      </c>
      <c r="S281" s="22">
        <v>79792737</v>
      </c>
      <c r="T281" s="22">
        <v>4</v>
      </c>
      <c r="U281" s="4">
        <v>317</v>
      </c>
      <c r="V281" s="5"/>
      <c r="W281" s="6">
        <v>45747</v>
      </c>
      <c r="X281" s="23">
        <f t="shared" si="4"/>
        <v>14.826498422712934</v>
      </c>
      <c r="Y281" s="24">
        <v>5493333</v>
      </c>
      <c r="Z281" s="24">
        <v>102656667</v>
      </c>
    </row>
    <row r="282" spans="1:26" s="8" customFormat="1" ht="69.75" customHeight="1">
      <c r="A282" s="25" t="s">
        <v>3364</v>
      </c>
      <c r="B282" s="17" t="s">
        <v>30</v>
      </c>
      <c r="C282" s="25" t="s">
        <v>3364</v>
      </c>
      <c r="D282" s="18">
        <v>130000225</v>
      </c>
      <c r="E282" s="16" t="s">
        <v>3365</v>
      </c>
      <c r="F282" s="19">
        <v>96800000</v>
      </c>
      <c r="G282" s="19">
        <v>96800000</v>
      </c>
      <c r="H282" s="19">
        <v>8800000</v>
      </c>
      <c r="I282" s="20" t="s">
        <v>3366</v>
      </c>
      <c r="J282" s="17" t="s">
        <v>87</v>
      </c>
      <c r="K282" s="15" t="s">
        <v>88</v>
      </c>
      <c r="L282" s="25" t="s">
        <v>37</v>
      </c>
      <c r="M282" s="28">
        <v>45695</v>
      </c>
      <c r="N282" s="29">
        <v>45698</v>
      </c>
      <c r="O282" s="29">
        <v>46022</v>
      </c>
      <c r="P282" s="21" t="s">
        <v>38</v>
      </c>
      <c r="Q282" s="15" t="s">
        <v>3367</v>
      </c>
      <c r="R282" s="15" t="s">
        <v>83</v>
      </c>
      <c r="S282" s="22">
        <v>73208963</v>
      </c>
      <c r="T282" s="22">
        <v>8</v>
      </c>
      <c r="U282" s="4">
        <v>324</v>
      </c>
      <c r="V282" s="5"/>
      <c r="W282" s="6">
        <v>45747</v>
      </c>
      <c r="X282" s="23">
        <f t="shared" si="4"/>
        <v>15.123456790123457</v>
      </c>
      <c r="Y282" s="24">
        <v>4986667</v>
      </c>
      <c r="Z282" s="24">
        <v>91813333</v>
      </c>
    </row>
    <row r="283" spans="1:26" s="8" customFormat="1" ht="69.75" customHeight="1">
      <c r="A283" s="25" t="s">
        <v>3368</v>
      </c>
      <c r="B283" s="17" t="s">
        <v>30</v>
      </c>
      <c r="C283" s="25" t="s">
        <v>3368</v>
      </c>
      <c r="D283" s="18">
        <v>400001925</v>
      </c>
      <c r="E283" s="16" t="s">
        <v>3369</v>
      </c>
      <c r="F283" s="19">
        <v>79740124</v>
      </c>
      <c r="G283" s="19">
        <v>79740124</v>
      </c>
      <c r="H283" s="19">
        <v>7546384</v>
      </c>
      <c r="I283" s="20" t="s">
        <v>3227</v>
      </c>
      <c r="J283" s="17" t="s">
        <v>87</v>
      </c>
      <c r="K283" s="15" t="s">
        <v>88</v>
      </c>
      <c r="L283" s="25" t="s">
        <v>2412</v>
      </c>
      <c r="M283" s="28">
        <v>45695</v>
      </c>
      <c r="N283" s="29">
        <v>45698</v>
      </c>
      <c r="O283" s="29">
        <v>46015</v>
      </c>
      <c r="P283" s="21" t="s">
        <v>38</v>
      </c>
      <c r="Q283" s="15" t="s">
        <v>3370</v>
      </c>
      <c r="R283" s="15" t="s">
        <v>83</v>
      </c>
      <c r="S283" s="22">
        <v>1017245659</v>
      </c>
      <c r="T283" s="22">
        <v>8</v>
      </c>
      <c r="U283" s="4">
        <v>317</v>
      </c>
      <c r="V283" s="5"/>
      <c r="W283" s="6">
        <v>45747</v>
      </c>
      <c r="X283" s="23">
        <f t="shared" si="4"/>
        <v>15.457413249211356</v>
      </c>
      <c r="Y283" s="24">
        <v>4779377</v>
      </c>
      <c r="Z283" s="24">
        <v>74960747</v>
      </c>
    </row>
    <row r="284" spans="1:26" s="8" customFormat="1" ht="69.75" customHeight="1">
      <c r="A284" s="25" t="s">
        <v>3371</v>
      </c>
      <c r="B284" s="17" t="s">
        <v>30</v>
      </c>
      <c r="C284" s="25" t="s">
        <v>3371</v>
      </c>
      <c r="D284" s="18">
        <v>400013625</v>
      </c>
      <c r="E284" s="16" t="s">
        <v>3372</v>
      </c>
      <c r="F284" s="19">
        <v>89641286</v>
      </c>
      <c r="G284" s="19">
        <v>89641286</v>
      </c>
      <c r="H284" s="19">
        <v>8430215</v>
      </c>
      <c r="I284" s="20" t="s">
        <v>3373</v>
      </c>
      <c r="J284" s="17" t="s">
        <v>87</v>
      </c>
      <c r="K284" s="15" t="s">
        <v>88</v>
      </c>
      <c r="L284" s="25" t="s">
        <v>2412</v>
      </c>
      <c r="M284" s="28">
        <v>45695</v>
      </c>
      <c r="N284" s="29">
        <v>45698</v>
      </c>
      <c r="O284" s="29">
        <v>46022</v>
      </c>
      <c r="P284" s="21" t="s">
        <v>38</v>
      </c>
      <c r="Q284" s="15" t="s">
        <v>3374</v>
      </c>
      <c r="R284" s="15" t="s">
        <v>83</v>
      </c>
      <c r="S284" s="22">
        <v>1032459592</v>
      </c>
      <c r="T284" s="22">
        <v>7</v>
      </c>
      <c r="U284" s="4">
        <v>324</v>
      </c>
      <c r="V284" s="5"/>
      <c r="W284" s="6">
        <v>45747</v>
      </c>
      <c r="X284" s="23">
        <f t="shared" si="4"/>
        <v>15.123456790123457</v>
      </c>
      <c r="Y284" s="24">
        <v>5058129</v>
      </c>
      <c r="Z284" s="24">
        <v>84583157</v>
      </c>
    </row>
    <row r="285" spans="1:26" s="8" customFormat="1" ht="69.75" customHeight="1">
      <c r="A285" s="25" t="s">
        <v>3375</v>
      </c>
      <c r="B285" s="17" t="s">
        <v>30</v>
      </c>
      <c r="C285" s="25" t="s">
        <v>3375</v>
      </c>
      <c r="D285" s="18">
        <v>400009925</v>
      </c>
      <c r="E285" s="16" t="s">
        <v>3376</v>
      </c>
      <c r="F285" s="19">
        <v>90484308</v>
      </c>
      <c r="G285" s="19">
        <v>90484308</v>
      </c>
      <c r="H285" s="19">
        <v>8430215</v>
      </c>
      <c r="I285" s="20" t="s">
        <v>3377</v>
      </c>
      <c r="J285" s="17" t="s">
        <v>87</v>
      </c>
      <c r="K285" s="15" t="s">
        <v>88</v>
      </c>
      <c r="L285" s="25" t="s">
        <v>2412</v>
      </c>
      <c r="M285" s="28">
        <v>45695</v>
      </c>
      <c r="N285" s="29">
        <v>45698</v>
      </c>
      <c r="O285" s="29">
        <v>46022</v>
      </c>
      <c r="P285" s="21" t="s">
        <v>38</v>
      </c>
      <c r="Q285" s="15" t="s">
        <v>3378</v>
      </c>
      <c r="R285" s="15" t="s">
        <v>83</v>
      </c>
      <c r="S285" s="22">
        <v>37346390</v>
      </c>
      <c r="T285" s="22">
        <v>8</v>
      </c>
      <c r="U285" s="4">
        <v>324</v>
      </c>
      <c r="V285" s="5"/>
      <c r="W285" s="6">
        <v>45747</v>
      </c>
      <c r="X285" s="23">
        <f t="shared" si="4"/>
        <v>15.123456790123457</v>
      </c>
      <c r="Y285" s="24">
        <v>5339136</v>
      </c>
      <c r="Z285" s="24">
        <v>85145172</v>
      </c>
    </row>
    <row r="286" spans="1:26" s="8" customFormat="1" ht="69.75" customHeight="1">
      <c r="A286" s="25" t="s">
        <v>3379</v>
      </c>
      <c r="B286" s="17" t="s">
        <v>30</v>
      </c>
      <c r="C286" s="25" t="s">
        <v>3379</v>
      </c>
      <c r="D286" s="18">
        <v>200017225</v>
      </c>
      <c r="E286" s="16" t="s">
        <v>3380</v>
      </c>
      <c r="F286" s="19">
        <v>46359621</v>
      </c>
      <c r="G286" s="19">
        <v>46359621</v>
      </c>
      <c r="H286" s="19">
        <v>4682790</v>
      </c>
      <c r="I286" s="20" t="s">
        <v>3381</v>
      </c>
      <c r="J286" s="17" t="s">
        <v>87</v>
      </c>
      <c r="K286" s="15" t="s">
        <v>88</v>
      </c>
      <c r="L286" s="25" t="s">
        <v>1762</v>
      </c>
      <c r="M286" s="28">
        <v>45695</v>
      </c>
      <c r="N286" s="29">
        <v>45698</v>
      </c>
      <c r="O286" s="29">
        <v>45997</v>
      </c>
      <c r="P286" s="21" t="s">
        <v>38</v>
      </c>
      <c r="Q286" s="15" t="s">
        <v>3382</v>
      </c>
      <c r="R286" s="15" t="s">
        <v>83</v>
      </c>
      <c r="S286" s="22">
        <v>1098805190</v>
      </c>
      <c r="T286" s="22">
        <v>4</v>
      </c>
      <c r="U286" s="4">
        <v>299</v>
      </c>
      <c r="V286" s="5"/>
      <c r="W286" s="6">
        <v>45747</v>
      </c>
      <c r="X286" s="23">
        <f t="shared" si="4"/>
        <v>16.387959866220736</v>
      </c>
      <c r="Y286" s="24">
        <v>0</v>
      </c>
      <c r="Z286" s="24">
        <v>46359621</v>
      </c>
    </row>
    <row r="287" spans="1:26" s="8" customFormat="1" ht="69.75" customHeight="1">
      <c r="A287" s="25" t="s">
        <v>3383</v>
      </c>
      <c r="B287" s="17" t="s">
        <v>30</v>
      </c>
      <c r="C287" s="25" t="s">
        <v>3383</v>
      </c>
      <c r="D287" s="18">
        <v>500007225</v>
      </c>
      <c r="E287" s="16" t="s">
        <v>3384</v>
      </c>
      <c r="F287" s="19">
        <v>102816000</v>
      </c>
      <c r="G287" s="19">
        <v>102816000</v>
      </c>
      <c r="H287" s="19">
        <v>9520000</v>
      </c>
      <c r="I287" s="20" t="s">
        <v>3385</v>
      </c>
      <c r="J287" s="17" t="s">
        <v>87</v>
      </c>
      <c r="K287" s="15" t="s">
        <v>88</v>
      </c>
      <c r="L287" s="25" t="s">
        <v>52</v>
      </c>
      <c r="M287" s="28">
        <v>45695</v>
      </c>
      <c r="N287" s="29">
        <v>45698</v>
      </c>
      <c r="O287" s="29">
        <v>46022</v>
      </c>
      <c r="P287" s="21" t="s">
        <v>38</v>
      </c>
      <c r="Q287" s="15" t="s">
        <v>3386</v>
      </c>
      <c r="R287" s="15" t="s">
        <v>83</v>
      </c>
      <c r="S287" s="22">
        <v>79757204</v>
      </c>
      <c r="T287" s="22">
        <v>2</v>
      </c>
      <c r="U287" s="4">
        <v>324</v>
      </c>
      <c r="V287" s="5"/>
      <c r="W287" s="6">
        <v>45747</v>
      </c>
      <c r="X287" s="23">
        <f t="shared" si="4"/>
        <v>15.123456790123457</v>
      </c>
      <c r="Y287" s="24">
        <v>0</v>
      </c>
      <c r="Z287" s="24">
        <v>102816000</v>
      </c>
    </row>
    <row r="288" spans="1:26" s="8" customFormat="1" ht="69.75" customHeight="1">
      <c r="A288" s="25" t="s">
        <v>3387</v>
      </c>
      <c r="B288" s="17" t="s">
        <v>30</v>
      </c>
      <c r="C288" s="25" t="s">
        <v>3387</v>
      </c>
      <c r="D288" s="18">
        <v>200003325</v>
      </c>
      <c r="E288" s="16" t="s">
        <v>3388</v>
      </c>
      <c r="F288" s="19">
        <v>35811050</v>
      </c>
      <c r="G288" s="19">
        <v>35811050</v>
      </c>
      <c r="H288" s="19">
        <v>3326104</v>
      </c>
      <c r="I288" s="20" t="s">
        <v>3389</v>
      </c>
      <c r="J288" s="17" t="s">
        <v>117</v>
      </c>
      <c r="K288" s="15" t="s">
        <v>88</v>
      </c>
      <c r="L288" s="25" t="s">
        <v>1762</v>
      </c>
      <c r="M288" s="28">
        <v>45695</v>
      </c>
      <c r="N288" s="29">
        <v>45698</v>
      </c>
      <c r="O288" s="29">
        <v>46022</v>
      </c>
      <c r="P288" s="21" t="s">
        <v>38</v>
      </c>
      <c r="Q288" s="15" t="s">
        <v>3390</v>
      </c>
      <c r="R288" s="15" t="s">
        <v>83</v>
      </c>
      <c r="S288" s="22">
        <v>1014253995</v>
      </c>
      <c r="T288" s="22">
        <v>0</v>
      </c>
      <c r="U288" s="4">
        <v>324</v>
      </c>
      <c r="V288" s="5"/>
      <c r="W288" s="6">
        <v>45747</v>
      </c>
      <c r="X288" s="23">
        <f t="shared" si="4"/>
        <v>15.123456790123457</v>
      </c>
      <c r="Y288" s="24">
        <v>2106533</v>
      </c>
      <c r="Z288" s="24">
        <v>33704517</v>
      </c>
    </row>
    <row r="289" spans="1:26" s="8" customFormat="1" ht="69.75" customHeight="1">
      <c r="A289" s="25" t="s">
        <v>3391</v>
      </c>
      <c r="B289" s="17" t="s">
        <v>30</v>
      </c>
      <c r="C289" s="25" t="s">
        <v>3391</v>
      </c>
      <c r="D289" s="18">
        <v>400008025</v>
      </c>
      <c r="E289" s="16" t="s">
        <v>3392</v>
      </c>
      <c r="F289" s="19">
        <v>84302150</v>
      </c>
      <c r="G289" s="19">
        <v>84302150</v>
      </c>
      <c r="H289" s="19">
        <v>8430215</v>
      </c>
      <c r="I289" s="20" t="s">
        <v>3393</v>
      </c>
      <c r="J289" s="17" t="s">
        <v>87</v>
      </c>
      <c r="K289" s="15" t="s">
        <v>88</v>
      </c>
      <c r="L289" s="25" t="s">
        <v>2412</v>
      </c>
      <c r="M289" s="28">
        <v>45695</v>
      </c>
      <c r="N289" s="29">
        <v>45698</v>
      </c>
      <c r="O289" s="29">
        <v>46000</v>
      </c>
      <c r="P289" s="21" t="s">
        <v>38</v>
      </c>
      <c r="Q289" s="15" t="s">
        <v>3394</v>
      </c>
      <c r="R289" s="15" t="s">
        <v>83</v>
      </c>
      <c r="S289" s="22">
        <v>1022379941</v>
      </c>
      <c r="T289" s="22">
        <v>4</v>
      </c>
      <c r="U289" s="4">
        <v>302</v>
      </c>
      <c r="V289" s="5"/>
      <c r="W289" s="6">
        <v>45747</v>
      </c>
      <c r="X289" s="23">
        <f t="shared" si="4"/>
        <v>16.225165562913908</v>
      </c>
      <c r="Y289" s="24">
        <v>5339136</v>
      </c>
      <c r="Z289" s="24">
        <v>78963014</v>
      </c>
    </row>
    <row r="290" spans="1:26" s="8" customFormat="1" ht="69.75" customHeight="1">
      <c r="A290" s="25" t="s">
        <v>3395</v>
      </c>
      <c r="B290" s="17" t="s">
        <v>30</v>
      </c>
      <c r="C290" s="25" t="s">
        <v>3395</v>
      </c>
      <c r="D290" s="18">
        <v>300000725</v>
      </c>
      <c r="E290" s="16" t="s">
        <v>3396</v>
      </c>
      <c r="F290" s="19">
        <v>61673333</v>
      </c>
      <c r="G290" s="19">
        <v>61673333</v>
      </c>
      <c r="H290" s="19">
        <v>5800000</v>
      </c>
      <c r="I290" s="20" t="s">
        <v>3397</v>
      </c>
      <c r="J290" s="17" t="s">
        <v>87</v>
      </c>
      <c r="K290" s="15" t="s">
        <v>88</v>
      </c>
      <c r="L290" s="25" t="s">
        <v>95</v>
      </c>
      <c r="M290" s="28">
        <v>45696</v>
      </c>
      <c r="N290" s="29">
        <v>45701</v>
      </c>
      <c r="O290" s="29">
        <v>46022</v>
      </c>
      <c r="P290" s="21" t="s">
        <v>38</v>
      </c>
      <c r="Q290" s="15" t="s">
        <v>3398</v>
      </c>
      <c r="R290" s="15" t="s">
        <v>83</v>
      </c>
      <c r="S290" s="22">
        <v>1026554801</v>
      </c>
      <c r="T290" s="22">
        <v>6</v>
      </c>
      <c r="U290" s="4">
        <f>O290-N290</f>
        <v>321</v>
      </c>
      <c r="V290" s="5"/>
      <c r="W290" s="6">
        <v>45747</v>
      </c>
      <c r="X290" s="23">
        <f t="shared" si="4"/>
        <v>14.330218068535826</v>
      </c>
      <c r="Y290" s="24">
        <v>0</v>
      </c>
      <c r="Z290" s="24">
        <v>61673333</v>
      </c>
    </row>
    <row r="291" spans="1:26" s="8" customFormat="1" ht="69.75" customHeight="1">
      <c r="A291" s="25" t="s">
        <v>3399</v>
      </c>
      <c r="B291" s="17" t="s">
        <v>30</v>
      </c>
      <c r="C291" s="25" t="s">
        <v>3399</v>
      </c>
      <c r="D291" s="18">
        <v>130008825</v>
      </c>
      <c r="E291" s="16" t="s">
        <v>3400</v>
      </c>
      <c r="F291" s="19">
        <v>38854667</v>
      </c>
      <c r="G291" s="19">
        <v>38854667</v>
      </c>
      <c r="H291" s="19">
        <v>3620000</v>
      </c>
      <c r="I291" s="20" t="s">
        <v>3401</v>
      </c>
      <c r="J291" s="17" t="s">
        <v>117</v>
      </c>
      <c r="K291" s="15" t="s">
        <v>88</v>
      </c>
      <c r="L291" s="25" t="s">
        <v>37</v>
      </c>
      <c r="M291" s="28">
        <v>45695</v>
      </c>
      <c r="N291" s="29">
        <v>45698</v>
      </c>
      <c r="O291" s="29">
        <v>46022</v>
      </c>
      <c r="P291" s="21" t="s">
        <v>38</v>
      </c>
      <c r="Q291" s="15" t="s">
        <v>3402</v>
      </c>
      <c r="R291" s="15" t="s">
        <v>83</v>
      </c>
      <c r="S291" s="22">
        <v>1072192099</v>
      </c>
      <c r="T291" s="22">
        <v>4</v>
      </c>
      <c r="U291" s="4">
        <v>324</v>
      </c>
      <c r="V291" s="5"/>
      <c r="W291" s="6">
        <v>45747</v>
      </c>
      <c r="X291" s="23">
        <f t="shared" si="4"/>
        <v>15.123456790123457</v>
      </c>
      <c r="Y291" s="24">
        <v>2292667</v>
      </c>
      <c r="Z291" s="24">
        <v>36562000</v>
      </c>
    </row>
    <row r="292" spans="1:26" s="8" customFormat="1" ht="69.75" customHeight="1">
      <c r="A292" s="25" t="s">
        <v>3403</v>
      </c>
      <c r="B292" s="17" t="s">
        <v>30</v>
      </c>
      <c r="C292" s="25" t="s">
        <v>3403</v>
      </c>
      <c r="D292" s="18">
        <v>200007325</v>
      </c>
      <c r="E292" s="16" t="s">
        <v>3404</v>
      </c>
      <c r="F292" s="19">
        <v>46827900</v>
      </c>
      <c r="G292" s="19">
        <v>46827900</v>
      </c>
      <c r="H292" s="19">
        <v>4682790</v>
      </c>
      <c r="I292" s="20" t="s">
        <v>3405</v>
      </c>
      <c r="J292" s="17" t="s">
        <v>87</v>
      </c>
      <c r="K292" s="15" t="s">
        <v>88</v>
      </c>
      <c r="L292" s="25" t="s">
        <v>1762</v>
      </c>
      <c r="M292" s="28">
        <v>45695</v>
      </c>
      <c r="N292" s="29">
        <v>45698</v>
      </c>
      <c r="O292" s="29">
        <v>46000</v>
      </c>
      <c r="P292" s="21" t="s">
        <v>38</v>
      </c>
      <c r="Q292" s="15" t="s">
        <v>3406</v>
      </c>
      <c r="R292" s="15" t="s">
        <v>83</v>
      </c>
      <c r="S292" s="22">
        <v>1031149801</v>
      </c>
      <c r="T292" s="22">
        <v>8</v>
      </c>
      <c r="U292" s="4">
        <v>302</v>
      </c>
      <c r="V292" s="5"/>
      <c r="W292" s="6">
        <v>45747</v>
      </c>
      <c r="X292" s="23">
        <f t="shared" si="4"/>
        <v>16.225165562913908</v>
      </c>
      <c r="Y292" s="24">
        <v>0</v>
      </c>
      <c r="Z292" s="24">
        <v>46827900</v>
      </c>
    </row>
    <row r="293" spans="1:26" s="8" customFormat="1" ht="69.75" customHeight="1">
      <c r="A293" s="25" t="s">
        <v>3407</v>
      </c>
      <c r="B293" s="17" t="s">
        <v>30</v>
      </c>
      <c r="C293" s="25" t="s">
        <v>3407</v>
      </c>
      <c r="D293" s="18">
        <v>500014825</v>
      </c>
      <c r="E293" s="16" t="s">
        <v>3408</v>
      </c>
      <c r="F293" s="19">
        <v>74900000</v>
      </c>
      <c r="G293" s="19">
        <v>74900000</v>
      </c>
      <c r="H293" s="19">
        <v>7000000</v>
      </c>
      <c r="I293" s="20" t="s">
        <v>3409</v>
      </c>
      <c r="J293" s="17" t="s">
        <v>87</v>
      </c>
      <c r="K293" s="15" t="s">
        <v>88</v>
      </c>
      <c r="L293" s="25" t="s">
        <v>52</v>
      </c>
      <c r="M293" s="28">
        <v>45695</v>
      </c>
      <c r="N293" s="29">
        <v>45698</v>
      </c>
      <c r="O293" s="29">
        <v>46022</v>
      </c>
      <c r="P293" s="21" t="s">
        <v>38</v>
      </c>
      <c r="Q293" s="15" t="s">
        <v>3410</v>
      </c>
      <c r="R293" s="15" t="s">
        <v>83</v>
      </c>
      <c r="S293" s="22">
        <v>52211192</v>
      </c>
      <c r="T293" s="22">
        <v>0</v>
      </c>
      <c r="U293" s="4">
        <v>324</v>
      </c>
      <c r="V293" s="5"/>
      <c r="W293" s="6">
        <v>45747</v>
      </c>
      <c r="X293" s="23">
        <f t="shared" si="4"/>
        <v>15.123456790123457</v>
      </c>
      <c r="Y293" s="24">
        <v>4433333</v>
      </c>
      <c r="Z293" s="24">
        <v>70466667</v>
      </c>
    </row>
    <row r="294" spans="1:26" s="8" customFormat="1" ht="69.75" customHeight="1">
      <c r="A294" s="25" t="s">
        <v>3411</v>
      </c>
      <c r="B294" s="17" t="s">
        <v>30</v>
      </c>
      <c r="C294" s="25" t="s">
        <v>3411</v>
      </c>
      <c r="D294" s="18">
        <v>100000925</v>
      </c>
      <c r="E294" s="16" t="s">
        <v>3412</v>
      </c>
      <c r="F294" s="19">
        <v>72675000</v>
      </c>
      <c r="G294" s="19">
        <v>72675000</v>
      </c>
      <c r="H294" s="19">
        <v>6750000</v>
      </c>
      <c r="I294" s="20" t="s">
        <v>3413</v>
      </c>
      <c r="J294" s="17" t="s">
        <v>87</v>
      </c>
      <c r="K294" s="15" t="s">
        <v>88</v>
      </c>
      <c r="L294" s="25" t="s">
        <v>2375</v>
      </c>
      <c r="M294" s="28">
        <v>45695</v>
      </c>
      <c r="N294" s="29">
        <v>45698</v>
      </c>
      <c r="O294" s="29">
        <v>46022</v>
      </c>
      <c r="P294" s="21" t="s">
        <v>38</v>
      </c>
      <c r="Q294" s="15" t="s">
        <v>3414</v>
      </c>
      <c r="R294" s="15" t="s">
        <v>83</v>
      </c>
      <c r="S294" s="22">
        <v>80756456</v>
      </c>
      <c r="T294" s="22">
        <v>0</v>
      </c>
      <c r="U294" s="4">
        <v>324</v>
      </c>
      <c r="V294" s="5"/>
      <c r="W294" s="6">
        <v>45747</v>
      </c>
      <c r="X294" s="23">
        <f t="shared" si="4"/>
        <v>15.123456790123457</v>
      </c>
      <c r="Y294" s="24">
        <v>4275000</v>
      </c>
      <c r="Z294" s="24">
        <v>68400000</v>
      </c>
    </row>
    <row r="295" spans="1:26" s="8" customFormat="1" ht="69.75" customHeight="1">
      <c r="A295" s="25" t="s">
        <v>3415</v>
      </c>
      <c r="B295" s="17" t="s">
        <v>30</v>
      </c>
      <c r="C295" s="25" t="s">
        <v>3415</v>
      </c>
      <c r="D295" s="18" t="s">
        <v>3416</v>
      </c>
      <c r="E295" s="16" t="s">
        <v>3417</v>
      </c>
      <c r="F295" s="19">
        <v>141000000</v>
      </c>
      <c r="G295" s="19">
        <v>141000000</v>
      </c>
      <c r="H295" s="19" t="s">
        <v>3418</v>
      </c>
      <c r="I295" s="20" t="s">
        <v>4926</v>
      </c>
      <c r="J295" s="17" t="s">
        <v>4927</v>
      </c>
      <c r="K295" s="15" t="s">
        <v>88</v>
      </c>
      <c r="L295" s="25" t="s">
        <v>2375</v>
      </c>
      <c r="M295" s="28">
        <v>45701</v>
      </c>
      <c r="N295" s="29">
        <v>45706</v>
      </c>
      <c r="O295" s="29">
        <v>46022</v>
      </c>
      <c r="P295" s="21" t="s">
        <v>38</v>
      </c>
      <c r="Q295" s="15" t="s">
        <v>3420</v>
      </c>
      <c r="R295" s="15" t="s">
        <v>40</v>
      </c>
      <c r="S295" s="22">
        <v>830001113</v>
      </c>
      <c r="T295" s="22">
        <v>1</v>
      </c>
      <c r="U295" s="4">
        <v>316</v>
      </c>
      <c r="V295" s="5"/>
      <c r="W295" s="6">
        <v>45747</v>
      </c>
      <c r="X295" s="23">
        <f t="shared" si="4"/>
        <v>12.974683544303797</v>
      </c>
      <c r="Y295" s="24">
        <v>0</v>
      </c>
      <c r="Z295" s="24">
        <v>141000000</v>
      </c>
    </row>
    <row r="296" spans="1:26" s="8" customFormat="1" ht="69.75" customHeight="1">
      <c r="A296" s="25" t="s">
        <v>3421</v>
      </c>
      <c r="B296" s="17" t="s">
        <v>30</v>
      </c>
      <c r="C296" s="25" t="s">
        <v>3421</v>
      </c>
      <c r="D296" s="18">
        <v>200009725</v>
      </c>
      <c r="E296" s="16" t="s">
        <v>3422</v>
      </c>
      <c r="F296" s="19">
        <v>85457155</v>
      </c>
      <c r="G296" s="19">
        <v>85457155</v>
      </c>
      <c r="H296" s="19">
        <v>8036723</v>
      </c>
      <c r="I296" s="20" t="s">
        <v>3423</v>
      </c>
      <c r="J296" s="17" t="s">
        <v>87</v>
      </c>
      <c r="K296" s="15" t="s">
        <v>88</v>
      </c>
      <c r="L296" s="25" t="s">
        <v>1762</v>
      </c>
      <c r="M296" s="28">
        <v>45696</v>
      </c>
      <c r="N296" s="29">
        <v>45699</v>
      </c>
      <c r="O296" s="29">
        <v>46022</v>
      </c>
      <c r="P296" s="21" t="s">
        <v>38</v>
      </c>
      <c r="Q296" s="15" t="s">
        <v>3424</v>
      </c>
      <c r="R296" s="15" t="s">
        <v>83</v>
      </c>
      <c r="S296" s="22">
        <v>52323715</v>
      </c>
      <c r="T296" s="22">
        <v>3</v>
      </c>
      <c r="U296" s="4">
        <v>323</v>
      </c>
      <c r="V296" s="5"/>
      <c r="W296" s="6">
        <v>45747</v>
      </c>
      <c r="X296" s="23">
        <f t="shared" si="4"/>
        <v>14.860681114551083</v>
      </c>
      <c r="Y296" s="24">
        <v>4822034</v>
      </c>
      <c r="Z296" s="24">
        <v>80635121</v>
      </c>
    </row>
    <row r="297" spans="1:26" s="8" customFormat="1" ht="69.75" customHeight="1">
      <c r="A297" s="25" t="s">
        <v>3425</v>
      </c>
      <c r="B297" s="17" t="s">
        <v>30</v>
      </c>
      <c r="C297" s="25" t="s">
        <v>3425</v>
      </c>
      <c r="D297" s="18">
        <v>300001625</v>
      </c>
      <c r="E297" s="16" t="s">
        <v>3426</v>
      </c>
      <c r="F297" s="19">
        <v>49793667</v>
      </c>
      <c r="G297" s="19">
        <v>49793667</v>
      </c>
      <c r="H297" s="19">
        <v>4682790</v>
      </c>
      <c r="I297" s="20" t="s">
        <v>3427</v>
      </c>
      <c r="J297" s="17" t="s">
        <v>87</v>
      </c>
      <c r="K297" s="15" t="s">
        <v>88</v>
      </c>
      <c r="L297" s="25" t="s">
        <v>95</v>
      </c>
      <c r="M297" s="28">
        <v>45696</v>
      </c>
      <c r="N297" s="29">
        <v>45699</v>
      </c>
      <c r="O297" s="29">
        <v>46022</v>
      </c>
      <c r="P297" s="21" t="s">
        <v>38</v>
      </c>
      <c r="Q297" s="15" t="s">
        <v>3428</v>
      </c>
      <c r="R297" s="15" t="s">
        <v>83</v>
      </c>
      <c r="S297" s="22">
        <v>1033801325</v>
      </c>
      <c r="T297" s="22">
        <v>7</v>
      </c>
      <c r="U297" s="4">
        <v>323</v>
      </c>
      <c r="V297" s="5"/>
      <c r="W297" s="6">
        <v>45747</v>
      </c>
      <c r="X297" s="23">
        <f t="shared" si="4"/>
        <v>14.860681114551083</v>
      </c>
      <c r="Y297" s="24">
        <v>2809674</v>
      </c>
      <c r="Z297" s="24">
        <v>46983993</v>
      </c>
    </row>
    <row r="298" spans="1:26" s="8" customFormat="1" ht="69.75" customHeight="1">
      <c r="A298" s="25" t="s">
        <v>3429</v>
      </c>
      <c r="B298" s="17" t="s">
        <v>30</v>
      </c>
      <c r="C298" s="25" t="s">
        <v>3429</v>
      </c>
      <c r="D298" s="18">
        <v>400013125</v>
      </c>
      <c r="E298" s="16" t="s">
        <v>3430</v>
      </c>
      <c r="F298" s="19">
        <v>84302150</v>
      </c>
      <c r="G298" s="19">
        <v>84302150</v>
      </c>
      <c r="H298" s="19">
        <v>8430215</v>
      </c>
      <c r="I298" s="20" t="s">
        <v>3431</v>
      </c>
      <c r="J298" s="17" t="s">
        <v>87</v>
      </c>
      <c r="K298" s="15" t="s">
        <v>88</v>
      </c>
      <c r="L298" s="25" t="s">
        <v>2412</v>
      </c>
      <c r="M298" s="28">
        <v>45699</v>
      </c>
      <c r="N298" s="29">
        <v>45705</v>
      </c>
      <c r="O298" s="29">
        <v>46007</v>
      </c>
      <c r="P298" s="21" t="s">
        <v>38</v>
      </c>
      <c r="Q298" s="15" t="s">
        <v>3432</v>
      </c>
      <c r="R298" s="15" t="s">
        <v>83</v>
      </c>
      <c r="S298" s="22">
        <v>39189523</v>
      </c>
      <c r="T298" s="22">
        <v>3</v>
      </c>
      <c r="U298" s="4">
        <v>302</v>
      </c>
      <c r="V298" s="5"/>
      <c r="W298" s="6">
        <v>45747</v>
      </c>
      <c r="X298" s="23">
        <f t="shared" si="4"/>
        <v>13.907284768211921</v>
      </c>
      <c r="Y298" s="24">
        <v>0</v>
      </c>
      <c r="Z298" s="24">
        <v>84302150</v>
      </c>
    </row>
    <row r="299" spans="1:26" s="8" customFormat="1" ht="69.75" customHeight="1">
      <c r="A299" s="25" t="s">
        <v>3433</v>
      </c>
      <c r="B299" s="17" t="s">
        <v>30</v>
      </c>
      <c r="C299" s="25" t="s">
        <v>3433</v>
      </c>
      <c r="D299" s="18">
        <v>500014725</v>
      </c>
      <c r="E299" s="16" t="s">
        <v>3434</v>
      </c>
      <c r="F299" s="19">
        <v>74900000</v>
      </c>
      <c r="G299" s="19">
        <v>74900000</v>
      </c>
      <c r="H299" s="19">
        <v>7000000</v>
      </c>
      <c r="I299" s="20" t="s">
        <v>3435</v>
      </c>
      <c r="J299" s="17" t="s">
        <v>87</v>
      </c>
      <c r="K299" s="15" t="s">
        <v>88</v>
      </c>
      <c r="L299" s="25" t="s">
        <v>52</v>
      </c>
      <c r="M299" s="28">
        <v>45699</v>
      </c>
      <c r="N299" s="29">
        <v>45700</v>
      </c>
      <c r="O299" s="29">
        <v>46022</v>
      </c>
      <c r="P299" s="21" t="s">
        <v>38</v>
      </c>
      <c r="Q299" s="15" t="s">
        <v>3436</v>
      </c>
      <c r="R299" s="15" t="s">
        <v>83</v>
      </c>
      <c r="S299" s="22">
        <v>53166657</v>
      </c>
      <c r="T299" s="22">
        <v>4</v>
      </c>
      <c r="U299" s="4">
        <v>322</v>
      </c>
      <c r="V299" s="5"/>
      <c r="W299" s="6">
        <v>45747</v>
      </c>
      <c r="X299" s="23">
        <f t="shared" si="4"/>
        <v>14.596273291925465</v>
      </c>
      <c r="Y299" s="24">
        <v>3966667</v>
      </c>
      <c r="Z299" s="24">
        <v>70933333</v>
      </c>
    </row>
    <row r="300" spans="1:26" s="8" customFormat="1" ht="69.75" customHeight="1">
      <c r="A300" s="25" t="s">
        <v>3437</v>
      </c>
      <c r="B300" s="17" t="s">
        <v>30</v>
      </c>
      <c r="C300" s="25" t="s">
        <v>3437</v>
      </c>
      <c r="D300" s="18">
        <v>400002025</v>
      </c>
      <c r="E300" s="16" t="s">
        <v>3438</v>
      </c>
      <c r="F300" s="19">
        <v>84302150</v>
      </c>
      <c r="G300" s="19">
        <v>84302150</v>
      </c>
      <c r="H300" s="19">
        <v>8430215</v>
      </c>
      <c r="I300" s="20" t="s">
        <v>3439</v>
      </c>
      <c r="J300" s="17" t="s">
        <v>87</v>
      </c>
      <c r="K300" s="15" t="s">
        <v>88</v>
      </c>
      <c r="L300" s="25" t="s">
        <v>2412</v>
      </c>
      <c r="M300" s="28">
        <v>45700</v>
      </c>
      <c r="N300" s="29">
        <v>45702</v>
      </c>
      <c r="O300" s="29">
        <v>46004</v>
      </c>
      <c r="P300" s="21" t="s">
        <v>38</v>
      </c>
      <c r="Q300" s="15" t="s">
        <v>3440</v>
      </c>
      <c r="R300" s="15" t="s">
        <v>83</v>
      </c>
      <c r="S300" s="22">
        <v>43163281</v>
      </c>
      <c r="T300" s="22">
        <v>9</v>
      </c>
      <c r="U300" s="4">
        <v>302</v>
      </c>
      <c r="V300" s="5"/>
      <c r="W300" s="6">
        <v>45747</v>
      </c>
      <c r="X300" s="23">
        <f t="shared" si="4"/>
        <v>14.900662251655628</v>
      </c>
      <c r="Y300" s="24">
        <v>4215108</v>
      </c>
      <c r="Z300" s="24">
        <v>80087042</v>
      </c>
    </row>
    <row r="301" spans="1:26" s="8" customFormat="1" ht="69.75" customHeight="1">
      <c r="A301" s="25" t="s">
        <v>3441</v>
      </c>
      <c r="B301" s="17" t="s">
        <v>30</v>
      </c>
      <c r="C301" s="25" t="s">
        <v>3441</v>
      </c>
      <c r="D301" s="18">
        <v>400013225</v>
      </c>
      <c r="E301" s="16" t="s">
        <v>3442</v>
      </c>
      <c r="F301" s="19">
        <v>84302150</v>
      </c>
      <c r="G301" s="19">
        <v>84302150</v>
      </c>
      <c r="H301" s="19">
        <v>8430215</v>
      </c>
      <c r="I301" s="20" t="s">
        <v>3443</v>
      </c>
      <c r="J301" s="17" t="s">
        <v>87</v>
      </c>
      <c r="K301" s="15" t="s">
        <v>88</v>
      </c>
      <c r="L301" s="25" t="s">
        <v>2412</v>
      </c>
      <c r="M301" s="28">
        <v>45700</v>
      </c>
      <c r="N301" s="29">
        <v>45705</v>
      </c>
      <c r="O301" s="29">
        <v>46007</v>
      </c>
      <c r="P301" s="21" t="s">
        <v>38</v>
      </c>
      <c r="Q301" s="15" t="s">
        <v>3444</v>
      </c>
      <c r="R301" s="15" t="s">
        <v>83</v>
      </c>
      <c r="S301" s="22">
        <v>80803310</v>
      </c>
      <c r="T301" s="22">
        <v>6</v>
      </c>
      <c r="U301" s="4">
        <v>302</v>
      </c>
      <c r="V301" s="5"/>
      <c r="W301" s="6">
        <v>45747</v>
      </c>
      <c r="X301" s="23">
        <f t="shared" si="4"/>
        <v>13.907284768211921</v>
      </c>
      <c r="Y301" s="24">
        <v>0</v>
      </c>
      <c r="Z301" s="24">
        <v>84302150</v>
      </c>
    </row>
    <row r="302" spans="1:26" s="8" customFormat="1" ht="69.75" customHeight="1">
      <c r="A302" s="25" t="s">
        <v>3445</v>
      </c>
      <c r="B302" s="17" t="s">
        <v>30</v>
      </c>
      <c r="C302" s="25" t="s">
        <v>3445</v>
      </c>
      <c r="D302" s="18">
        <v>130004825</v>
      </c>
      <c r="E302" s="16" t="s">
        <v>3446</v>
      </c>
      <c r="F302" s="19">
        <v>67620000</v>
      </c>
      <c r="G302" s="19">
        <v>67620000</v>
      </c>
      <c r="H302" s="19">
        <v>6300000</v>
      </c>
      <c r="I302" s="20" t="s">
        <v>3447</v>
      </c>
      <c r="J302" s="17" t="s">
        <v>87</v>
      </c>
      <c r="K302" s="15" t="s">
        <v>88</v>
      </c>
      <c r="L302" s="25" t="s">
        <v>37</v>
      </c>
      <c r="M302" s="28">
        <v>45696</v>
      </c>
      <c r="N302" s="29">
        <v>45702</v>
      </c>
      <c r="O302" s="29">
        <v>46022</v>
      </c>
      <c r="P302" s="21" t="s">
        <v>38</v>
      </c>
      <c r="Q302" s="15" t="s">
        <v>3448</v>
      </c>
      <c r="R302" s="15" t="s">
        <v>83</v>
      </c>
      <c r="S302" s="22">
        <v>1024478811</v>
      </c>
      <c r="T302" s="22">
        <v>7</v>
      </c>
      <c r="U302" s="4">
        <v>320</v>
      </c>
      <c r="V302" s="5"/>
      <c r="W302" s="6">
        <v>45747</v>
      </c>
      <c r="X302" s="23">
        <f t="shared" si="4"/>
        <v>14.0625</v>
      </c>
      <c r="Y302" s="24">
        <v>3150000</v>
      </c>
      <c r="Z302" s="24">
        <v>64470000</v>
      </c>
    </row>
    <row r="303" spans="1:26" s="8" customFormat="1" ht="69.75" customHeight="1">
      <c r="A303" s="25" t="s">
        <v>3449</v>
      </c>
      <c r="B303" s="17" t="s">
        <v>30</v>
      </c>
      <c r="C303" s="25" t="s">
        <v>3449</v>
      </c>
      <c r="D303" s="18">
        <v>130007725</v>
      </c>
      <c r="E303" s="16" t="s">
        <v>3450</v>
      </c>
      <c r="F303" s="19">
        <v>91800000</v>
      </c>
      <c r="G303" s="19">
        <v>91800000</v>
      </c>
      <c r="H303" s="19">
        <v>8500000</v>
      </c>
      <c r="I303" s="20" t="s">
        <v>3451</v>
      </c>
      <c r="J303" s="17" t="s">
        <v>87</v>
      </c>
      <c r="K303" s="15" t="s">
        <v>88</v>
      </c>
      <c r="L303" s="25" t="s">
        <v>37</v>
      </c>
      <c r="M303" s="28">
        <v>45696</v>
      </c>
      <c r="N303" s="29">
        <v>45700</v>
      </c>
      <c r="O303" s="29">
        <v>46022</v>
      </c>
      <c r="P303" s="21" t="s">
        <v>38</v>
      </c>
      <c r="Q303" s="15" t="s">
        <v>3452</v>
      </c>
      <c r="R303" s="15" t="s">
        <v>83</v>
      </c>
      <c r="S303" s="22">
        <v>85438615</v>
      </c>
      <c r="T303" s="22">
        <v>1</v>
      </c>
      <c r="U303" s="4">
        <v>322</v>
      </c>
      <c r="V303" s="5"/>
      <c r="W303" s="6">
        <v>45747</v>
      </c>
      <c r="X303" s="23">
        <f t="shared" si="4"/>
        <v>14.596273291925465</v>
      </c>
      <c r="Y303" s="24">
        <v>4816667</v>
      </c>
      <c r="Z303" s="24">
        <v>86983333</v>
      </c>
    </row>
    <row r="304" spans="1:26" s="8" customFormat="1" ht="69.75" customHeight="1">
      <c r="A304" s="25" t="s">
        <v>3453</v>
      </c>
      <c r="B304" s="17" t="s">
        <v>30</v>
      </c>
      <c r="C304" s="25" t="s">
        <v>3453</v>
      </c>
      <c r="D304" s="18">
        <v>200018125</v>
      </c>
      <c r="E304" s="16" t="s">
        <v>3454</v>
      </c>
      <c r="F304" s="19">
        <v>123101220</v>
      </c>
      <c r="G304" s="19">
        <v>123101220</v>
      </c>
      <c r="H304" s="19">
        <v>11191020</v>
      </c>
      <c r="I304" s="20" t="s">
        <v>3455</v>
      </c>
      <c r="J304" s="17" t="s">
        <v>87</v>
      </c>
      <c r="K304" s="15" t="s">
        <v>88</v>
      </c>
      <c r="L304" s="25" t="s">
        <v>1762</v>
      </c>
      <c r="M304" s="28">
        <v>45696</v>
      </c>
      <c r="N304" s="29">
        <v>45700</v>
      </c>
      <c r="O304" s="29">
        <v>46022</v>
      </c>
      <c r="P304" s="21" t="s">
        <v>38</v>
      </c>
      <c r="Q304" s="15" t="s">
        <v>3456</v>
      </c>
      <c r="R304" s="15" t="s">
        <v>83</v>
      </c>
      <c r="S304" s="22">
        <v>46453081</v>
      </c>
      <c r="T304" s="22">
        <v>8</v>
      </c>
      <c r="U304" s="4">
        <v>322</v>
      </c>
      <c r="V304" s="5"/>
      <c r="W304" s="6">
        <v>45747</v>
      </c>
      <c r="X304" s="23">
        <f t="shared" si="4"/>
        <v>14.596273291925465</v>
      </c>
      <c r="Y304" s="24">
        <v>6341578</v>
      </c>
      <c r="Z304" s="24">
        <v>116759642</v>
      </c>
    </row>
    <row r="305" spans="1:26" s="8" customFormat="1" ht="69.75" customHeight="1">
      <c r="A305" s="25" t="s">
        <v>3457</v>
      </c>
      <c r="B305" s="17" t="s">
        <v>30</v>
      </c>
      <c r="C305" s="25" t="s">
        <v>3457</v>
      </c>
      <c r="D305" s="18">
        <v>300001025</v>
      </c>
      <c r="E305" s="16" t="s">
        <v>3458</v>
      </c>
      <c r="F305" s="19">
        <v>170660000</v>
      </c>
      <c r="G305" s="19">
        <v>170660000</v>
      </c>
      <c r="H305" s="19">
        <v>15900000</v>
      </c>
      <c r="I305" s="20" t="s">
        <v>3459</v>
      </c>
      <c r="J305" s="17" t="s">
        <v>87</v>
      </c>
      <c r="K305" s="15" t="s">
        <v>88</v>
      </c>
      <c r="L305" s="25" t="s">
        <v>95</v>
      </c>
      <c r="M305" s="28">
        <v>45696</v>
      </c>
      <c r="N305" s="29">
        <v>45698</v>
      </c>
      <c r="O305" s="29">
        <v>46022</v>
      </c>
      <c r="P305" s="21" t="s">
        <v>38</v>
      </c>
      <c r="Q305" s="15" t="s">
        <v>1236</v>
      </c>
      <c r="R305" s="15" t="s">
        <v>83</v>
      </c>
      <c r="S305" s="22">
        <v>1075239317</v>
      </c>
      <c r="T305" s="22">
        <v>0</v>
      </c>
      <c r="U305" s="4">
        <v>324</v>
      </c>
      <c r="V305" s="5"/>
      <c r="W305" s="6">
        <v>45747</v>
      </c>
      <c r="X305" s="23">
        <f t="shared" si="4"/>
        <v>15.123456790123457</v>
      </c>
      <c r="Y305" s="24">
        <v>10070000</v>
      </c>
      <c r="Z305" s="24">
        <v>160590000</v>
      </c>
    </row>
    <row r="306" spans="1:26" s="8" customFormat="1" ht="69.75" customHeight="1">
      <c r="A306" s="25" t="s">
        <v>3460</v>
      </c>
      <c r="B306" s="17" t="s">
        <v>30</v>
      </c>
      <c r="C306" s="25" t="s">
        <v>3460</v>
      </c>
      <c r="D306" s="18">
        <v>300008124</v>
      </c>
      <c r="E306" s="16" t="s">
        <v>3461</v>
      </c>
      <c r="F306" s="19">
        <v>86671667</v>
      </c>
      <c r="G306" s="19">
        <v>86671667</v>
      </c>
      <c r="H306" s="19">
        <v>8050000</v>
      </c>
      <c r="I306" s="20" t="s">
        <v>3462</v>
      </c>
      <c r="J306" s="17" t="s">
        <v>87</v>
      </c>
      <c r="K306" s="15" t="s">
        <v>88</v>
      </c>
      <c r="L306" s="25" t="s">
        <v>52</v>
      </c>
      <c r="M306" s="28">
        <v>45696</v>
      </c>
      <c r="N306" s="29">
        <v>45698</v>
      </c>
      <c r="O306" s="29">
        <v>46022</v>
      </c>
      <c r="P306" s="21" t="s">
        <v>38</v>
      </c>
      <c r="Q306" s="15" t="s">
        <v>3463</v>
      </c>
      <c r="R306" s="15" t="s">
        <v>83</v>
      </c>
      <c r="S306" s="22">
        <v>80242244</v>
      </c>
      <c r="T306" s="22">
        <v>1</v>
      </c>
      <c r="U306" s="4">
        <v>324</v>
      </c>
      <c r="V306" s="5"/>
      <c r="W306" s="6">
        <v>45747</v>
      </c>
      <c r="X306" s="23">
        <f t="shared" si="4"/>
        <v>15.123456790123457</v>
      </c>
      <c r="Y306" s="24">
        <v>5098333</v>
      </c>
      <c r="Z306" s="24">
        <v>81573334</v>
      </c>
    </row>
    <row r="307" spans="1:26" s="8" customFormat="1" ht="69.75" customHeight="1">
      <c r="A307" s="25" t="s">
        <v>3464</v>
      </c>
      <c r="B307" s="17" t="s">
        <v>30</v>
      </c>
      <c r="C307" s="25" t="s">
        <v>3464</v>
      </c>
      <c r="D307" s="18">
        <v>200020225</v>
      </c>
      <c r="E307" s="16" t="s">
        <v>3465</v>
      </c>
      <c r="F307" s="19">
        <v>31847855</v>
      </c>
      <c r="G307" s="19">
        <v>31847855</v>
      </c>
      <c r="H307" s="19">
        <v>6369571</v>
      </c>
      <c r="I307" s="20" t="s">
        <v>3466</v>
      </c>
      <c r="J307" s="17" t="s">
        <v>87</v>
      </c>
      <c r="K307" s="15" t="s">
        <v>88</v>
      </c>
      <c r="L307" s="25" t="s">
        <v>1762</v>
      </c>
      <c r="M307" s="28">
        <v>45698</v>
      </c>
      <c r="N307" s="29">
        <v>45699</v>
      </c>
      <c r="O307" s="29">
        <v>45848</v>
      </c>
      <c r="P307" s="21" t="s">
        <v>38</v>
      </c>
      <c r="Q307" s="15" t="s">
        <v>3467</v>
      </c>
      <c r="R307" s="15" t="s">
        <v>83</v>
      </c>
      <c r="S307" s="22">
        <v>88191062</v>
      </c>
      <c r="T307" s="22">
        <v>5</v>
      </c>
      <c r="U307" s="4">
        <v>149</v>
      </c>
      <c r="V307" s="5"/>
      <c r="W307" s="6">
        <v>45747</v>
      </c>
      <c r="X307" s="23">
        <f t="shared" si="4"/>
        <v>32.214765100671144</v>
      </c>
      <c r="Y307" s="24">
        <v>3821743</v>
      </c>
      <c r="Z307" s="24">
        <v>28026112</v>
      </c>
    </row>
    <row r="308" spans="1:26" s="8" customFormat="1" ht="69.75" customHeight="1">
      <c r="A308" s="25" t="s">
        <v>3468</v>
      </c>
      <c r="B308" s="17" t="s">
        <v>30</v>
      </c>
      <c r="C308" s="25" t="s">
        <v>3468</v>
      </c>
      <c r="D308" s="18">
        <v>500011025</v>
      </c>
      <c r="E308" s="16" t="s">
        <v>3469</v>
      </c>
      <c r="F308" s="19">
        <v>75366667</v>
      </c>
      <c r="G308" s="19">
        <v>75366667</v>
      </c>
      <c r="H308" s="19">
        <v>7000000</v>
      </c>
      <c r="I308" s="20" t="s">
        <v>3470</v>
      </c>
      <c r="J308" s="17" t="s">
        <v>87</v>
      </c>
      <c r="K308" s="15" t="s">
        <v>88</v>
      </c>
      <c r="L308" s="25" t="s">
        <v>52</v>
      </c>
      <c r="M308" s="28">
        <v>45695</v>
      </c>
      <c r="N308" s="29">
        <v>45698</v>
      </c>
      <c r="O308" s="29">
        <v>46022</v>
      </c>
      <c r="P308" s="21" t="s">
        <v>38</v>
      </c>
      <c r="Q308" s="15" t="s">
        <v>3471</v>
      </c>
      <c r="R308" s="15" t="s">
        <v>83</v>
      </c>
      <c r="S308" s="22">
        <v>1052405452</v>
      </c>
      <c r="T308" s="22">
        <v>5</v>
      </c>
      <c r="U308" s="4">
        <v>324</v>
      </c>
      <c r="V308" s="5"/>
      <c r="W308" s="6">
        <v>45747</v>
      </c>
      <c r="X308" s="23">
        <f t="shared" si="4"/>
        <v>15.123456790123457</v>
      </c>
      <c r="Y308" s="24">
        <v>4433333</v>
      </c>
      <c r="Z308" s="24">
        <v>70933334</v>
      </c>
    </row>
    <row r="309" spans="1:26" s="8" customFormat="1" ht="69.75" customHeight="1">
      <c r="A309" s="25" t="s">
        <v>3472</v>
      </c>
      <c r="B309" s="17" t="s">
        <v>30</v>
      </c>
      <c r="C309" s="25" t="s">
        <v>3472</v>
      </c>
      <c r="D309" s="18">
        <v>400006825</v>
      </c>
      <c r="E309" s="16" t="s">
        <v>3473</v>
      </c>
      <c r="F309" s="19">
        <v>105762422</v>
      </c>
      <c r="G309" s="19">
        <v>105762422</v>
      </c>
      <c r="H309" s="19">
        <v>10009062</v>
      </c>
      <c r="I309" s="20" t="s">
        <v>3474</v>
      </c>
      <c r="J309" s="17" t="s">
        <v>87</v>
      </c>
      <c r="K309" s="15" t="s">
        <v>88</v>
      </c>
      <c r="L309" s="25" t="s">
        <v>52</v>
      </c>
      <c r="M309" s="28">
        <v>45696</v>
      </c>
      <c r="N309" s="29">
        <v>45699</v>
      </c>
      <c r="O309" s="29">
        <v>46019</v>
      </c>
      <c r="P309" s="21" t="s">
        <v>38</v>
      </c>
      <c r="Q309" s="15" t="s">
        <v>3475</v>
      </c>
      <c r="R309" s="15" t="s">
        <v>83</v>
      </c>
      <c r="S309" s="22">
        <v>79296673</v>
      </c>
      <c r="T309" s="22">
        <v>4</v>
      </c>
      <c r="U309" s="4">
        <v>320</v>
      </c>
      <c r="V309" s="5"/>
      <c r="W309" s="6">
        <v>45747</v>
      </c>
      <c r="X309" s="23">
        <f t="shared" si="4"/>
        <v>15</v>
      </c>
      <c r="Y309" s="24">
        <v>6005437</v>
      </c>
      <c r="Z309" s="24">
        <v>99756985</v>
      </c>
    </row>
    <row r="310" spans="1:26" s="8" customFormat="1" ht="69.75" customHeight="1">
      <c r="A310" s="25" t="s">
        <v>3476</v>
      </c>
      <c r="B310" s="17" t="s">
        <v>30</v>
      </c>
      <c r="C310" s="25" t="s">
        <v>3476</v>
      </c>
      <c r="D310" s="18">
        <v>200001325</v>
      </c>
      <c r="E310" s="16" t="s">
        <v>3477</v>
      </c>
      <c r="F310" s="19">
        <v>112725349</v>
      </c>
      <c r="G310" s="19">
        <v>112725349</v>
      </c>
      <c r="H310" s="19">
        <v>10601130</v>
      </c>
      <c r="I310" s="20" t="s">
        <v>3478</v>
      </c>
      <c r="J310" s="17" t="s">
        <v>87</v>
      </c>
      <c r="K310" s="15" t="s">
        <v>88</v>
      </c>
      <c r="L310" s="25" t="s">
        <v>1762</v>
      </c>
      <c r="M310" s="28">
        <v>45695</v>
      </c>
      <c r="N310" s="29">
        <v>45698</v>
      </c>
      <c r="O310" s="29">
        <v>46022</v>
      </c>
      <c r="P310" s="21" t="s">
        <v>38</v>
      </c>
      <c r="Q310" s="15" t="s">
        <v>3479</v>
      </c>
      <c r="R310" s="15" t="s">
        <v>83</v>
      </c>
      <c r="S310" s="22">
        <v>52115450</v>
      </c>
      <c r="T310" s="22">
        <v>5</v>
      </c>
      <c r="U310" s="4">
        <v>324</v>
      </c>
      <c r="V310" s="5"/>
      <c r="W310" s="6">
        <v>45747</v>
      </c>
      <c r="X310" s="23">
        <f t="shared" si="4"/>
        <v>15.123456790123457</v>
      </c>
      <c r="Y310" s="24">
        <v>6714049</v>
      </c>
      <c r="Z310" s="24">
        <v>106011300</v>
      </c>
    </row>
    <row r="311" spans="1:26" s="8" customFormat="1" ht="69.75" customHeight="1">
      <c r="A311" s="25" t="s">
        <v>3480</v>
      </c>
      <c r="B311" s="17" t="s">
        <v>30</v>
      </c>
      <c r="C311" s="25" t="s">
        <v>3480</v>
      </c>
      <c r="D311" s="18">
        <v>120000725</v>
      </c>
      <c r="E311" s="16" t="s">
        <v>3481</v>
      </c>
      <c r="F311" s="19">
        <v>81347910</v>
      </c>
      <c r="G311" s="19">
        <v>81347910</v>
      </c>
      <c r="H311" s="19">
        <v>8134791</v>
      </c>
      <c r="I311" s="20" t="s">
        <v>3482</v>
      </c>
      <c r="J311" s="17" t="s">
        <v>87</v>
      </c>
      <c r="K311" s="15" t="s">
        <v>88</v>
      </c>
      <c r="L311" s="25" t="s">
        <v>89</v>
      </c>
      <c r="M311" s="28">
        <v>45695</v>
      </c>
      <c r="N311" s="29">
        <v>45700</v>
      </c>
      <c r="O311" s="29">
        <v>46002</v>
      </c>
      <c r="P311" s="21" t="s">
        <v>38</v>
      </c>
      <c r="Q311" s="15" t="s">
        <v>3483</v>
      </c>
      <c r="R311" s="15" t="s">
        <v>83</v>
      </c>
      <c r="S311" s="22">
        <v>79942823</v>
      </c>
      <c r="T311" s="22">
        <v>4</v>
      </c>
      <c r="U311" s="4">
        <v>302</v>
      </c>
      <c r="V311" s="5"/>
      <c r="W311" s="6">
        <v>45747</v>
      </c>
      <c r="X311" s="23">
        <f t="shared" si="4"/>
        <v>15.562913907284768</v>
      </c>
      <c r="Y311" s="24">
        <v>4609715</v>
      </c>
      <c r="Z311" s="24">
        <v>76738195</v>
      </c>
    </row>
    <row r="312" spans="1:26" s="8" customFormat="1" ht="69.75" customHeight="1">
      <c r="A312" s="25" t="s">
        <v>3484</v>
      </c>
      <c r="B312" s="17" t="s">
        <v>30</v>
      </c>
      <c r="C312" s="25" t="s">
        <v>3484</v>
      </c>
      <c r="D312" s="18">
        <v>120000525</v>
      </c>
      <c r="E312" s="16" t="s">
        <v>3485</v>
      </c>
      <c r="F312" s="19">
        <v>81347910</v>
      </c>
      <c r="G312" s="19">
        <v>81347910</v>
      </c>
      <c r="H312" s="19">
        <v>8134791</v>
      </c>
      <c r="I312" s="20" t="s">
        <v>2760</v>
      </c>
      <c r="J312" s="17" t="s">
        <v>87</v>
      </c>
      <c r="K312" s="15" t="s">
        <v>88</v>
      </c>
      <c r="L312" s="25" t="s">
        <v>89</v>
      </c>
      <c r="M312" s="28">
        <v>45696</v>
      </c>
      <c r="N312" s="29">
        <v>45700</v>
      </c>
      <c r="O312" s="29">
        <v>46002</v>
      </c>
      <c r="P312" s="21" t="s">
        <v>38</v>
      </c>
      <c r="Q312" s="15" t="s">
        <v>3486</v>
      </c>
      <c r="R312" s="15" t="s">
        <v>83</v>
      </c>
      <c r="S312" s="22">
        <v>80156634</v>
      </c>
      <c r="T312" s="22">
        <v>0</v>
      </c>
      <c r="U312" s="4">
        <v>302</v>
      </c>
      <c r="V312" s="5"/>
      <c r="W312" s="6">
        <v>45747</v>
      </c>
      <c r="X312" s="23">
        <f t="shared" si="4"/>
        <v>15.562913907284768</v>
      </c>
      <c r="Y312" s="24">
        <v>0</v>
      </c>
      <c r="Z312" s="24">
        <v>81347910</v>
      </c>
    </row>
    <row r="313" spans="1:26" s="8" customFormat="1" ht="69.75" customHeight="1">
      <c r="A313" s="25" t="s">
        <v>3487</v>
      </c>
      <c r="B313" s="17" t="s">
        <v>30</v>
      </c>
      <c r="C313" s="25" t="s">
        <v>3487</v>
      </c>
      <c r="D313" s="18">
        <v>400003025</v>
      </c>
      <c r="E313" s="16" t="s">
        <v>3488</v>
      </c>
      <c r="F313" s="19">
        <v>84302150</v>
      </c>
      <c r="G313" s="19">
        <v>84302150</v>
      </c>
      <c r="H313" s="19">
        <v>8430215</v>
      </c>
      <c r="I313" s="20" t="s">
        <v>3489</v>
      </c>
      <c r="J313" s="17" t="s">
        <v>87</v>
      </c>
      <c r="K313" s="15" t="s">
        <v>88</v>
      </c>
      <c r="L313" s="25" t="s">
        <v>2412</v>
      </c>
      <c r="M313" s="28">
        <v>45699</v>
      </c>
      <c r="N313" s="29">
        <v>45701</v>
      </c>
      <c r="O313" s="29">
        <v>46003</v>
      </c>
      <c r="P313" s="21" t="s">
        <v>38</v>
      </c>
      <c r="Q313" s="15" t="s">
        <v>3490</v>
      </c>
      <c r="R313" s="15" t="s">
        <v>83</v>
      </c>
      <c r="S313" s="22">
        <v>42105511</v>
      </c>
      <c r="T313" s="22">
        <v>7</v>
      </c>
      <c r="U313" s="4">
        <v>302</v>
      </c>
      <c r="V313" s="5"/>
      <c r="W313" s="6">
        <v>45747</v>
      </c>
      <c r="X313" s="23">
        <f t="shared" si="4"/>
        <v>15.231788079470199</v>
      </c>
      <c r="Y313" s="24">
        <v>4496115</v>
      </c>
      <c r="Z313" s="24">
        <v>79806035</v>
      </c>
    </row>
    <row r="314" spans="1:26" s="8" customFormat="1" ht="69.75" customHeight="1">
      <c r="A314" s="25" t="s">
        <v>3491</v>
      </c>
      <c r="B314" s="17" t="s">
        <v>30</v>
      </c>
      <c r="C314" s="25" t="s">
        <v>3491</v>
      </c>
      <c r="D314" s="18">
        <v>200001225</v>
      </c>
      <c r="E314" s="16" t="s">
        <v>3492</v>
      </c>
      <c r="F314" s="19">
        <v>44836781</v>
      </c>
      <c r="G314" s="19">
        <v>44836781</v>
      </c>
      <c r="H314" s="19">
        <v>4076071</v>
      </c>
      <c r="I314" s="20" t="s">
        <v>3493</v>
      </c>
      <c r="J314" s="17" t="s">
        <v>117</v>
      </c>
      <c r="K314" s="15" t="s">
        <v>88</v>
      </c>
      <c r="L314" s="25" t="s">
        <v>1762</v>
      </c>
      <c r="M314" s="28">
        <v>45696</v>
      </c>
      <c r="N314" s="29">
        <v>45698</v>
      </c>
      <c r="O314" s="29">
        <v>46000</v>
      </c>
      <c r="P314" s="21" t="s">
        <v>38</v>
      </c>
      <c r="Q314" s="15" t="s">
        <v>3494</v>
      </c>
      <c r="R314" s="15" t="s">
        <v>83</v>
      </c>
      <c r="S314" s="22">
        <v>1026250694</v>
      </c>
      <c r="T314" s="22">
        <v>9</v>
      </c>
      <c r="U314" s="4">
        <v>302</v>
      </c>
      <c r="V314" s="5"/>
      <c r="W314" s="6">
        <v>45747</v>
      </c>
      <c r="X314" s="23">
        <f t="shared" si="4"/>
        <v>16.225165562913908</v>
      </c>
      <c r="Y314" s="24">
        <v>0</v>
      </c>
      <c r="Z314" s="24">
        <v>44836781</v>
      </c>
    </row>
    <row r="315" spans="1:26" s="8" customFormat="1" ht="69.75" customHeight="1">
      <c r="A315" s="25" t="s">
        <v>3495</v>
      </c>
      <c r="B315" s="17" t="s">
        <v>30</v>
      </c>
      <c r="C315" s="25" t="s">
        <v>3495</v>
      </c>
      <c r="D315" s="18">
        <v>200025325</v>
      </c>
      <c r="E315" s="16" t="s">
        <v>3496</v>
      </c>
      <c r="F315" s="19">
        <v>86411432</v>
      </c>
      <c r="G315" s="19">
        <v>86411432</v>
      </c>
      <c r="H315" s="19">
        <v>8126467</v>
      </c>
      <c r="I315" s="20" t="s">
        <v>3497</v>
      </c>
      <c r="J315" s="17" t="s">
        <v>87</v>
      </c>
      <c r="K315" s="15" t="s">
        <v>88</v>
      </c>
      <c r="L315" s="25" t="s">
        <v>1762</v>
      </c>
      <c r="M315" s="28">
        <v>45696</v>
      </c>
      <c r="N315" s="29">
        <v>45699</v>
      </c>
      <c r="O315" s="29">
        <v>46022</v>
      </c>
      <c r="P315" s="21" t="s">
        <v>38</v>
      </c>
      <c r="Q315" s="15" t="s">
        <v>3498</v>
      </c>
      <c r="R315" s="15" t="s">
        <v>83</v>
      </c>
      <c r="S315" s="22">
        <v>80857331</v>
      </c>
      <c r="T315" s="22">
        <v>2</v>
      </c>
      <c r="U315" s="4">
        <v>323</v>
      </c>
      <c r="V315" s="5"/>
      <c r="W315" s="6">
        <v>45747</v>
      </c>
      <c r="X315" s="23">
        <f t="shared" si="4"/>
        <v>14.860681114551083</v>
      </c>
      <c r="Y315" s="24">
        <v>4875880</v>
      </c>
      <c r="Z315" s="24">
        <v>81535552</v>
      </c>
    </row>
    <row r="316" spans="1:26" s="8" customFormat="1" ht="69.75" customHeight="1">
      <c r="A316" s="25" t="s">
        <v>3499</v>
      </c>
      <c r="B316" s="17" t="s">
        <v>30</v>
      </c>
      <c r="C316" s="25" t="s">
        <v>3499</v>
      </c>
      <c r="D316" s="18">
        <v>500014525</v>
      </c>
      <c r="E316" s="16" t="s">
        <v>3500</v>
      </c>
      <c r="F316" s="19">
        <v>53166667</v>
      </c>
      <c r="G316" s="19">
        <v>53166667</v>
      </c>
      <c r="H316" s="19">
        <v>5000000</v>
      </c>
      <c r="I316" s="20" t="s">
        <v>3501</v>
      </c>
      <c r="J316" s="17" t="s">
        <v>87</v>
      </c>
      <c r="K316" s="15" t="s">
        <v>88</v>
      </c>
      <c r="L316" s="25" t="s">
        <v>52</v>
      </c>
      <c r="M316" s="28">
        <v>45696</v>
      </c>
      <c r="N316" s="29">
        <v>45700</v>
      </c>
      <c r="O316" s="29">
        <v>46022</v>
      </c>
      <c r="P316" s="21" t="s">
        <v>38</v>
      </c>
      <c r="Q316" s="15" t="s">
        <v>3502</v>
      </c>
      <c r="R316" s="15" t="s">
        <v>83</v>
      </c>
      <c r="S316" s="22">
        <v>1033728998</v>
      </c>
      <c r="T316" s="22">
        <v>1</v>
      </c>
      <c r="U316" s="4">
        <v>322</v>
      </c>
      <c r="V316" s="5"/>
      <c r="W316" s="6">
        <v>45747</v>
      </c>
      <c r="X316" s="23">
        <f t="shared" si="4"/>
        <v>14.596273291925465</v>
      </c>
      <c r="Y316" s="24">
        <v>2833333</v>
      </c>
      <c r="Z316" s="24">
        <v>50333334</v>
      </c>
    </row>
    <row r="317" spans="1:26" s="8" customFormat="1" ht="69.75" customHeight="1">
      <c r="A317" s="25" t="s">
        <v>3503</v>
      </c>
      <c r="B317" s="17" t="s">
        <v>30</v>
      </c>
      <c r="C317" s="25" t="s">
        <v>3503</v>
      </c>
      <c r="D317" s="18">
        <v>200003525</v>
      </c>
      <c r="E317" s="16" t="s">
        <v>3504</v>
      </c>
      <c r="F317" s="19">
        <v>33150170</v>
      </c>
      <c r="G317" s="19">
        <v>33150170</v>
      </c>
      <c r="H317" s="19">
        <v>3326104</v>
      </c>
      <c r="I317" s="20" t="s">
        <v>3505</v>
      </c>
      <c r="J317" s="17" t="s">
        <v>117</v>
      </c>
      <c r="K317" s="15" t="s">
        <v>88</v>
      </c>
      <c r="L317" s="25" t="s">
        <v>1762</v>
      </c>
      <c r="M317" s="28">
        <v>45696</v>
      </c>
      <c r="N317" s="29">
        <v>45699</v>
      </c>
      <c r="O317" s="29">
        <v>46000</v>
      </c>
      <c r="P317" s="21" t="s">
        <v>38</v>
      </c>
      <c r="Q317" s="15" t="s">
        <v>3506</v>
      </c>
      <c r="R317" s="15" t="s">
        <v>83</v>
      </c>
      <c r="S317" s="22">
        <v>1004320441</v>
      </c>
      <c r="T317" s="22">
        <v>3</v>
      </c>
      <c r="U317" s="4">
        <v>301</v>
      </c>
      <c r="V317" s="5"/>
      <c r="W317" s="6">
        <v>45747</v>
      </c>
      <c r="X317" s="23">
        <f t="shared" si="4"/>
        <v>15.946843853820598</v>
      </c>
      <c r="Y317" s="24">
        <v>1995662</v>
      </c>
      <c r="Z317" s="24">
        <v>31154508</v>
      </c>
    </row>
    <row r="318" spans="1:26" s="8" customFormat="1" ht="69.75" customHeight="1">
      <c r="A318" s="25" t="s">
        <v>3507</v>
      </c>
      <c r="B318" s="17" t="s">
        <v>30</v>
      </c>
      <c r="C318" s="25" t="s">
        <v>3507</v>
      </c>
      <c r="D318" s="18">
        <v>200009425</v>
      </c>
      <c r="E318" s="16" t="s">
        <v>3508</v>
      </c>
      <c r="F318" s="19">
        <v>34974214</v>
      </c>
      <c r="G318" s="19">
        <v>34974214</v>
      </c>
      <c r="H318" s="19">
        <v>3289111</v>
      </c>
      <c r="I318" s="20" t="s">
        <v>3509</v>
      </c>
      <c r="J318" s="17" t="s">
        <v>117</v>
      </c>
      <c r="K318" s="15" t="s">
        <v>88</v>
      </c>
      <c r="L318" s="25" t="s">
        <v>1762</v>
      </c>
      <c r="M318" s="28">
        <v>45696</v>
      </c>
      <c r="N318" s="29">
        <v>45700</v>
      </c>
      <c r="O318" s="29">
        <v>46022</v>
      </c>
      <c r="P318" s="21" t="s">
        <v>38</v>
      </c>
      <c r="Q318" s="15" t="s">
        <v>3510</v>
      </c>
      <c r="R318" s="15" t="s">
        <v>83</v>
      </c>
      <c r="S318" s="22">
        <v>1010042631</v>
      </c>
      <c r="T318" s="22">
        <v>5</v>
      </c>
      <c r="U318" s="4">
        <v>322</v>
      </c>
      <c r="V318" s="5"/>
      <c r="W318" s="6">
        <v>45747</v>
      </c>
      <c r="X318" s="23">
        <f t="shared" si="4"/>
        <v>14.596273291925465</v>
      </c>
      <c r="Y318" s="24">
        <v>1863830</v>
      </c>
      <c r="Z318" s="24">
        <v>33110384</v>
      </c>
    </row>
    <row r="319" spans="1:26" s="8" customFormat="1" ht="69.75" customHeight="1">
      <c r="A319" s="25" t="s">
        <v>3511</v>
      </c>
      <c r="B319" s="17" t="s">
        <v>30</v>
      </c>
      <c r="C319" s="25" t="s">
        <v>3511</v>
      </c>
      <c r="D319" s="18">
        <v>120000625</v>
      </c>
      <c r="E319" s="16" t="s">
        <v>3512</v>
      </c>
      <c r="F319" s="19">
        <v>81347910</v>
      </c>
      <c r="G319" s="19">
        <v>81347910</v>
      </c>
      <c r="H319" s="19">
        <v>8134791</v>
      </c>
      <c r="I319" s="20" t="s">
        <v>2760</v>
      </c>
      <c r="J319" s="17" t="s">
        <v>117</v>
      </c>
      <c r="K319" s="15" t="s">
        <v>88</v>
      </c>
      <c r="L319" s="25" t="s">
        <v>89</v>
      </c>
      <c r="M319" s="28">
        <v>45696</v>
      </c>
      <c r="N319" s="29">
        <v>45699</v>
      </c>
      <c r="O319" s="29">
        <v>46001</v>
      </c>
      <c r="P319" s="21" t="s">
        <v>38</v>
      </c>
      <c r="Q319" s="15" t="s">
        <v>3513</v>
      </c>
      <c r="R319" s="15" t="s">
        <v>83</v>
      </c>
      <c r="S319" s="22">
        <v>1094927104</v>
      </c>
      <c r="T319" s="22">
        <v>1</v>
      </c>
      <c r="U319" s="4">
        <v>302</v>
      </c>
      <c r="V319" s="5"/>
      <c r="W319" s="6">
        <v>45747</v>
      </c>
      <c r="X319" s="23">
        <f t="shared" si="4"/>
        <v>15.894039735099337</v>
      </c>
      <c r="Y319" s="24">
        <v>0</v>
      </c>
      <c r="Z319" s="24">
        <v>81347910</v>
      </c>
    </row>
    <row r="320" spans="1:26" s="8" customFormat="1" ht="69.75" customHeight="1">
      <c r="A320" s="25" t="s">
        <v>3514</v>
      </c>
      <c r="B320" s="17" t="s">
        <v>30</v>
      </c>
      <c r="C320" s="25" t="s">
        <v>3514</v>
      </c>
      <c r="D320" s="18">
        <v>400012925</v>
      </c>
      <c r="E320" s="16" t="s">
        <v>3515</v>
      </c>
      <c r="F320" s="19">
        <v>122797940</v>
      </c>
      <c r="G320" s="19">
        <v>122797940</v>
      </c>
      <c r="H320" s="19">
        <v>12279794</v>
      </c>
      <c r="I320" s="20" t="s">
        <v>3516</v>
      </c>
      <c r="J320" s="17" t="s">
        <v>87</v>
      </c>
      <c r="K320" s="15" t="s">
        <v>88</v>
      </c>
      <c r="L320" s="25" t="s">
        <v>2412</v>
      </c>
      <c r="M320" s="28">
        <v>45699</v>
      </c>
      <c r="N320" s="29">
        <v>45701</v>
      </c>
      <c r="O320" s="29">
        <v>46003</v>
      </c>
      <c r="P320" s="21" t="s">
        <v>38</v>
      </c>
      <c r="Q320" s="15" t="s">
        <v>3517</v>
      </c>
      <c r="R320" s="15" t="s">
        <v>83</v>
      </c>
      <c r="S320" s="22">
        <v>1022340601</v>
      </c>
      <c r="T320" s="22">
        <v>6</v>
      </c>
      <c r="U320" s="4">
        <v>302</v>
      </c>
      <c r="V320" s="5"/>
      <c r="W320" s="6">
        <v>45747</v>
      </c>
      <c r="X320" s="23">
        <f t="shared" si="4"/>
        <v>15.231788079470199</v>
      </c>
      <c r="Y320" s="24">
        <v>6549223</v>
      </c>
      <c r="Z320" s="24">
        <v>116248717</v>
      </c>
    </row>
    <row r="321" spans="1:26" s="8" customFormat="1" ht="69.75" customHeight="1">
      <c r="A321" s="25" t="s">
        <v>3518</v>
      </c>
      <c r="B321" s="17" t="s">
        <v>30</v>
      </c>
      <c r="C321" s="25" t="s">
        <v>3518</v>
      </c>
      <c r="D321" s="18">
        <v>130006025</v>
      </c>
      <c r="E321" s="16" t="s">
        <v>3519</v>
      </c>
      <c r="F321" s="19">
        <v>108150000</v>
      </c>
      <c r="G321" s="19">
        <v>108150000</v>
      </c>
      <c r="H321" s="19">
        <v>10300000</v>
      </c>
      <c r="I321" s="20" t="s">
        <v>3520</v>
      </c>
      <c r="J321" s="17" t="s">
        <v>87</v>
      </c>
      <c r="K321" s="15" t="s">
        <v>88</v>
      </c>
      <c r="L321" s="25" t="s">
        <v>37</v>
      </c>
      <c r="M321" s="28">
        <v>45696</v>
      </c>
      <c r="N321" s="29">
        <v>45700</v>
      </c>
      <c r="O321" s="29">
        <v>46017</v>
      </c>
      <c r="P321" s="21" t="s">
        <v>38</v>
      </c>
      <c r="Q321" s="15" t="s">
        <v>3521</v>
      </c>
      <c r="R321" s="15" t="s">
        <v>83</v>
      </c>
      <c r="S321" s="22">
        <v>17339702</v>
      </c>
      <c r="T321" s="22">
        <v>0</v>
      </c>
      <c r="U321" s="4">
        <v>317</v>
      </c>
      <c r="V321" s="5"/>
      <c r="W321" s="6">
        <v>45747</v>
      </c>
      <c r="X321" s="23">
        <f t="shared" si="4"/>
        <v>14.826498422712934</v>
      </c>
      <c r="Y321" s="24">
        <v>0</v>
      </c>
      <c r="Z321" s="24">
        <v>108150000</v>
      </c>
    </row>
    <row r="322" spans="1:26" s="8" customFormat="1" ht="69.75" customHeight="1">
      <c r="A322" s="25" t="s">
        <v>3522</v>
      </c>
      <c r="B322" s="17" t="s">
        <v>30</v>
      </c>
      <c r="C322" s="25" t="s">
        <v>3522</v>
      </c>
      <c r="D322" s="18">
        <v>50001822501</v>
      </c>
      <c r="E322" s="16" t="s">
        <v>3523</v>
      </c>
      <c r="F322" s="19">
        <v>96106660</v>
      </c>
      <c r="G322" s="19">
        <v>96106660</v>
      </c>
      <c r="H322" s="19">
        <v>9010000</v>
      </c>
      <c r="I322" s="20" t="s">
        <v>3524</v>
      </c>
      <c r="J322" s="17" t="s">
        <v>87</v>
      </c>
      <c r="K322" s="15" t="s">
        <v>88</v>
      </c>
      <c r="L322" s="25" t="s">
        <v>52</v>
      </c>
      <c r="M322" s="28">
        <v>45696</v>
      </c>
      <c r="N322" s="29">
        <v>45700</v>
      </c>
      <c r="O322" s="29">
        <v>46022</v>
      </c>
      <c r="P322" s="21" t="s">
        <v>38</v>
      </c>
      <c r="Q322" s="15" t="s">
        <v>3525</v>
      </c>
      <c r="R322" s="15" t="s">
        <v>83</v>
      </c>
      <c r="S322" s="22">
        <v>1014245470</v>
      </c>
      <c r="T322" s="22">
        <v>2</v>
      </c>
      <c r="U322" s="4">
        <v>322</v>
      </c>
      <c r="V322" s="5"/>
      <c r="W322" s="6">
        <v>45747</v>
      </c>
      <c r="X322" s="23">
        <f t="shared" si="4"/>
        <v>14.596273291925465</v>
      </c>
      <c r="Y322" s="24">
        <v>5105667</v>
      </c>
      <c r="Z322" s="24">
        <v>91000993</v>
      </c>
    </row>
    <row r="323" spans="1:26" s="8" customFormat="1" ht="69.75" customHeight="1">
      <c r="A323" s="25" t="s">
        <v>3526</v>
      </c>
      <c r="B323" s="17" t="s">
        <v>30</v>
      </c>
      <c r="C323" s="25" t="s">
        <v>3526</v>
      </c>
      <c r="D323" s="18">
        <v>300008125</v>
      </c>
      <c r="E323" s="16" t="s">
        <v>3527</v>
      </c>
      <c r="F323" s="19">
        <v>46827900</v>
      </c>
      <c r="G323" s="19">
        <v>46827900</v>
      </c>
      <c r="H323" s="19">
        <v>4682790</v>
      </c>
      <c r="I323" s="20" t="s">
        <v>3528</v>
      </c>
      <c r="J323" s="17" t="s">
        <v>87</v>
      </c>
      <c r="K323" s="15" t="s">
        <v>88</v>
      </c>
      <c r="L323" s="25" t="s">
        <v>1762</v>
      </c>
      <c r="M323" s="28">
        <v>45696</v>
      </c>
      <c r="N323" s="29">
        <v>45699</v>
      </c>
      <c r="O323" s="29">
        <v>46001</v>
      </c>
      <c r="P323" s="21" t="s">
        <v>38</v>
      </c>
      <c r="Q323" s="15" t="s">
        <v>3529</v>
      </c>
      <c r="R323" s="15" t="s">
        <v>83</v>
      </c>
      <c r="S323" s="22">
        <v>1082987711</v>
      </c>
      <c r="T323" s="22">
        <v>3</v>
      </c>
      <c r="U323" s="4">
        <v>302</v>
      </c>
      <c r="V323" s="5"/>
      <c r="W323" s="6">
        <v>45747</v>
      </c>
      <c r="X323" s="23">
        <f t="shared" si="4"/>
        <v>15.894039735099337</v>
      </c>
      <c r="Y323" s="24">
        <v>0</v>
      </c>
      <c r="Z323" s="24">
        <v>46827900</v>
      </c>
    </row>
    <row r="324" spans="1:26" s="8" customFormat="1" ht="69.75" customHeight="1">
      <c r="A324" s="25" t="s">
        <v>3530</v>
      </c>
      <c r="B324" s="17" t="s">
        <v>30</v>
      </c>
      <c r="C324" s="25" t="s">
        <v>3530</v>
      </c>
      <c r="D324" s="18">
        <v>200003125</v>
      </c>
      <c r="E324" s="16" t="s">
        <v>3531</v>
      </c>
      <c r="F324" s="19">
        <v>57355563</v>
      </c>
      <c r="G324" s="19">
        <v>57355563</v>
      </c>
      <c r="H324" s="19">
        <v>5327143</v>
      </c>
      <c r="I324" s="20" t="s">
        <v>3532</v>
      </c>
      <c r="J324" s="17" t="s">
        <v>87</v>
      </c>
      <c r="K324" s="15" t="s">
        <v>88</v>
      </c>
      <c r="L324" s="25" t="s">
        <v>1762</v>
      </c>
      <c r="M324" s="28">
        <v>45699</v>
      </c>
      <c r="N324" s="29">
        <v>45700</v>
      </c>
      <c r="O324" s="29">
        <v>46022</v>
      </c>
      <c r="P324" s="21" t="s">
        <v>38</v>
      </c>
      <c r="Q324" s="15" t="s">
        <v>3533</v>
      </c>
      <c r="R324" s="15" t="s">
        <v>83</v>
      </c>
      <c r="S324" s="22">
        <v>9433763</v>
      </c>
      <c r="T324" s="22">
        <v>2</v>
      </c>
      <c r="U324" s="4">
        <v>322</v>
      </c>
      <c r="V324" s="5"/>
      <c r="W324" s="6">
        <v>45747</v>
      </c>
      <c r="X324" s="23">
        <f t="shared" si="4"/>
        <v>14.596273291925465</v>
      </c>
      <c r="Y324" s="24">
        <v>0</v>
      </c>
      <c r="Z324" s="24">
        <v>57355563</v>
      </c>
    </row>
    <row r="325" spans="1:26" s="8" customFormat="1" ht="69.75" customHeight="1">
      <c r="A325" s="25" t="s">
        <v>3534</v>
      </c>
      <c r="B325" s="17" t="s">
        <v>30</v>
      </c>
      <c r="C325" s="25" t="s">
        <v>3534</v>
      </c>
      <c r="D325" s="18">
        <v>400002525</v>
      </c>
      <c r="E325" s="16" t="s">
        <v>3535</v>
      </c>
      <c r="F325" s="19">
        <v>84302150</v>
      </c>
      <c r="G325" s="19">
        <v>84302150</v>
      </c>
      <c r="H325" s="19">
        <v>8430215</v>
      </c>
      <c r="I325" s="20" t="s">
        <v>3536</v>
      </c>
      <c r="J325" s="17" t="s">
        <v>87</v>
      </c>
      <c r="K325" s="15" t="s">
        <v>88</v>
      </c>
      <c r="L325" s="25" t="s">
        <v>2412</v>
      </c>
      <c r="M325" s="28">
        <v>45699</v>
      </c>
      <c r="N325" s="29">
        <v>45701</v>
      </c>
      <c r="O325" s="29">
        <v>46003</v>
      </c>
      <c r="P325" s="21" t="s">
        <v>38</v>
      </c>
      <c r="Q325" s="15" t="s">
        <v>3537</v>
      </c>
      <c r="R325" s="15" t="s">
        <v>83</v>
      </c>
      <c r="S325" s="22">
        <v>71712219</v>
      </c>
      <c r="T325" s="22">
        <v>1</v>
      </c>
      <c r="U325" s="4">
        <v>302</v>
      </c>
      <c r="V325" s="5"/>
      <c r="W325" s="6">
        <v>45747</v>
      </c>
      <c r="X325" s="23">
        <f t="shared" si="4"/>
        <v>15.231788079470199</v>
      </c>
      <c r="Y325" s="24">
        <v>4496115</v>
      </c>
      <c r="Z325" s="24">
        <v>79806035</v>
      </c>
    </row>
    <row r="326" spans="1:26" s="8" customFormat="1" ht="69.75" customHeight="1">
      <c r="A326" s="25" t="s">
        <v>3538</v>
      </c>
      <c r="B326" s="17" t="s">
        <v>30</v>
      </c>
      <c r="C326" s="25" t="s">
        <v>3538</v>
      </c>
      <c r="D326" s="18">
        <v>200012325</v>
      </c>
      <c r="E326" s="16" t="s">
        <v>3539</v>
      </c>
      <c r="F326" s="19">
        <v>84302150</v>
      </c>
      <c r="G326" s="19">
        <v>84302150</v>
      </c>
      <c r="H326" s="19">
        <v>8430215</v>
      </c>
      <c r="I326" s="20" t="s">
        <v>3540</v>
      </c>
      <c r="J326" s="17" t="s">
        <v>87</v>
      </c>
      <c r="K326" s="15" t="s">
        <v>88</v>
      </c>
      <c r="L326" s="25" t="s">
        <v>1762</v>
      </c>
      <c r="M326" s="28">
        <v>45699</v>
      </c>
      <c r="N326" s="29">
        <v>45701</v>
      </c>
      <c r="O326" s="29">
        <v>46003</v>
      </c>
      <c r="P326" s="21" t="s">
        <v>38</v>
      </c>
      <c r="Q326" s="15" t="s">
        <v>3541</v>
      </c>
      <c r="R326" s="15" t="s">
        <v>83</v>
      </c>
      <c r="S326" s="22">
        <v>1032397672</v>
      </c>
      <c r="T326" s="22">
        <v>0</v>
      </c>
      <c r="U326" s="4">
        <v>302</v>
      </c>
      <c r="V326" s="5"/>
      <c r="W326" s="6">
        <v>45747</v>
      </c>
      <c r="X326" s="23">
        <f t="shared" si="4"/>
        <v>15.231788079470199</v>
      </c>
      <c r="Y326" s="24">
        <v>4496115</v>
      </c>
      <c r="Z326" s="24">
        <v>79806035</v>
      </c>
    </row>
    <row r="327" spans="1:26" s="8" customFormat="1" ht="69.75" customHeight="1">
      <c r="A327" s="25" t="s">
        <v>3542</v>
      </c>
      <c r="B327" s="17" t="s">
        <v>30</v>
      </c>
      <c r="C327" s="25" t="s">
        <v>3542</v>
      </c>
      <c r="D327" s="18">
        <v>120002225</v>
      </c>
      <c r="E327" s="16" t="s">
        <v>3543</v>
      </c>
      <c r="F327" s="19">
        <v>47062180</v>
      </c>
      <c r="G327" s="19">
        <v>47062180</v>
      </c>
      <c r="H327" s="19">
        <v>4706218</v>
      </c>
      <c r="I327" s="20" t="s">
        <v>3544</v>
      </c>
      <c r="J327" s="17" t="s">
        <v>87</v>
      </c>
      <c r="K327" s="15" t="s">
        <v>88</v>
      </c>
      <c r="L327" s="25" t="s">
        <v>89</v>
      </c>
      <c r="M327" s="28">
        <v>45699</v>
      </c>
      <c r="N327" s="29">
        <v>45701</v>
      </c>
      <c r="O327" s="29">
        <v>46003</v>
      </c>
      <c r="P327" s="21" t="s">
        <v>38</v>
      </c>
      <c r="Q327" s="15" t="s">
        <v>3545</v>
      </c>
      <c r="R327" s="15" t="s">
        <v>83</v>
      </c>
      <c r="S327" s="22">
        <v>1078828875</v>
      </c>
      <c r="T327" s="22">
        <v>7</v>
      </c>
      <c r="U327" s="4">
        <v>302</v>
      </c>
      <c r="V327" s="5"/>
      <c r="W327" s="6">
        <v>45747</v>
      </c>
      <c r="X327" s="23">
        <f t="shared" si="4"/>
        <v>15.231788079470199</v>
      </c>
      <c r="Y327" s="24">
        <v>2509983</v>
      </c>
      <c r="Z327" s="24">
        <v>44552197</v>
      </c>
    </row>
    <row r="328" spans="1:26" s="8" customFormat="1" ht="69.75" customHeight="1">
      <c r="A328" s="25" t="s">
        <v>3546</v>
      </c>
      <c r="B328" s="17" t="s">
        <v>30</v>
      </c>
      <c r="C328" s="25" t="s">
        <v>3546</v>
      </c>
      <c r="D328" s="18">
        <v>130007025</v>
      </c>
      <c r="E328" s="16" t="s">
        <v>3547</v>
      </c>
      <c r="F328" s="19">
        <v>121516667</v>
      </c>
      <c r="G328" s="19">
        <v>121516667</v>
      </c>
      <c r="H328" s="19">
        <v>11500000</v>
      </c>
      <c r="I328" s="20" t="s">
        <v>3548</v>
      </c>
      <c r="J328" s="17" t="s">
        <v>87</v>
      </c>
      <c r="K328" s="15" t="s">
        <v>88</v>
      </c>
      <c r="L328" s="25" t="s">
        <v>37</v>
      </c>
      <c r="M328" s="28">
        <v>45699</v>
      </c>
      <c r="N328" s="29">
        <v>45701</v>
      </c>
      <c r="O328" s="29">
        <v>46022</v>
      </c>
      <c r="P328" s="21" t="s">
        <v>38</v>
      </c>
      <c r="Q328" s="15" t="s">
        <v>3549</v>
      </c>
      <c r="R328" s="15" t="s">
        <v>83</v>
      </c>
      <c r="S328" s="22">
        <v>33367427</v>
      </c>
      <c r="T328" s="22">
        <v>7</v>
      </c>
      <c r="U328" s="4">
        <v>321</v>
      </c>
      <c r="V328" s="5"/>
      <c r="W328" s="6">
        <v>45747</v>
      </c>
      <c r="X328" s="23">
        <f t="shared" si="4"/>
        <v>14.330218068535826</v>
      </c>
      <c r="Y328" s="24">
        <v>6133333</v>
      </c>
      <c r="Z328" s="24">
        <v>115383334</v>
      </c>
    </row>
    <row r="329" spans="1:26" s="8" customFormat="1" ht="69.75" customHeight="1">
      <c r="A329" s="25" t="s">
        <v>3550</v>
      </c>
      <c r="B329" s="17" t="s">
        <v>30</v>
      </c>
      <c r="C329" s="25" t="s">
        <v>3550</v>
      </c>
      <c r="D329" s="18">
        <v>130003325</v>
      </c>
      <c r="E329" s="16" t="s">
        <v>3551</v>
      </c>
      <c r="F329" s="19">
        <v>157500000</v>
      </c>
      <c r="G329" s="19">
        <v>157500000</v>
      </c>
      <c r="H329" s="19">
        <v>15000000</v>
      </c>
      <c r="I329" s="20" t="s">
        <v>3552</v>
      </c>
      <c r="J329" s="17" t="s">
        <v>87</v>
      </c>
      <c r="K329" s="15" t="s">
        <v>88</v>
      </c>
      <c r="L329" s="25" t="s">
        <v>37</v>
      </c>
      <c r="M329" s="28">
        <v>45699</v>
      </c>
      <c r="N329" s="29">
        <v>45701</v>
      </c>
      <c r="O329" s="29">
        <v>46018</v>
      </c>
      <c r="P329" s="21" t="s">
        <v>38</v>
      </c>
      <c r="Q329" s="15" t="s">
        <v>3553</v>
      </c>
      <c r="R329" s="15" t="s">
        <v>83</v>
      </c>
      <c r="S329" s="22">
        <v>79648697</v>
      </c>
      <c r="T329" s="22">
        <v>2</v>
      </c>
      <c r="U329" s="4">
        <v>317</v>
      </c>
      <c r="V329" s="5"/>
      <c r="W329" s="6">
        <v>45747</v>
      </c>
      <c r="X329" s="23">
        <f t="shared" si="4"/>
        <v>14.511041009463723</v>
      </c>
      <c r="Y329" s="24">
        <v>8000000</v>
      </c>
      <c r="Z329" s="24">
        <v>149500000</v>
      </c>
    </row>
    <row r="330" spans="1:26" s="8" customFormat="1" ht="69.75" customHeight="1">
      <c r="A330" s="25" t="s">
        <v>3554</v>
      </c>
      <c r="B330" s="17" t="s">
        <v>30</v>
      </c>
      <c r="C330" s="25" t="s">
        <v>3554</v>
      </c>
      <c r="D330" s="18">
        <v>200006925</v>
      </c>
      <c r="E330" s="16" t="s">
        <v>3555</v>
      </c>
      <c r="F330" s="19">
        <v>47296460</v>
      </c>
      <c r="G330" s="19">
        <v>47296460</v>
      </c>
      <c r="H330" s="19">
        <v>4729646</v>
      </c>
      <c r="I330" s="20" t="s">
        <v>3556</v>
      </c>
      <c r="J330" s="17" t="s">
        <v>87</v>
      </c>
      <c r="K330" s="15" t="s">
        <v>88</v>
      </c>
      <c r="L330" s="25" t="s">
        <v>1762</v>
      </c>
      <c r="M330" s="28">
        <v>45699</v>
      </c>
      <c r="N330" s="29">
        <v>45705</v>
      </c>
      <c r="O330" s="29">
        <v>46007</v>
      </c>
      <c r="P330" s="21" t="s">
        <v>38</v>
      </c>
      <c r="Q330" s="15" t="s">
        <v>3557</v>
      </c>
      <c r="R330" s="15" t="s">
        <v>83</v>
      </c>
      <c r="S330" s="22">
        <v>1032497352</v>
      </c>
      <c r="T330" s="22">
        <v>8</v>
      </c>
      <c r="U330" s="4">
        <v>302</v>
      </c>
      <c r="V330" s="5"/>
      <c r="W330" s="6">
        <v>45747</v>
      </c>
      <c r="X330" s="23">
        <f t="shared" si="4"/>
        <v>13.907284768211921</v>
      </c>
      <c r="Y330" s="24">
        <v>0</v>
      </c>
      <c r="Z330" s="24">
        <v>47296460</v>
      </c>
    </row>
    <row r="331" spans="1:26" s="8" customFormat="1" ht="69.75" customHeight="1">
      <c r="A331" s="25" t="s">
        <v>3558</v>
      </c>
      <c r="B331" s="17" t="s">
        <v>30</v>
      </c>
      <c r="C331" s="25" t="s">
        <v>3558</v>
      </c>
      <c r="D331" s="18">
        <v>400006525</v>
      </c>
      <c r="E331" s="16" t="s">
        <v>3559</v>
      </c>
      <c r="F331" s="19">
        <v>89641286</v>
      </c>
      <c r="G331" s="19">
        <v>89641286</v>
      </c>
      <c r="H331" s="19">
        <v>8430215</v>
      </c>
      <c r="I331" s="20" t="s">
        <v>3560</v>
      </c>
      <c r="J331" s="17" t="s">
        <v>87</v>
      </c>
      <c r="K331" s="15" t="s">
        <v>88</v>
      </c>
      <c r="L331" s="25" t="s">
        <v>2412</v>
      </c>
      <c r="M331" s="28">
        <v>45700</v>
      </c>
      <c r="N331" s="29">
        <v>45702</v>
      </c>
      <c r="O331" s="29">
        <v>46022</v>
      </c>
      <c r="P331" s="21" t="s">
        <v>38</v>
      </c>
      <c r="Q331" s="15" t="s">
        <v>3561</v>
      </c>
      <c r="R331" s="15" t="s">
        <v>83</v>
      </c>
      <c r="S331" s="22">
        <v>40042435</v>
      </c>
      <c r="T331" s="22">
        <v>6</v>
      </c>
      <c r="U331" s="4">
        <v>320</v>
      </c>
      <c r="V331" s="5"/>
      <c r="W331" s="6">
        <v>45747</v>
      </c>
      <c r="X331" s="23">
        <f t="shared" si="4"/>
        <v>14.0625</v>
      </c>
      <c r="Y331" s="24">
        <v>0</v>
      </c>
      <c r="Z331" s="24">
        <v>89641286</v>
      </c>
    </row>
    <row r="332" spans="1:26" s="8" customFormat="1" ht="69.75" customHeight="1">
      <c r="A332" s="25" t="s">
        <v>3562</v>
      </c>
      <c r="B332" s="17" t="s">
        <v>30</v>
      </c>
      <c r="C332" s="25" t="s">
        <v>3562</v>
      </c>
      <c r="D332" s="18">
        <v>200012025</v>
      </c>
      <c r="E332" s="16" t="s">
        <v>3563</v>
      </c>
      <c r="F332" s="19">
        <v>84302150</v>
      </c>
      <c r="G332" s="19">
        <v>84302150</v>
      </c>
      <c r="H332" s="19">
        <v>8430215</v>
      </c>
      <c r="I332" s="20" t="s">
        <v>3564</v>
      </c>
      <c r="J332" s="17" t="s">
        <v>87</v>
      </c>
      <c r="K332" s="15" t="s">
        <v>88</v>
      </c>
      <c r="L332" s="25" t="s">
        <v>1762</v>
      </c>
      <c r="M332" s="28">
        <v>45699</v>
      </c>
      <c r="N332" s="29">
        <v>45701</v>
      </c>
      <c r="O332" s="29">
        <v>46003</v>
      </c>
      <c r="P332" s="21" t="s">
        <v>38</v>
      </c>
      <c r="Q332" s="15" t="s">
        <v>3565</v>
      </c>
      <c r="R332" s="15" t="s">
        <v>83</v>
      </c>
      <c r="S332" s="22">
        <v>1022373334</v>
      </c>
      <c r="T332" s="22">
        <v>6</v>
      </c>
      <c r="U332" s="4">
        <v>302</v>
      </c>
      <c r="V332" s="5"/>
      <c r="W332" s="6">
        <v>45747</v>
      </c>
      <c r="X332" s="23">
        <f t="shared" si="4"/>
        <v>15.231788079470199</v>
      </c>
      <c r="Y332" s="24">
        <v>4496115</v>
      </c>
      <c r="Z332" s="24">
        <v>79806035</v>
      </c>
    </row>
    <row r="333" spans="1:26" s="8" customFormat="1" ht="69.75" customHeight="1">
      <c r="A333" s="25" t="s">
        <v>3566</v>
      </c>
      <c r="B333" s="17" t="s">
        <v>30</v>
      </c>
      <c r="C333" s="25" t="s">
        <v>3566</v>
      </c>
      <c r="D333" s="18">
        <v>200021625</v>
      </c>
      <c r="E333" s="16" t="s">
        <v>3567</v>
      </c>
      <c r="F333" s="19">
        <v>28663070</v>
      </c>
      <c r="G333" s="19">
        <v>28663070</v>
      </c>
      <c r="H333" s="19">
        <v>6369571</v>
      </c>
      <c r="I333" s="20" t="s">
        <v>3568</v>
      </c>
      <c r="J333" s="17" t="s">
        <v>87</v>
      </c>
      <c r="K333" s="15" t="s">
        <v>88</v>
      </c>
      <c r="L333" s="25" t="s">
        <v>1762</v>
      </c>
      <c r="M333" s="28">
        <v>45699</v>
      </c>
      <c r="N333" s="29">
        <v>45700</v>
      </c>
      <c r="O333" s="29">
        <v>45834</v>
      </c>
      <c r="P333" s="21" t="s">
        <v>38</v>
      </c>
      <c r="Q333" s="15" t="s">
        <v>3569</v>
      </c>
      <c r="R333" s="15" t="s">
        <v>83</v>
      </c>
      <c r="S333" s="22">
        <v>1081420004</v>
      </c>
      <c r="T333" s="22">
        <v>7</v>
      </c>
      <c r="U333" s="4">
        <v>134</v>
      </c>
      <c r="V333" s="5"/>
      <c r="W333" s="6">
        <v>45747</v>
      </c>
      <c r="X333" s="23">
        <f t="shared" si="4"/>
        <v>35.07462686567164</v>
      </c>
      <c r="Y333" s="24">
        <v>3609424</v>
      </c>
      <c r="Z333" s="24">
        <v>25053646</v>
      </c>
    </row>
    <row r="334" spans="1:26" s="8" customFormat="1" ht="69.75" customHeight="1">
      <c r="A334" s="25" t="s">
        <v>3570</v>
      </c>
      <c r="B334" s="17" t="s">
        <v>30</v>
      </c>
      <c r="C334" s="25" t="s">
        <v>3570</v>
      </c>
      <c r="D334" s="18">
        <v>200019725</v>
      </c>
      <c r="E334" s="16" t="s">
        <v>3571</v>
      </c>
      <c r="F334" s="19">
        <v>46249312</v>
      </c>
      <c r="G334" s="19">
        <v>46249312</v>
      </c>
      <c r="H334" s="19">
        <v>5781164</v>
      </c>
      <c r="I334" s="20" t="s">
        <v>3572</v>
      </c>
      <c r="J334" s="17" t="s">
        <v>87</v>
      </c>
      <c r="K334" s="15" t="s">
        <v>88</v>
      </c>
      <c r="L334" s="25" t="s">
        <v>2412</v>
      </c>
      <c r="M334" s="28">
        <v>45701</v>
      </c>
      <c r="N334" s="29">
        <v>45709</v>
      </c>
      <c r="O334" s="29">
        <v>45950</v>
      </c>
      <c r="P334" s="21" t="s">
        <v>38</v>
      </c>
      <c r="Q334" s="15" t="s">
        <v>3573</v>
      </c>
      <c r="R334" s="15" t="s">
        <v>83</v>
      </c>
      <c r="S334" s="22">
        <v>1018470239</v>
      </c>
      <c r="T334" s="22">
        <v>5</v>
      </c>
      <c r="U334" s="4">
        <v>241</v>
      </c>
      <c r="V334" s="5"/>
      <c r="W334" s="6">
        <v>45747</v>
      </c>
      <c r="X334" s="23">
        <f t="shared" ref="X334:X397" si="5">((W334-N334)*100)/U334</f>
        <v>15.767634854771785</v>
      </c>
      <c r="Y334" s="24">
        <v>0</v>
      </c>
      <c r="Z334" s="24">
        <v>46249312</v>
      </c>
    </row>
    <row r="335" spans="1:26" s="8" customFormat="1" ht="69.75" customHeight="1">
      <c r="A335" s="25" t="s">
        <v>3574</v>
      </c>
      <c r="B335" s="17" t="s">
        <v>30</v>
      </c>
      <c r="C335" s="25" t="s">
        <v>3574</v>
      </c>
      <c r="D335" s="18">
        <v>130004125</v>
      </c>
      <c r="E335" s="16" t="s">
        <v>3575</v>
      </c>
      <c r="F335" s="19">
        <v>98580000</v>
      </c>
      <c r="G335" s="19">
        <v>98580000</v>
      </c>
      <c r="H335" s="19">
        <v>9300000</v>
      </c>
      <c r="I335" s="20" t="s">
        <v>3576</v>
      </c>
      <c r="J335" s="17" t="s">
        <v>87</v>
      </c>
      <c r="K335" s="15" t="s">
        <v>88</v>
      </c>
      <c r="L335" s="25" t="s">
        <v>37</v>
      </c>
      <c r="M335" s="28">
        <v>45699</v>
      </c>
      <c r="N335" s="29">
        <v>45701</v>
      </c>
      <c r="O335" s="29">
        <v>46022</v>
      </c>
      <c r="P335" s="21" t="s">
        <v>38</v>
      </c>
      <c r="Q335" s="15" t="s">
        <v>3577</v>
      </c>
      <c r="R335" s="15" t="s">
        <v>83</v>
      </c>
      <c r="S335" s="22">
        <v>1110480575</v>
      </c>
      <c r="T335" s="22">
        <v>1</v>
      </c>
      <c r="U335" s="4">
        <v>321</v>
      </c>
      <c r="V335" s="5"/>
      <c r="W335" s="6">
        <v>45747</v>
      </c>
      <c r="X335" s="23">
        <f t="shared" si="5"/>
        <v>14.330218068535826</v>
      </c>
      <c r="Y335" s="24">
        <v>4960000</v>
      </c>
      <c r="Z335" s="24">
        <v>93620000</v>
      </c>
    </row>
    <row r="336" spans="1:26" s="8" customFormat="1" ht="69.75" customHeight="1">
      <c r="A336" s="25" t="s">
        <v>3578</v>
      </c>
      <c r="B336" s="17" t="s">
        <v>30</v>
      </c>
      <c r="C336" s="25" t="s">
        <v>3578</v>
      </c>
      <c r="D336" s="18">
        <v>400010325</v>
      </c>
      <c r="E336" s="16" t="s">
        <v>3579</v>
      </c>
      <c r="F336" s="19">
        <v>88236250</v>
      </c>
      <c r="G336" s="19">
        <v>88236250</v>
      </c>
      <c r="H336" s="19">
        <v>8430215</v>
      </c>
      <c r="I336" s="20" t="s">
        <v>3580</v>
      </c>
      <c r="J336" s="17" t="s">
        <v>87</v>
      </c>
      <c r="K336" s="15" t="s">
        <v>403</v>
      </c>
      <c r="L336" s="25" t="s">
        <v>2412</v>
      </c>
      <c r="M336" s="28">
        <v>45699</v>
      </c>
      <c r="N336" s="29">
        <v>45700</v>
      </c>
      <c r="O336" s="29">
        <v>46018</v>
      </c>
      <c r="P336" s="21" t="s">
        <v>38</v>
      </c>
      <c r="Q336" s="15" t="s">
        <v>3581</v>
      </c>
      <c r="R336" s="15" t="s">
        <v>83</v>
      </c>
      <c r="S336" s="22">
        <v>1065582345</v>
      </c>
      <c r="T336" s="22">
        <v>1</v>
      </c>
      <c r="U336" s="4">
        <v>318</v>
      </c>
      <c r="V336" s="5"/>
      <c r="W336" s="6">
        <v>45747</v>
      </c>
      <c r="X336" s="23">
        <f t="shared" si="5"/>
        <v>14.779874213836479</v>
      </c>
      <c r="Y336" s="24">
        <v>4777122</v>
      </c>
      <c r="Z336" s="24">
        <v>83459128</v>
      </c>
    </row>
    <row r="337" spans="1:26" s="8" customFormat="1" ht="69.75" customHeight="1">
      <c r="A337" s="25" t="s">
        <v>3582</v>
      </c>
      <c r="B337" s="17" t="s">
        <v>30</v>
      </c>
      <c r="C337" s="25" t="s">
        <v>3582</v>
      </c>
      <c r="D337" s="18">
        <v>200020525</v>
      </c>
      <c r="E337" s="16" t="s">
        <v>3583</v>
      </c>
      <c r="F337" s="19">
        <v>21072555</v>
      </c>
      <c r="G337" s="19">
        <v>21072555</v>
      </c>
      <c r="H337" s="19">
        <v>4682790</v>
      </c>
      <c r="I337" s="20" t="s">
        <v>3584</v>
      </c>
      <c r="J337" s="17" t="s">
        <v>87</v>
      </c>
      <c r="K337" s="15" t="s">
        <v>88</v>
      </c>
      <c r="L337" s="25" t="s">
        <v>1762</v>
      </c>
      <c r="M337" s="28">
        <v>45699</v>
      </c>
      <c r="N337" s="29">
        <v>45700</v>
      </c>
      <c r="O337" s="29">
        <v>45834</v>
      </c>
      <c r="P337" s="21" t="s">
        <v>38</v>
      </c>
      <c r="Q337" s="15" t="s">
        <v>3585</v>
      </c>
      <c r="R337" s="15" t="s">
        <v>83</v>
      </c>
      <c r="S337" s="22">
        <v>1018481581</v>
      </c>
      <c r="T337" s="22">
        <v>7</v>
      </c>
      <c r="U337" s="4">
        <v>134</v>
      </c>
      <c r="V337" s="5"/>
      <c r="W337" s="6">
        <v>45747</v>
      </c>
      <c r="X337" s="23">
        <f t="shared" si="5"/>
        <v>35.07462686567164</v>
      </c>
      <c r="Y337" s="24">
        <v>0</v>
      </c>
      <c r="Z337" s="24">
        <v>21072555</v>
      </c>
    </row>
    <row r="338" spans="1:26" s="8" customFormat="1" ht="69.75" customHeight="1">
      <c r="A338" s="25" t="s">
        <v>3586</v>
      </c>
      <c r="B338" s="17" t="s">
        <v>30</v>
      </c>
      <c r="C338" s="25" t="s">
        <v>3586</v>
      </c>
      <c r="D338" s="18">
        <v>200018025</v>
      </c>
      <c r="E338" s="16" t="s">
        <v>3587</v>
      </c>
      <c r="F338" s="19">
        <v>86411433</v>
      </c>
      <c r="G338" s="19">
        <v>86411433</v>
      </c>
      <c r="H338" s="19">
        <v>8126467</v>
      </c>
      <c r="I338" s="20" t="s">
        <v>3588</v>
      </c>
      <c r="J338" s="17" t="s">
        <v>87</v>
      </c>
      <c r="K338" s="15" t="s">
        <v>88</v>
      </c>
      <c r="L338" s="25" t="s">
        <v>1762</v>
      </c>
      <c r="M338" s="28">
        <v>45699</v>
      </c>
      <c r="N338" s="29">
        <v>45700</v>
      </c>
      <c r="O338" s="29">
        <v>46022</v>
      </c>
      <c r="P338" s="21" t="s">
        <v>38</v>
      </c>
      <c r="Q338" s="15" t="s">
        <v>3589</v>
      </c>
      <c r="R338" s="15" t="s">
        <v>83</v>
      </c>
      <c r="S338" s="22">
        <v>1085268077</v>
      </c>
      <c r="T338" s="22">
        <v>8</v>
      </c>
      <c r="U338" s="4">
        <v>322</v>
      </c>
      <c r="V338" s="5"/>
      <c r="W338" s="6">
        <v>45747</v>
      </c>
      <c r="X338" s="23">
        <f t="shared" si="5"/>
        <v>14.596273291925465</v>
      </c>
      <c r="Y338" s="24">
        <v>4604998</v>
      </c>
      <c r="Z338" s="24">
        <v>81806435</v>
      </c>
    </row>
    <row r="339" spans="1:26" s="8" customFormat="1" ht="69.75" customHeight="1">
      <c r="A339" s="25" t="s">
        <v>3590</v>
      </c>
      <c r="B339" s="17" t="s">
        <v>30</v>
      </c>
      <c r="C339" s="25" t="s">
        <v>3590</v>
      </c>
      <c r="D339" s="18">
        <v>400013325</v>
      </c>
      <c r="E339" s="16" t="s">
        <v>3591</v>
      </c>
      <c r="F339" s="19">
        <v>84302150</v>
      </c>
      <c r="G339" s="19">
        <v>84302150</v>
      </c>
      <c r="H339" s="19">
        <v>8430215</v>
      </c>
      <c r="I339" s="20" t="s">
        <v>3431</v>
      </c>
      <c r="J339" s="17" t="s">
        <v>87</v>
      </c>
      <c r="K339" s="15" t="s">
        <v>88</v>
      </c>
      <c r="L339" s="25" t="s">
        <v>2412</v>
      </c>
      <c r="M339" s="28">
        <v>45700</v>
      </c>
      <c r="N339" s="29">
        <v>45706</v>
      </c>
      <c r="O339" s="29">
        <v>46008</v>
      </c>
      <c r="P339" s="21" t="s">
        <v>38</v>
      </c>
      <c r="Q339" s="15" t="s">
        <v>3592</v>
      </c>
      <c r="R339" s="15" t="s">
        <v>83</v>
      </c>
      <c r="S339" s="22">
        <v>80469182</v>
      </c>
      <c r="T339" s="22">
        <v>7</v>
      </c>
      <c r="U339" s="4">
        <v>302</v>
      </c>
      <c r="V339" s="5"/>
      <c r="W339" s="6">
        <v>45747</v>
      </c>
      <c r="X339" s="23">
        <f t="shared" si="5"/>
        <v>13.576158940397351</v>
      </c>
      <c r="Y339" s="24">
        <v>0</v>
      </c>
      <c r="Z339" s="24">
        <v>84302150</v>
      </c>
    </row>
    <row r="340" spans="1:26" s="8" customFormat="1" ht="69.75" customHeight="1">
      <c r="A340" s="25" t="s">
        <v>3593</v>
      </c>
      <c r="B340" s="17" t="s">
        <v>30</v>
      </c>
      <c r="C340" s="25" t="s">
        <v>3593</v>
      </c>
      <c r="D340" s="18">
        <v>400018325</v>
      </c>
      <c r="E340" s="16" t="s">
        <v>3594</v>
      </c>
      <c r="F340" s="19">
        <v>110626797</v>
      </c>
      <c r="G340" s="19">
        <v>110626797</v>
      </c>
      <c r="H340" s="19">
        <v>10403774</v>
      </c>
      <c r="I340" s="20" t="s">
        <v>3595</v>
      </c>
      <c r="J340" s="17" t="s">
        <v>87</v>
      </c>
      <c r="K340" s="15" t="s">
        <v>88</v>
      </c>
      <c r="L340" s="25" t="s">
        <v>2412</v>
      </c>
      <c r="M340" s="28">
        <v>45700</v>
      </c>
      <c r="N340" s="29">
        <v>45702</v>
      </c>
      <c r="O340" s="29">
        <v>46022</v>
      </c>
      <c r="P340" s="21" t="s">
        <v>38</v>
      </c>
      <c r="Q340" s="15" t="s">
        <v>3596</v>
      </c>
      <c r="R340" s="15" t="s">
        <v>83</v>
      </c>
      <c r="S340" s="22">
        <v>80387746</v>
      </c>
      <c r="T340" s="22">
        <v>8</v>
      </c>
      <c r="U340" s="4">
        <v>320</v>
      </c>
      <c r="V340" s="5"/>
      <c r="W340" s="6">
        <v>45747</v>
      </c>
      <c r="X340" s="23">
        <f t="shared" si="5"/>
        <v>14.0625</v>
      </c>
      <c r="Y340" s="24">
        <v>5201887</v>
      </c>
      <c r="Z340" s="24">
        <v>105424910</v>
      </c>
    </row>
    <row r="341" spans="1:26" s="8" customFormat="1" ht="69.75" customHeight="1">
      <c r="A341" s="25" t="s">
        <v>3597</v>
      </c>
      <c r="B341" s="17" t="s">
        <v>30</v>
      </c>
      <c r="C341" s="25" t="s">
        <v>3597</v>
      </c>
      <c r="D341" s="18">
        <v>200022325</v>
      </c>
      <c r="E341" s="16" t="s">
        <v>3598</v>
      </c>
      <c r="F341" s="19">
        <v>37935968</v>
      </c>
      <c r="G341" s="19">
        <v>37935968</v>
      </c>
      <c r="H341" s="19">
        <v>8430215</v>
      </c>
      <c r="I341" s="20" t="s">
        <v>3599</v>
      </c>
      <c r="J341" s="17" t="s">
        <v>87</v>
      </c>
      <c r="K341" s="15" t="s">
        <v>88</v>
      </c>
      <c r="L341" s="25" t="s">
        <v>1762</v>
      </c>
      <c r="M341" s="28">
        <v>45699</v>
      </c>
      <c r="N341" s="29">
        <v>45700</v>
      </c>
      <c r="O341" s="29">
        <v>45834</v>
      </c>
      <c r="P341" s="21" t="s">
        <v>38</v>
      </c>
      <c r="Q341" s="15" t="s">
        <v>3600</v>
      </c>
      <c r="R341" s="15" t="s">
        <v>83</v>
      </c>
      <c r="S341" s="22">
        <v>1061710987</v>
      </c>
      <c r="T341" s="22">
        <v>3</v>
      </c>
      <c r="U341" s="4">
        <v>134</v>
      </c>
      <c r="V341" s="5"/>
      <c r="W341" s="6">
        <v>45747</v>
      </c>
      <c r="X341" s="23">
        <f t="shared" si="5"/>
        <v>35.07462686567164</v>
      </c>
      <c r="Y341" s="24">
        <v>4496115</v>
      </c>
      <c r="Z341" s="24">
        <v>33439853</v>
      </c>
    </row>
    <row r="342" spans="1:26" s="8" customFormat="1" ht="69.75" customHeight="1">
      <c r="A342" s="25" t="s">
        <v>3601</v>
      </c>
      <c r="B342" s="17" t="s">
        <v>30</v>
      </c>
      <c r="C342" s="25" t="s">
        <v>3601</v>
      </c>
      <c r="D342" s="18">
        <v>500017125</v>
      </c>
      <c r="E342" s="16" t="s">
        <v>3602</v>
      </c>
      <c r="F342" s="19">
        <v>58483333</v>
      </c>
      <c r="G342" s="19">
        <v>58483333</v>
      </c>
      <c r="H342" s="19">
        <v>5500000</v>
      </c>
      <c r="I342" s="20" t="s">
        <v>3603</v>
      </c>
      <c r="J342" s="17" t="s">
        <v>87</v>
      </c>
      <c r="K342" s="15" t="s">
        <v>88</v>
      </c>
      <c r="L342" s="25" t="s">
        <v>52</v>
      </c>
      <c r="M342" s="28">
        <v>45700</v>
      </c>
      <c r="N342" s="29">
        <v>45702</v>
      </c>
      <c r="O342" s="29">
        <v>46022</v>
      </c>
      <c r="P342" s="21" t="s">
        <v>38</v>
      </c>
      <c r="Q342" s="15" t="s">
        <v>3604</v>
      </c>
      <c r="R342" s="15" t="s">
        <v>83</v>
      </c>
      <c r="S342" s="22">
        <v>1032458656</v>
      </c>
      <c r="T342" s="22">
        <v>5</v>
      </c>
      <c r="U342" s="4">
        <v>320</v>
      </c>
      <c r="V342" s="5"/>
      <c r="W342" s="6">
        <v>45747</v>
      </c>
      <c r="X342" s="23">
        <f t="shared" si="5"/>
        <v>14.0625</v>
      </c>
      <c r="Y342" s="24">
        <v>0</v>
      </c>
      <c r="Z342" s="24">
        <v>58483333</v>
      </c>
    </row>
    <row r="343" spans="1:26" s="8" customFormat="1" ht="69.75" customHeight="1">
      <c r="A343" s="25" t="s">
        <v>3605</v>
      </c>
      <c r="B343" s="17" t="s">
        <v>30</v>
      </c>
      <c r="C343" s="25" t="s">
        <v>3605</v>
      </c>
      <c r="D343" s="18">
        <v>130004725</v>
      </c>
      <c r="E343" s="16" t="s">
        <v>3606</v>
      </c>
      <c r="F343" s="19">
        <v>108493334</v>
      </c>
      <c r="G343" s="19">
        <v>108493334</v>
      </c>
      <c r="H343" s="19">
        <v>10300000</v>
      </c>
      <c r="I343" s="20" t="s">
        <v>3607</v>
      </c>
      <c r="J343" s="17" t="s">
        <v>87</v>
      </c>
      <c r="K343" s="15" t="s">
        <v>88</v>
      </c>
      <c r="L343" s="25" t="s">
        <v>37</v>
      </c>
      <c r="M343" s="28">
        <v>45700</v>
      </c>
      <c r="N343" s="29">
        <v>45702</v>
      </c>
      <c r="O343" s="29">
        <v>46022</v>
      </c>
      <c r="P343" s="21" t="s">
        <v>38</v>
      </c>
      <c r="Q343" s="15" t="s">
        <v>3608</v>
      </c>
      <c r="R343" s="15" t="s">
        <v>83</v>
      </c>
      <c r="S343" s="22">
        <v>80007765</v>
      </c>
      <c r="T343" s="22">
        <v>9</v>
      </c>
      <c r="U343" s="4">
        <v>320</v>
      </c>
      <c r="V343" s="5"/>
      <c r="W343" s="6">
        <v>45747</v>
      </c>
      <c r="X343" s="23">
        <f t="shared" si="5"/>
        <v>14.0625</v>
      </c>
      <c r="Y343" s="24">
        <v>5150000</v>
      </c>
      <c r="Z343" s="24">
        <v>103343334</v>
      </c>
    </row>
    <row r="344" spans="1:26" s="8" customFormat="1" ht="69.75" customHeight="1">
      <c r="A344" s="25" t="s">
        <v>3609</v>
      </c>
      <c r="B344" s="17" t="s">
        <v>30</v>
      </c>
      <c r="C344" s="25" t="s">
        <v>3609</v>
      </c>
      <c r="D344" s="18">
        <v>200003025</v>
      </c>
      <c r="E344" s="16" t="s">
        <v>3610</v>
      </c>
      <c r="F344" s="19">
        <v>63695710</v>
      </c>
      <c r="G344" s="19">
        <v>63695710</v>
      </c>
      <c r="H344" s="19">
        <v>6369571</v>
      </c>
      <c r="I344" s="20" t="s">
        <v>3611</v>
      </c>
      <c r="J344" s="17" t="s">
        <v>87</v>
      </c>
      <c r="K344" s="15" t="s">
        <v>88</v>
      </c>
      <c r="L344" s="25" t="s">
        <v>1762</v>
      </c>
      <c r="M344" s="28">
        <v>45699</v>
      </c>
      <c r="N344" s="29">
        <v>45701</v>
      </c>
      <c r="O344" s="29">
        <v>46003</v>
      </c>
      <c r="P344" s="21" t="s">
        <v>38</v>
      </c>
      <c r="Q344" s="15" t="s">
        <v>3612</v>
      </c>
      <c r="R344" s="15" t="s">
        <v>83</v>
      </c>
      <c r="S344" s="22">
        <v>63548484</v>
      </c>
      <c r="T344" s="22">
        <v>3</v>
      </c>
      <c r="U344" s="4">
        <v>302</v>
      </c>
      <c r="V344" s="5"/>
      <c r="W344" s="6">
        <v>45747</v>
      </c>
      <c r="X344" s="23">
        <f t="shared" si="5"/>
        <v>15.231788079470199</v>
      </c>
      <c r="Y344" s="24">
        <v>0</v>
      </c>
      <c r="Z344" s="24">
        <v>63695710</v>
      </c>
    </row>
    <row r="345" spans="1:26" s="8" customFormat="1" ht="69.75" customHeight="1">
      <c r="A345" s="25" t="s">
        <v>3613</v>
      </c>
      <c r="B345" s="17" t="s">
        <v>30</v>
      </c>
      <c r="C345" s="25" t="s">
        <v>3613</v>
      </c>
      <c r="D345" s="18">
        <v>100002025</v>
      </c>
      <c r="E345" s="16" t="s">
        <v>3614</v>
      </c>
      <c r="F345" s="19">
        <v>48081600</v>
      </c>
      <c r="G345" s="19">
        <v>48081600</v>
      </c>
      <c r="H345" s="19">
        <v>4536000</v>
      </c>
      <c r="I345" s="20" t="s">
        <v>3615</v>
      </c>
      <c r="J345" s="17" t="s">
        <v>117</v>
      </c>
      <c r="K345" s="15" t="s">
        <v>88</v>
      </c>
      <c r="L345" s="25" t="s">
        <v>2375</v>
      </c>
      <c r="M345" s="28">
        <v>45699</v>
      </c>
      <c r="N345" s="29">
        <v>45701</v>
      </c>
      <c r="O345" s="29">
        <v>46022</v>
      </c>
      <c r="P345" s="21" t="s">
        <v>38</v>
      </c>
      <c r="Q345" s="15" t="s">
        <v>3616</v>
      </c>
      <c r="R345" s="15" t="s">
        <v>83</v>
      </c>
      <c r="S345" s="22">
        <v>80130117</v>
      </c>
      <c r="T345" s="22">
        <v>1</v>
      </c>
      <c r="U345" s="4">
        <v>321</v>
      </c>
      <c r="V345" s="5"/>
      <c r="W345" s="6">
        <v>45747</v>
      </c>
      <c r="X345" s="23">
        <f t="shared" si="5"/>
        <v>14.330218068535826</v>
      </c>
      <c r="Y345" s="24">
        <v>2419200</v>
      </c>
      <c r="Z345" s="24">
        <v>45662400</v>
      </c>
    </row>
    <row r="346" spans="1:26" s="8" customFormat="1" ht="69.75" customHeight="1">
      <c r="A346" s="25" t="s">
        <v>3617</v>
      </c>
      <c r="B346" s="17" t="s">
        <v>30</v>
      </c>
      <c r="C346" s="25" t="s">
        <v>3617</v>
      </c>
      <c r="D346" s="18" t="s">
        <v>4928</v>
      </c>
      <c r="E346" s="16" t="s">
        <v>3618</v>
      </c>
      <c r="F346" s="19">
        <v>84000000</v>
      </c>
      <c r="G346" s="19">
        <v>84000000</v>
      </c>
      <c r="H346" s="19">
        <v>8000000</v>
      </c>
      <c r="I346" s="20" t="s">
        <v>3619</v>
      </c>
      <c r="J346" s="17" t="s">
        <v>87</v>
      </c>
      <c r="K346" s="15" t="s">
        <v>88</v>
      </c>
      <c r="L346" s="25" t="s">
        <v>37</v>
      </c>
      <c r="M346" s="28">
        <v>45700</v>
      </c>
      <c r="N346" s="29">
        <v>45702</v>
      </c>
      <c r="O346" s="29">
        <v>46022</v>
      </c>
      <c r="P346" s="21" t="s">
        <v>38</v>
      </c>
      <c r="Q346" s="15" t="s">
        <v>3620</v>
      </c>
      <c r="R346" s="15" t="s">
        <v>83</v>
      </c>
      <c r="S346" s="22">
        <v>1032447449</v>
      </c>
      <c r="T346" s="22">
        <v>1</v>
      </c>
      <c r="U346" s="4">
        <v>320</v>
      </c>
      <c r="V346" s="5"/>
      <c r="W346" s="6">
        <v>45747</v>
      </c>
      <c r="X346" s="23">
        <f t="shared" si="5"/>
        <v>14.0625</v>
      </c>
      <c r="Y346" s="24">
        <v>4000000</v>
      </c>
      <c r="Z346" s="24">
        <v>80000000</v>
      </c>
    </row>
    <row r="347" spans="1:26" s="8" customFormat="1" ht="69.75" customHeight="1">
      <c r="A347" s="25" t="s">
        <v>3621</v>
      </c>
      <c r="B347" s="17" t="s">
        <v>30</v>
      </c>
      <c r="C347" s="25" t="s">
        <v>3621</v>
      </c>
      <c r="D347" s="18">
        <v>130005125</v>
      </c>
      <c r="E347" s="16" t="s">
        <v>3622</v>
      </c>
      <c r="F347" s="19">
        <v>120750000</v>
      </c>
      <c r="G347" s="19">
        <v>120750000</v>
      </c>
      <c r="H347" s="19">
        <v>11500000</v>
      </c>
      <c r="I347" s="20" t="s">
        <v>3623</v>
      </c>
      <c r="J347" s="17" t="s">
        <v>87</v>
      </c>
      <c r="K347" s="15" t="s">
        <v>88</v>
      </c>
      <c r="L347" s="25" t="s">
        <v>37</v>
      </c>
      <c r="M347" s="28">
        <v>45701</v>
      </c>
      <c r="N347" s="29">
        <v>45706</v>
      </c>
      <c r="O347" s="29">
        <v>46022</v>
      </c>
      <c r="P347" s="21" t="s">
        <v>38</v>
      </c>
      <c r="Q347" s="15" t="s">
        <v>3624</v>
      </c>
      <c r="R347" s="15" t="s">
        <v>83</v>
      </c>
      <c r="S347" s="22">
        <v>79169336</v>
      </c>
      <c r="T347" s="22">
        <v>3</v>
      </c>
      <c r="U347" s="4">
        <v>316</v>
      </c>
      <c r="V347" s="5"/>
      <c r="W347" s="6">
        <v>45747</v>
      </c>
      <c r="X347" s="23">
        <f t="shared" si="5"/>
        <v>12.974683544303797</v>
      </c>
      <c r="Y347" s="24">
        <v>4216667</v>
      </c>
      <c r="Z347" s="24">
        <v>116533333</v>
      </c>
    </row>
    <row r="348" spans="1:26" s="8" customFormat="1" ht="69.75" customHeight="1">
      <c r="A348" s="25" t="s">
        <v>3625</v>
      </c>
      <c r="B348" s="17" t="s">
        <v>30</v>
      </c>
      <c r="C348" s="25" t="s">
        <v>3625</v>
      </c>
      <c r="D348" s="18">
        <v>400018525</v>
      </c>
      <c r="E348" s="16" t="s">
        <v>3626</v>
      </c>
      <c r="F348" s="19">
        <v>95986000</v>
      </c>
      <c r="G348" s="19">
        <v>95986000</v>
      </c>
      <c r="H348" s="19">
        <v>9022283</v>
      </c>
      <c r="I348" s="20" t="s">
        <v>3627</v>
      </c>
      <c r="J348" s="17" t="s">
        <v>87</v>
      </c>
      <c r="K348" s="15" t="s">
        <v>88</v>
      </c>
      <c r="L348" s="25" t="s">
        <v>2412</v>
      </c>
      <c r="M348" s="28">
        <v>45700</v>
      </c>
      <c r="N348" s="29">
        <v>45702</v>
      </c>
      <c r="O348" s="29">
        <v>46022</v>
      </c>
      <c r="P348" s="21" t="s">
        <v>38</v>
      </c>
      <c r="Q348" s="15" t="s">
        <v>3628</v>
      </c>
      <c r="R348" s="15" t="s">
        <v>83</v>
      </c>
      <c r="S348" s="22">
        <v>46381570</v>
      </c>
      <c r="T348" s="22">
        <v>8</v>
      </c>
      <c r="U348" s="4">
        <v>320</v>
      </c>
      <c r="V348" s="5"/>
      <c r="W348" s="6">
        <v>45747</v>
      </c>
      <c r="X348" s="23">
        <f t="shared" si="5"/>
        <v>14.0625</v>
      </c>
      <c r="Y348" s="24">
        <v>4511142</v>
      </c>
      <c r="Z348" s="24">
        <v>91474858</v>
      </c>
    </row>
    <row r="349" spans="1:26" s="8" customFormat="1" ht="69.75" customHeight="1">
      <c r="A349" s="25" t="s">
        <v>3629</v>
      </c>
      <c r="B349" s="17" t="s">
        <v>30</v>
      </c>
      <c r="C349" s="25" t="s">
        <v>3629</v>
      </c>
      <c r="D349" s="18">
        <v>300008025</v>
      </c>
      <c r="E349" s="16" t="s">
        <v>3630</v>
      </c>
      <c r="F349" s="19">
        <v>118419867</v>
      </c>
      <c r="G349" s="19">
        <v>118419867</v>
      </c>
      <c r="H349" s="19">
        <v>11314000</v>
      </c>
      <c r="I349" s="20" t="s">
        <v>3631</v>
      </c>
      <c r="J349" s="17" t="s">
        <v>87</v>
      </c>
      <c r="K349" s="15" t="s">
        <v>88</v>
      </c>
      <c r="L349" s="25" t="s">
        <v>95</v>
      </c>
      <c r="M349" s="28">
        <v>45701</v>
      </c>
      <c r="N349" s="29">
        <v>45702</v>
      </c>
      <c r="O349" s="29">
        <v>46018</v>
      </c>
      <c r="P349" s="21" t="s">
        <v>38</v>
      </c>
      <c r="Q349" s="15" t="s">
        <v>3632</v>
      </c>
      <c r="R349" s="15" t="s">
        <v>83</v>
      </c>
      <c r="S349" s="22">
        <v>52710952</v>
      </c>
      <c r="T349" s="22">
        <v>2</v>
      </c>
      <c r="U349" s="4">
        <v>316</v>
      </c>
      <c r="V349" s="5"/>
      <c r="W349" s="6">
        <v>45747</v>
      </c>
      <c r="X349" s="23">
        <f t="shared" si="5"/>
        <v>14.240506329113924</v>
      </c>
      <c r="Y349" s="24">
        <v>5657000</v>
      </c>
      <c r="Z349" s="24">
        <v>112762867</v>
      </c>
    </row>
    <row r="350" spans="1:26" s="8" customFormat="1" ht="69.75" customHeight="1">
      <c r="A350" s="25" t="s">
        <v>3633</v>
      </c>
      <c r="B350" s="17" t="s">
        <v>30</v>
      </c>
      <c r="C350" s="25" t="s">
        <v>3633</v>
      </c>
      <c r="D350" s="18">
        <v>130004225</v>
      </c>
      <c r="E350" s="16" t="s">
        <v>3634</v>
      </c>
      <c r="F350" s="19">
        <v>97960000</v>
      </c>
      <c r="G350" s="19">
        <v>97960000</v>
      </c>
      <c r="H350" s="19">
        <v>9300000</v>
      </c>
      <c r="I350" s="20" t="s">
        <v>3635</v>
      </c>
      <c r="J350" s="17" t="s">
        <v>87</v>
      </c>
      <c r="K350" s="15" t="s">
        <v>88</v>
      </c>
      <c r="L350" s="25" t="s">
        <v>37</v>
      </c>
      <c r="M350" s="28">
        <v>45700</v>
      </c>
      <c r="N350" s="29">
        <v>45702</v>
      </c>
      <c r="O350" s="29">
        <v>46022</v>
      </c>
      <c r="P350" s="21" t="s">
        <v>38</v>
      </c>
      <c r="Q350" s="15" t="s">
        <v>3636</v>
      </c>
      <c r="R350" s="15" t="s">
        <v>83</v>
      </c>
      <c r="S350" s="22">
        <v>28205912</v>
      </c>
      <c r="T350" s="22">
        <v>5</v>
      </c>
      <c r="U350" s="4">
        <v>320</v>
      </c>
      <c r="V350" s="5"/>
      <c r="W350" s="6">
        <v>45747</v>
      </c>
      <c r="X350" s="23">
        <f t="shared" si="5"/>
        <v>14.0625</v>
      </c>
      <c r="Y350" s="24">
        <v>4650000</v>
      </c>
      <c r="Z350" s="24">
        <v>93310000</v>
      </c>
    </row>
    <row r="351" spans="1:26" s="8" customFormat="1" ht="69.75" customHeight="1">
      <c r="A351" s="25" t="s">
        <v>3637</v>
      </c>
      <c r="B351" s="17" t="s">
        <v>30</v>
      </c>
      <c r="C351" s="25" t="s">
        <v>3637</v>
      </c>
      <c r="D351" s="18">
        <v>200011925</v>
      </c>
      <c r="E351" s="16" t="s">
        <v>3638</v>
      </c>
      <c r="F351" s="19">
        <v>84302150</v>
      </c>
      <c r="G351" s="19">
        <v>84302150</v>
      </c>
      <c r="H351" s="19">
        <v>8430215</v>
      </c>
      <c r="I351" s="20" t="s">
        <v>3639</v>
      </c>
      <c r="J351" s="17" t="s">
        <v>87</v>
      </c>
      <c r="K351" s="15" t="s">
        <v>88</v>
      </c>
      <c r="L351" s="25" t="s">
        <v>1762</v>
      </c>
      <c r="M351" s="28">
        <v>45700</v>
      </c>
      <c r="N351" s="29">
        <v>45701</v>
      </c>
      <c r="O351" s="29">
        <v>46003</v>
      </c>
      <c r="P351" s="21" t="s">
        <v>38</v>
      </c>
      <c r="Q351" s="15" t="s">
        <v>3640</v>
      </c>
      <c r="R351" s="15" t="s">
        <v>83</v>
      </c>
      <c r="S351" s="22">
        <v>30239440</v>
      </c>
      <c r="T351" s="22">
        <v>4</v>
      </c>
      <c r="U351" s="4">
        <v>302</v>
      </c>
      <c r="V351" s="5"/>
      <c r="W351" s="6">
        <v>45747</v>
      </c>
      <c r="X351" s="23">
        <f t="shared" si="5"/>
        <v>15.231788079470199</v>
      </c>
      <c r="Y351" s="24">
        <v>4496115</v>
      </c>
      <c r="Z351" s="24">
        <v>79806035</v>
      </c>
    </row>
    <row r="352" spans="1:26" s="8" customFormat="1" ht="69.75" customHeight="1">
      <c r="A352" s="25" t="s">
        <v>3641</v>
      </c>
      <c r="B352" s="17" t="s">
        <v>30</v>
      </c>
      <c r="C352" s="25" t="s">
        <v>3641</v>
      </c>
      <c r="D352" s="18">
        <v>200010725</v>
      </c>
      <c r="E352" s="16" t="s">
        <v>3642</v>
      </c>
      <c r="F352" s="19">
        <v>111034534</v>
      </c>
      <c r="G352" s="19">
        <v>111034534</v>
      </c>
      <c r="H352" s="19">
        <v>10508000</v>
      </c>
      <c r="I352" s="20" t="s">
        <v>3643</v>
      </c>
      <c r="J352" s="17" t="s">
        <v>87</v>
      </c>
      <c r="K352" s="15" t="s">
        <v>88</v>
      </c>
      <c r="L352" s="25" t="s">
        <v>1762</v>
      </c>
      <c r="M352" s="28">
        <v>45700</v>
      </c>
      <c r="N352" s="29">
        <v>45702</v>
      </c>
      <c r="O352" s="29">
        <v>46022</v>
      </c>
      <c r="P352" s="21" t="s">
        <v>38</v>
      </c>
      <c r="Q352" s="15" t="s">
        <v>3644</v>
      </c>
      <c r="R352" s="15" t="s">
        <v>83</v>
      </c>
      <c r="S352" s="22">
        <v>51990020</v>
      </c>
      <c r="T352" s="22">
        <v>1</v>
      </c>
      <c r="U352" s="4">
        <v>320</v>
      </c>
      <c r="V352" s="5"/>
      <c r="W352" s="6">
        <v>45747</v>
      </c>
      <c r="X352" s="23">
        <f t="shared" si="5"/>
        <v>14.0625</v>
      </c>
      <c r="Y352" s="24">
        <v>5254000</v>
      </c>
      <c r="Z352" s="24">
        <v>105780534</v>
      </c>
    </row>
    <row r="353" spans="1:26" s="8" customFormat="1" ht="69.75" customHeight="1">
      <c r="A353" s="25" t="s">
        <v>3645</v>
      </c>
      <c r="B353" s="17" t="s">
        <v>30</v>
      </c>
      <c r="C353" s="25" t="s">
        <v>3645</v>
      </c>
      <c r="D353" s="18">
        <v>400014125</v>
      </c>
      <c r="E353" s="16" t="s">
        <v>3646</v>
      </c>
      <c r="F353" s="19">
        <v>157500000</v>
      </c>
      <c r="G353" s="19">
        <v>157500000</v>
      </c>
      <c r="H353" s="19">
        <v>5781164</v>
      </c>
      <c r="I353" s="20" t="s">
        <v>3647</v>
      </c>
      <c r="J353" s="17" t="s">
        <v>87</v>
      </c>
      <c r="K353" s="15" t="s">
        <v>88</v>
      </c>
      <c r="L353" s="25" t="s">
        <v>2412</v>
      </c>
      <c r="M353" s="28">
        <v>45700</v>
      </c>
      <c r="N353" s="29">
        <v>45701</v>
      </c>
      <c r="O353" s="29">
        <v>46018</v>
      </c>
      <c r="P353" s="21" t="s">
        <v>38</v>
      </c>
      <c r="Q353" s="15" t="s">
        <v>3648</v>
      </c>
      <c r="R353" s="15" t="s">
        <v>83</v>
      </c>
      <c r="S353" s="22">
        <v>1069305985</v>
      </c>
      <c r="T353" s="22">
        <v>1</v>
      </c>
      <c r="U353" s="4">
        <v>317</v>
      </c>
      <c r="V353" s="5"/>
      <c r="W353" s="6">
        <v>45747</v>
      </c>
      <c r="X353" s="23">
        <f t="shared" si="5"/>
        <v>14.511041009463723</v>
      </c>
      <c r="Y353" s="24">
        <v>3083287</v>
      </c>
      <c r="Z353" s="24">
        <v>154416713</v>
      </c>
    </row>
    <row r="354" spans="1:26" s="8" customFormat="1" ht="69.75" customHeight="1">
      <c r="A354" s="25" t="s">
        <v>3649</v>
      </c>
      <c r="B354" s="17" t="s">
        <v>30</v>
      </c>
      <c r="C354" s="25" t="s">
        <v>3649</v>
      </c>
      <c r="D354" s="18">
        <v>200025225</v>
      </c>
      <c r="E354" s="16" t="s">
        <v>3650</v>
      </c>
      <c r="F354" s="19">
        <v>85869668</v>
      </c>
      <c r="G354" s="19">
        <v>85869668</v>
      </c>
      <c r="H354" s="19">
        <v>8126467</v>
      </c>
      <c r="I354" s="20" t="s">
        <v>3651</v>
      </c>
      <c r="J354" s="17" t="s">
        <v>87</v>
      </c>
      <c r="K354" s="15" t="s">
        <v>88</v>
      </c>
      <c r="L354" s="25" t="s">
        <v>1762</v>
      </c>
      <c r="M354" s="28">
        <v>45700</v>
      </c>
      <c r="N354" s="29">
        <v>45702</v>
      </c>
      <c r="O354" s="29">
        <v>46022</v>
      </c>
      <c r="P354" s="21" t="s">
        <v>38</v>
      </c>
      <c r="Q354" s="15" t="s">
        <v>3652</v>
      </c>
      <c r="R354" s="15" t="s">
        <v>83</v>
      </c>
      <c r="S354" s="22">
        <v>1117506088</v>
      </c>
      <c r="T354" s="22">
        <v>6</v>
      </c>
      <c r="U354" s="4">
        <v>320</v>
      </c>
      <c r="V354" s="5"/>
      <c r="W354" s="6">
        <v>45747</v>
      </c>
      <c r="X354" s="23">
        <f t="shared" si="5"/>
        <v>14.0625</v>
      </c>
      <c r="Y354" s="24">
        <v>4063234</v>
      </c>
      <c r="Z354" s="24">
        <v>81806434</v>
      </c>
    </row>
    <row r="355" spans="1:26" s="8" customFormat="1" ht="69.75" customHeight="1">
      <c r="A355" s="25" t="s">
        <v>3653</v>
      </c>
      <c r="B355" s="17" t="s">
        <v>30</v>
      </c>
      <c r="C355" s="25" t="s">
        <v>3653</v>
      </c>
      <c r="D355" s="18">
        <v>400011025</v>
      </c>
      <c r="E355" s="16" t="s">
        <v>3654</v>
      </c>
      <c r="F355" s="19">
        <v>191627230</v>
      </c>
      <c r="G355" s="19">
        <v>191627230</v>
      </c>
      <c r="H355" s="19">
        <v>19162723</v>
      </c>
      <c r="I355" s="20" t="s">
        <v>3655</v>
      </c>
      <c r="J355" s="17" t="s">
        <v>87</v>
      </c>
      <c r="K355" s="15" t="s">
        <v>88</v>
      </c>
      <c r="L355" s="25" t="s">
        <v>2412</v>
      </c>
      <c r="M355" s="28">
        <v>45700</v>
      </c>
      <c r="N355" s="29">
        <v>45702</v>
      </c>
      <c r="O355" s="29">
        <v>46022</v>
      </c>
      <c r="P355" s="21" t="s">
        <v>38</v>
      </c>
      <c r="Q355" s="15" t="s">
        <v>3656</v>
      </c>
      <c r="R355" s="15" t="s">
        <v>83</v>
      </c>
      <c r="S355" s="22">
        <v>91235347</v>
      </c>
      <c r="T355" s="22">
        <v>0</v>
      </c>
      <c r="U355" s="4">
        <v>320</v>
      </c>
      <c r="V355" s="5"/>
      <c r="W355" s="6">
        <v>45747</v>
      </c>
      <c r="X355" s="23">
        <f t="shared" si="5"/>
        <v>14.0625</v>
      </c>
      <c r="Y355" s="24">
        <v>9581362</v>
      </c>
      <c r="Z355" s="24">
        <v>182045868</v>
      </c>
    </row>
    <row r="356" spans="1:26" s="8" customFormat="1" ht="69.75" customHeight="1">
      <c r="A356" s="25" t="s">
        <v>3657</v>
      </c>
      <c r="B356" s="17" t="s">
        <v>30</v>
      </c>
      <c r="C356" s="25" t="s">
        <v>3657</v>
      </c>
      <c r="D356" s="18">
        <v>400002425</v>
      </c>
      <c r="E356" s="16" t="s">
        <v>3658</v>
      </c>
      <c r="F356" s="19">
        <v>99192347</v>
      </c>
      <c r="G356" s="19">
        <v>99192347</v>
      </c>
      <c r="H356" s="19">
        <v>9416995</v>
      </c>
      <c r="I356" s="20" t="s">
        <v>3659</v>
      </c>
      <c r="J356" s="17" t="s">
        <v>87</v>
      </c>
      <c r="K356" s="15" t="s">
        <v>94</v>
      </c>
      <c r="L356" s="25" t="s">
        <v>2412</v>
      </c>
      <c r="M356" s="28">
        <v>45700</v>
      </c>
      <c r="N356" s="29">
        <v>45691</v>
      </c>
      <c r="O356" s="29">
        <v>46020</v>
      </c>
      <c r="P356" s="21" t="s">
        <v>38</v>
      </c>
      <c r="Q356" s="15" t="s">
        <v>3660</v>
      </c>
      <c r="R356" s="15" t="s">
        <v>83</v>
      </c>
      <c r="S356" s="22">
        <v>32108400</v>
      </c>
      <c r="T356" s="22">
        <v>5</v>
      </c>
      <c r="U356" s="4">
        <v>329</v>
      </c>
      <c r="V356" s="5"/>
      <c r="W356" s="6">
        <v>45747</v>
      </c>
      <c r="X356" s="23">
        <f t="shared" si="5"/>
        <v>17.021276595744681</v>
      </c>
      <c r="Y356" s="24">
        <v>5022397</v>
      </c>
      <c r="Z356" s="24">
        <v>94169950</v>
      </c>
    </row>
    <row r="357" spans="1:26" s="8" customFormat="1" ht="69.75" customHeight="1">
      <c r="A357" s="25" t="s">
        <v>3661</v>
      </c>
      <c r="B357" s="17" t="s">
        <v>30</v>
      </c>
      <c r="C357" s="25" t="s">
        <v>3661</v>
      </c>
      <c r="D357" s="18">
        <v>400019625</v>
      </c>
      <c r="E357" s="16" t="s">
        <v>3662</v>
      </c>
      <c r="F357" s="19">
        <v>119581170</v>
      </c>
      <c r="G357" s="19">
        <v>119581170</v>
      </c>
      <c r="H357" s="19">
        <v>11316830</v>
      </c>
      <c r="I357" s="20" t="s">
        <v>3663</v>
      </c>
      <c r="J357" s="17" t="s">
        <v>87</v>
      </c>
      <c r="K357" s="15" t="s">
        <v>88</v>
      </c>
      <c r="L357" s="25" t="s">
        <v>2412</v>
      </c>
      <c r="M357" s="28">
        <v>45700</v>
      </c>
      <c r="N357" s="29">
        <v>45702</v>
      </c>
      <c r="O357" s="29">
        <v>46021</v>
      </c>
      <c r="P357" s="21" t="s">
        <v>38</v>
      </c>
      <c r="Q357" s="15" t="s">
        <v>3664</v>
      </c>
      <c r="R357" s="15" t="s">
        <v>83</v>
      </c>
      <c r="S357" s="22">
        <v>1013556662</v>
      </c>
      <c r="T357" s="22">
        <v>0</v>
      </c>
      <c r="U357" s="4">
        <v>319</v>
      </c>
      <c r="V357" s="5"/>
      <c r="W357" s="6">
        <v>45747</v>
      </c>
      <c r="X357" s="23">
        <f t="shared" si="5"/>
        <v>14.106583072100314</v>
      </c>
      <c r="Y357" s="24">
        <v>0</v>
      </c>
      <c r="Z357" s="24">
        <v>119581170</v>
      </c>
    </row>
    <row r="358" spans="1:26" s="8" customFormat="1" ht="69.75" customHeight="1">
      <c r="A358" s="25" t="s">
        <v>3665</v>
      </c>
      <c r="B358" s="17" t="s">
        <v>30</v>
      </c>
      <c r="C358" s="25" t="s">
        <v>3665</v>
      </c>
      <c r="D358" s="18">
        <v>100001225</v>
      </c>
      <c r="E358" s="16" t="s">
        <v>3666</v>
      </c>
      <c r="F358" s="19">
        <v>67626667</v>
      </c>
      <c r="G358" s="19">
        <v>67626667</v>
      </c>
      <c r="H358" s="19">
        <v>6400000</v>
      </c>
      <c r="I358" s="20" t="s">
        <v>3667</v>
      </c>
      <c r="J358" s="17" t="s">
        <v>87</v>
      </c>
      <c r="K358" s="15" t="s">
        <v>88</v>
      </c>
      <c r="L358" s="25" t="s">
        <v>2375</v>
      </c>
      <c r="M358" s="28">
        <v>45700</v>
      </c>
      <c r="N358" s="29">
        <v>45701</v>
      </c>
      <c r="O358" s="29">
        <v>46022</v>
      </c>
      <c r="P358" s="21" t="s">
        <v>38</v>
      </c>
      <c r="Q358" s="15" t="s">
        <v>3668</v>
      </c>
      <c r="R358" s="15" t="s">
        <v>83</v>
      </c>
      <c r="S358" s="22">
        <v>1032485670</v>
      </c>
      <c r="T358" s="22">
        <v>3</v>
      </c>
      <c r="U358" s="4">
        <v>321</v>
      </c>
      <c r="V358" s="5"/>
      <c r="W358" s="6">
        <v>45747</v>
      </c>
      <c r="X358" s="23">
        <f t="shared" si="5"/>
        <v>14.330218068535826</v>
      </c>
      <c r="Y358" s="24">
        <v>3200000</v>
      </c>
      <c r="Z358" s="24">
        <v>64426667</v>
      </c>
    </row>
    <row r="359" spans="1:26" s="8" customFormat="1" ht="69.75" customHeight="1">
      <c r="A359" s="25" t="s">
        <v>3669</v>
      </c>
      <c r="B359" s="17" t="s">
        <v>30</v>
      </c>
      <c r="C359" s="25" t="s">
        <v>3669</v>
      </c>
      <c r="D359" s="18">
        <v>400014225</v>
      </c>
      <c r="E359" s="16" t="s">
        <v>3670</v>
      </c>
      <c r="F359" s="19">
        <v>105078117</v>
      </c>
      <c r="G359" s="19">
        <v>105078117</v>
      </c>
      <c r="H359" s="19">
        <v>10403774</v>
      </c>
      <c r="I359" s="20" t="s">
        <v>3671</v>
      </c>
      <c r="J359" s="17" t="s">
        <v>87</v>
      </c>
      <c r="K359" s="15" t="s">
        <v>88</v>
      </c>
      <c r="L359" s="25" t="s">
        <v>2412</v>
      </c>
      <c r="M359" s="28">
        <v>45700</v>
      </c>
      <c r="N359" s="29">
        <v>45701</v>
      </c>
      <c r="O359" s="29">
        <v>46007</v>
      </c>
      <c r="P359" s="21" t="s">
        <v>38</v>
      </c>
      <c r="Q359" s="15" t="s">
        <v>3672</v>
      </c>
      <c r="R359" s="15" t="s">
        <v>83</v>
      </c>
      <c r="S359" s="22">
        <v>53133446</v>
      </c>
      <c r="T359" s="22">
        <v>5</v>
      </c>
      <c r="U359" s="4">
        <v>306</v>
      </c>
      <c r="V359" s="5"/>
      <c r="W359" s="6">
        <v>45747</v>
      </c>
      <c r="X359" s="23">
        <f t="shared" si="5"/>
        <v>15.032679738562091</v>
      </c>
      <c r="Y359" s="24">
        <v>5548679</v>
      </c>
      <c r="Z359" s="24">
        <v>99529438</v>
      </c>
    </row>
    <row r="360" spans="1:26" s="8" customFormat="1" ht="69.75" customHeight="1">
      <c r="A360" s="25" t="s">
        <v>3673</v>
      </c>
      <c r="B360" s="17" t="s">
        <v>30</v>
      </c>
      <c r="C360" s="25" t="s">
        <v>3673</v>
      </c>
      <c r="D360" s="18">
        <v>200018425</v>
      </c>
      <c r="E360" s="16" t="s">
        <v>3674</v>
      </c>
      <c r="F360" s="19">
        <v>38862087</v>
      </c>
      <c r="G360" s="19">
        <v>38862087</v>
      </c>
      <c r="H360" s="19">
        <v>3677800</v>
      </c>
      <c r="I360" s="20" t="s">
        <v>3675</v>
      </c>
      <c r="J360" s="17" t="s">
        <v>117</v>
      </c>
      <c r="K360" s="15" t="s">
        <v>88</v>
      </c>
      <c r="L360" s="25" t="s">
        <v>1762</v>
      </c>
      <c r="M360" s="28">
        <v>45700</v>
      </c>
      <c r="N360" s="29">
        <v>45702</v>
      </c>
      <c r="O360" s="29">
        <v>46022</v>
      </c>
      <c r="P360" s="21" t="s">
        <v>38</v>
      </c>
      <c r="Q360" s="15" t="s">
        <v>3676</v>
      </c>
      <c r="R360" s="15" t="s">
        <v>83</v>
      </c>
      <c r="S360" s="22">
        <v>1020802879</v>
      </c>
      <c r="T360" s="22">
        <v>2</v>
      </c>
      <c r="U360" s="4">
        <v>320</v>
      </c>
      <c r="V360" s="5"/>
      <c r="W360" s="6">
        <v>45747</v>
      </c>
      <c r="X360" s="23">
        <f t="shared" si="5"/>
        <v>14.0625</v>
      </c>
      <c r="Y360" s="24">
        <v>1838900</v>
      </c>
      <c r="Z360" s="24">
        <v>37023187</v>
      </c>
    </row>
    <row r="361" spans="1:26" s="8" customFormat="1" ht="69.75" customHeight="1">
      <c r="A361" s="25" t="s">
        <v>3677</v>
      </c>
      <c r="B361" s="17" t="s">
        <v>30</v>
      </c>
      <c r="C361" s="25" t="s">
        <v>3677</v>
      </c>
      <c r="D361" s="18">
        <v>400018825</v>
      </c>
      <c r="E361" s="16" t="s">
        <v>3678</v>
      </c>
      <c r="F361" s="19">
        <v>108199250</v>
      </c>
      <c r="G361" s="19">
        <v>108199250</v>
      </c>
      <c r="H361" s="19">
        <v>10403774</v>
      </c>
      <c r="I361" s="20" t="s">
        <v>3679</v>
      </c>
      <c r="J361" s="17" t="s">
        <v>87</v>
      </c>
      <c r="K361" s="15" t="s">
        <v>88</v>
      </c>
      <c r="L361" s="25" t="s">
        <v>2412</v>
      </c>
      <c r="M361" s="28">
        <v>45705</v>
      </c>
      <c r="N361" s="29">
        <v>45707</v>
      </c>
      <c r="O361" s="29">
        <v>46022</v>
      </c>
      <c r="P361" s="21" t="s">
        <v>38</v>
      </c>
      <c r="Q361" s="15" t="s">
        <v>3680</v>
      </c>
      <c r="R361" s="15" t="s">
        <v>83</v>
      </c>
      <c r="S361" s="22">
        <v>30405312</v>
      </c>
      <c r="T361" s="22">
        <v>1</v>
      </c>
      <c r="U361" s="4">
        <v>315</v>
      </c>
      <c r="V361" s="5"/>
      <c r="W361" s="6">
        <v>45747</v>
      </c>
      <c r="X361" s="23">
        <f t="shared" si="5"/>
        <v>12.698412698412698</v>
      </c>
      <c r="Y361" s="24">
        <v>3467925</v>
      </c>
      <c r="Z361" s="24">
        <v>104731325</v>
      </c>
    </row>
    <row r="362" spans="1:26" s="8" customFormat="1" ht="69.75" customHeight="1">
      <c r="A362" s="25" t="s">
        <v>3681</v>
      </c>
      <c r="B362" s="17" t="s">
        <v>30</v>
      </c>
      <c r="C362" s="25" t="s">
        <v>3681</v>
      </c>
      <c r="D362" s="18">
        <v>400006225</v>
      </c>
      <c r="E362" s="16" t="s">
        <v>3682</v>
      </c>
      <c r="F362" s="19">
        <v>89079272</v>
      </c>
      <c r="G362" s="19">
        <v>89079272</v>
      </c>
      <c r="H362" s="19">
        <v>8430215</v>
      </c>
      <c r="I362" s="20" t="s">
        <v>3683</v>
      </c>
      <c r="J362" s="17" t="s">
        <v>87</v>
      </c>
      <c r="K362" s="15" t="s">
        <v>88</v>
      </c>
      <c r="L362" s="25" t="s">
        <v>2412</v>
      </c>
      <c r="M362" s="28">
        <v>45700</v>
      </c>
      <c r="N362" s="29">
        <v>45701</v>
      </c>
      <c r="O362" s="29">
        <v>46022</v>
      </c>
      <c r="P362" s="21" t="s">
        <v>38</v>
      </c>
      <c r="Q362" s="15" t="s">
        <v>3684</v>
      </c>
      <c r="R362" s="15" t="s">
        <v>83</v>
      </c>
      <c r="S362" s="22">
        <v>1026282650</v>
      </c>
      <c r="T362" s="22">
        <v>2</v>
      </c>
      <c r="U362" s="4">
        <v>321</v>
      </c>
      <c r="V362" s="5"/>
      <c r="W362" s="6">
        <v>45747</v>
      </c>
      <c r="X362" s="23">
        <f t="shared" si="5"/>
        <v>14.330218068535826</v>
      </c>
      <c r="Y362" s="24">
        <v>4496115</v>
      </c>
      <c r="Z362" s="24">
        <v>84583157</v>
      </c>
    </row>
    <row r="363" spans="1:26" s="8" customFormat="1" ht="69.75" customHeight="1">
      <c r="A363" s="25" t="s">
        <v>3685</v>
      </c>
      <c r="B363" s="17" t="s">
        <v>30</v>
      </c>
      <c r="C363" s="25" t="s">
        <v>3685</v>
      </c>
      <c r="D363" s="18">
        <v>200006825</v>
      </c>
      <c r="E363" s="16" t="s">
        <v>3686</v>
      </c>
      <c r="F363" s="19">
        <v>84302150</v>
      </c>
      <c r="G363" s="19">
        <v>84302150</v>
      </c>
      <c r="H363" s="19">
        <v>8430215</v>
      </c>
      <c r="I363" s="20" t="s">
        <v>3687</v>
      </c>
      <c r="J363" s="17" t="s">
        <v>87</v>
      </c>
      <c r="K363" s="15" t="s">
        <v>88</v>
      </c>
      <c r="L363" s="25" t="s">
        <v>1762</v>
      </c>
      <c r="M363" s="28">
        <v>45700</v>
      </c>
      <c r="N363" s="29">
        <v>45701</v>
      </c>
      <c r="O363" s="29">
        <v>46003</v>
      </c>
      <c r="P363" s="21" t="s">
        <v>38</v>
      </c>
      <c r="Q363" s="15" t="s">
        <v>3688</v>
      </c>
      <c r="R363" s="15" t="s">
        <v>83</v>
      </c>
      <c r="S363" s="22">
        <v>80058809</v>
      </c>
      <c r="T363" s="22">
        <v>2</v>
      </c>
      <c r="U363" s="4">
        <v>302</v>
      </c>
      <c r="V363" s="5"/>
      <c r="W363" s="6">
        <v>45747</v>
      </c>
      <c r="X363" s="23">
        <f t="shared" si="5"/>
        <v>15.231788079470199</v>
      </c>
      <c r="Y363" s="24">
        <v>0</v>
      </c>
      <c r="Z363" s="24">
        <v>84302150</v>
      </c>
    </row>
    <row r="364" spans="1:26" s="8" customFormat="1" ht="69.75" customHeight="1">
      <c r="A364" s="25" t="s">
        <v>3689</v>
      </c>
      <c r="B364" s="17" t="s">
        <v>30</v>
      </c>
      <c r="C364" s="25" t="s">
        <v>3689</v>
      </c>
      <c r="D364" s="18">
        <v>130001325</v>
      </c>
      <c r="E364" s="16" t="s">
        <v>3690</v>
      </c>
      <c r="F364" s="19">
        <v>68820000</v>
      </c>
      <c r="G364" s="19">
        <v>68820000</v>
      </c>
      <c r="H364" s="19">
        <v>7400000</v>
      </c>
      <c r="I364" s="20" t="s">
        <v>3691</v>
      </c>
      <c r="J364" s="17" t="s">
        <v>87</v>
      </c>
      <c r="K364" s="15" t="s">
        <v>88</v>
      </c>
      <c r="L364" s="25" t="s">
        <v>2375</v>
      </c>
      <c r="M364" s="28">
        <v>45701</v>
      </c>
      <c r="N364" s="29">
        <v>45705</v>
      </c>
      <c r="O364" s="29">
        <v>45986</v>
      </c>
      <c r="P364" s="21" t="s">
        <v>38</v>
      </c>
      <c r="Q364" s="15" t="s">
        <v>3692</v>
      </c>
      <c r="R364" s="15" t="s">
        <v>83</v>
      </c>
      <c r="S364" s="22">
        <v>80210961</v>
      </c>
      <c r="T364" s="22">
        <v>5</v>
      </c>
      <c r="U364" s="4">
        <v>281</v>
      </c>
      <c r="V364" s="5"/>
      <c r="W364" s="6">
        <v>45747</v>
      </c>
      <c r="X364" s="23">
        <f t="shared" si="5"/>
        <v>14.946619217081851</v>
      </c>
      <c r="Y364" s="24">
        <v>2960000</v>
      </c>
      <c r="Z364" s="24">
        <v>65860000</v>
      </c>
    </row>
    <row r="365" spans="1:26" s="8" customFormat="1" ht="69.75" customHeight="1">
      <c r="A365" s="25" t="s">
        <v>3693</v>
      </c>
      <c r="B365" s="17" t="s">
        <v>30</v>
      </c>
      <c r="C365" s="25" t="s">
        <v>3693</v>
      </c>
      <c r="D365" s="18">
        <v>100000625</v>
      </c>
      <c r="E365" s="16" t="s">
        <v>3694</v>
      </c>
      <c r="F365" s="19">
        <v>76080000</v>
      </c>
      <c r="G365" s="19">
        <v>76080000</v>
      </c>
      <c r="H365" s="19">
        <v>7200000</v>
      </c>
      <c r="I365" s="20" t="s">
        <v>3695</v>
      </c>
      <c r="J365" s="17" t="s">
        <v>87</v>
      </c>
      <c r="K365" s="15" t="s">
        <v>88</v>
      </c>
      <c r="L365" s="25" t="s">
        <v>2375</v>
      </c>
      <c r="M365" s="28">
        <v>45701</v>
      </c>
      <c r="N365" s="29">
        <v>45705</v>
      </c>
      <c r="O365" s="29">
        <v>46022</v>
      </c>
      <c r="P365" s="21" t="s">
        <v>38</v>
      </c>
      <c r="Q365" s="15" t="s">
        <v>3696</v>
      </c>
      <c r="R365" s="15" t="s">
        <v>83</v>
      </c>
      <c r="S365" s="22">
        <v>1018428478</v>
      </c>
      <c r="T365" s="22">
        <v>1</v>
      </c>
      <c r="U365" s="4">
        <v>317</v>
      </c>
      <c r="V365" s="5"/>
      <c r="W365" s="6">
        <v>45747</v>
      </c>
      <c r="X365" s="23">
        <f t="shared" si="5"/>
        <v>13.249211356466876</v>
      </c>
      <c r="Y365" s="24">
        <v>2880000</v>
      </c>
      <c r="Z365" s="24">
        <v>73200000</v>
      </c>
    </row>
    <row r="366" spans="1:26" s="8" customFormat="1" ht="69.75" customHeight="1">
      <c r="A366" s="25" t="s">
        <v>3697</v>
      </c>
      <c r="B366" s="17" t="s">
        <v>30</v>
      </c>
      <c r="C366" s="25" t="s">
        <v>3697</v>
      </c>
      <c r="D366" s="18">
        <v>400017825</v>
      </c>
      <c r="E366" s="16" t="s">
        <v>3698</v>
      </c>
      <c r="F366" s="19">
        <v>97701966</v>
      </c>
      <c r="G366" s="19">
        <v>97701966</v>
      </c>
      <c r="H366" s="19">
        <v>11316830</v>
      </c>
      <c r="I366" s="20" t="s">
        <v>3699</v>
      </c>
      <c r="J366" s="17" t="s">
        <v>87</v>
      </c>
      <c r="K366" s="15" t="s">
        <v>88</v>
      </c>
      <c r="L366" s="25" t="s">
        <v>2412</v>
      </c>
      <c r="M366" s="28">
        <v>45700</v>
      </c>
      <c r="N366" s="29">
        <v>45705</v>
      </c>
      <c r="O366" s="29">
        <v>45965</v>
      </c>
      <c r="P366" s="21" t="s">
        <v>38</v>
      </c>
      <c r="Q366" s="15" t="s">
        <v>3700</v>
      </c>
      <c r="R366" s="15" t="s">
        <v>83</v>
      </c>
      <c r="S366" s="22">
        <v>1024509106</v>
      </c>
      <c r="T366" s="22">
        <v>7</v>
      </c>
      <c r="U366" s="4">
        <v>260</v>
      </c>
      <c r="V366" s="5"/>
      <c r="W366" s="6">
        <v>45747</v>
      </c>
      <c r="X366" s="23">
        <f t="shared" si="5"/>
        <v>16.153846153846153</v>
      </c>
      <c r="Y366" s="24">
        <v>0</v>
      </c>
      <c r="Z366" s="24">
        <v>97701966</v>
      </c>
    </row>
    <row r="367" spans="1:26" s="8" customFormat="1" ht="69.75" customHeight="1">
      <c r="A367" s="25" t="s">
        <v>3701</v>
      </c>
      <c r="B367" s="17" t="s">
        <v>30</v>
      </c>
      <c r="C367" s="25" t="s">
        <v>3701</v>
      </c>
      <c r="D367" s="18">
        <v>200012825</v>
      </c>
      <c r="E367" s="16" t="s">
        <v>3702</v>
      </c>
      <c r="F367" s="19">
        <v>63695710</v>
      </c>
      <c r="G367" s="19">
        <v>63695710</v>
      </c>
      <c r="H367" s="19">
        <v>6369571</v>
      </c>
      <c r="I367" s="20" t="s">
        <v>3703</v>
      </c>
      <c r="J367" s="17" t="s">
        <v>87</v>
      </c>
      <c r="K367" s="15" t="s">
        <v>88</v>
      </c>
      <c r="L367" s="25" t="s">
        <v>1762</v>
      </c>
      <c r="M367" s="28">
        <v>45700</v>
      </c>
      <c r="N367" s="29">
        <v>45702</v>
      </c>
      <c r="O367" s="29">
        <v>46004</v>
      </c>
      <c r="P367" s="21" t="s">
        <v>38</v>
      </c>
      <c r="Q367" s="15" t="s">
        <v>3704</v>
      </c>
      <c r="R367" s="15" t="s">
        <v>83</v>
      </c>
      <c r="S367" s="22">
        <v>1152444970</v>
      </c>
      <c r="T367" s="22">
        <v>8</v>
      </c>
      <c r="U367" s="4">
        <v>302</v>
      </c>
      <c r="V367" s="5"/>
      <c r="W367" s="6">
        <v>45747</v>
      </c>
      <c r="X367" s="23">
        <f t="shared" si="5"/>
        <v>14.900662251655628</v>
      </c>
      <c r="Y367" s="24">
        <v>0</v>
      </c>
      <c r="Z367" s="24">
        <v>63695710</v>
      </c>
    </row>
    <row r="368" spans="1:26" s="8" customFormat="1" ht="69.75" customHeight="1">
      <c r="A368" s="25" t="s">
        <v>3705</v>
      </c>
      <c r="B368" s="17" t="s">
        <v>30</v>
      </c>
      <c r="C368" s="25" t="s">
        <v>3705</v>
      </c>
      <c r="D368" s="18">
        <v>400004625</v>
      </c>
      <c r="E368" s="16" t="s">
        <v>3706</v>
      </c>
      <c r="F368" s="19">
        <v>84302150</v>
      </c>
      <c r="G368" s="19">
        <v>84302150</v>
      </c>
      <c r="H368" s="19">
        <v>8430215</v>
      </c>
      <c r="I368" s="20" t="s">
        <v>3707</v>
      </c>
      <c r="J368" s="17" t="s">
        <v>87</v>
      </c>
      <c r="K368" s="15" t="s">
        <v>88</v>
      </c>
      <c r="L368" s="25" t="s">
        <v>2412</v>
      </c>
      <c r="M368" s="28">
        <v>45703</v>
      </c>
      <c r="N368" s="29">
        <v>45706</v>
      </c>
      <c r="O368" s="29">
        <v>46008</v>
      </c>
      <c r="P368" s="21" t="s">
        <v>38</v>
      </c>
      <c r="Q368" s="15" t="s">
        <v>3708</v>
      </c>
      <c r="R368" s="15" t="s">
        <v>83</v>
      </c>
      <c r="S368" s="22">
        <v>71373795</v>
      </c>
      <c r="T368" s="22">
        <v>5</v>
      </c>
      <c r="U368" s="4">
        <v>302</v>
      </c>
      <c r="V368" s="5"/>
      <c r="W368" s="6">
        <v>45747</v>
      </c>
      <c r="X368" s="23">
        <f t="shared" si="5"/>
        <v>13.576158940397351</v>
      </c>
      <c r="Y368" s="24">
        <v>0</v>
      </c>
      <c r="Z368" s="24">
        <v>84302150</v>
      </c>
    </row>
    <row r="369" spans="1:26" s="8" customFormat="1" ht="69.75" customHeight="1">
      <c r="A369" s="25" t="s">
        <v>3709</v>
      </c>
      <c r="B369" s="17" t="s">
        <v>30</v>
      </c>
      <c r="C369" s="25" t="s">
        <v>3709</v>
      </c>
      <c r="D369" s="18">
        <v>3000782501</v>
      </c>
      <c r="E369" s="16" t="s">
        <v>3710</v>
      </c>
      <c r="F369" s="19">
        <v>104130440</v>
      </c>
      <c r="G369" s="19">
        <v>104130440</v>
      </c>
      <c r="H369" s="19">
        <v>10413044</v>
      </c>
      <c r="I369" s="20" t="s">
        <v>3711</v>
      </c>
      <c r="J369" s="17" t="s">
        <v>87</v>
      </c>
      <c r="K369" s="15" t="s">
        <v>88</v>
      </c>
      <c r="L369" s="25" t="s">
        <v>95</v>
      </c>
      <c r="M369" s="28">
        <v>45701</v>
      </c>
      <c r="N369" s="29">
        <v>45705</v>
      </c>
      <c r="O369" s="29">
        <v>46007</v>
      </c>
      <c r="P369" s="21" t="s">
        <v>38</v>
      </c>
      <c r="Q369" s="15" t="s">
        <v>3712</v>
      </c>
      <c r="R369" s="15" t="s">
        <v>83</v>
      </c>
      <c r="S369" s="22">
        <v>3229933</v>
      </c>
      <c r="T369" s="22">
        <v>2</v>
      </c>
      <c r="U369" s="4">
        <v>302</v>
      </c>
      <c r="V369" s="5"/>
      <c r="W369" s="6">
        <v>45747</v>
      </c>
      <c r="X369" s="23">
        <f t="shared" si="5"/>
        <v>13.907284768211921</v>
      </c>
      <c r="Y369" s="24">
        <v>4165218</v>
      </c>
      <c r="Z369" s="24">
        <v>99965222</v>
      </c>
    </row>
    <row r="370" spans="1:26" s="8" customFormat="1" ht="69.75" customHeight="1">
      <c r="A370" s="25" t="s">
        <v>3713</v>
      </c>
      <c r="B370" s="17" t="s">
        <v>30</v>
      </c>
      <c r="C370" s="25" t="s">
        <v>3713</v>
      </c>
      <c r="D370" s="18">
        <v>400001225</v>
      </c>
      <c r="E370" s="16" t="s">
        <v>3714</v>
      </c>
      <c r="F370" s="19">
        <v>88236251</v>
      </c>
      <c r="G370" s="19">
        <v>88236251</v>
      </c>
      <c r="H370" s="19">
        <v>8430215</v>
      </c>
      <c r="I370" s="20" t="s">
        <v>3715</v>
      </c>
      <c r="J370" s="17" t="s">
        <v>87</v>
      </c>
      <c r="K370" s="15" t="s">
        <v>88</v>
      </c>
      <c r="L370" s="25" t="s">
        <v>2412</v>
      </c>
      <c r="M370" s="28">
        <v>45700</v>
      </c>
      <c r="N370" s="29">
        <v>45702</v>
      </c>
      <c r="O370" s="29">
        <v>46019</v>
      </c>
      <c r="P370" s="21" t="s">
        <v>38</v>
      </c>
      <c r="Q370" s="15" t="s">
        <v>3716</v>
      </c>
      <c r="R370" s="15" t="s">
        <v>83</v>
      </c>
      <c r="S370" s="22">
        <v>88270433</v>
      </c>
      <c r="T370" s="22">
        <v>3</v>
      </c>
      <c r="U370" s="4">
        <v>317</v>
      </c>
      <c r="V370" s="5"/>
      <c r="W370" s="6">
        <v>45747</v>
      </c>
      <c r="X370" s="23">
        <f t="shared" si="5"/>
        <v>14.195583596214512</v>
      </c>
      <c r="Y370" s="24">
        <v>4215108</v>
      </c>
      <c r="Z370" s="24">
        <v>84021143</v>
      </c>
    </row>
    <row r="371" spans="1:26" s="8" customFormat="1" ht="69.75" customHeight="1">
      <c r="A371" s="25" t="s">
        <v>3717</v>
      </c>
      <c r="B371" s="17" t="s">
        <v>30</v>
      </c>
      <c r="C371" s="25" t="s">
        <v>3717</v>
      </c>
      <c r="D371" s="18">
        <v>120000825</v>
      </c>
      <c r="E371" s="16" t="s">
        <v>3718</v>
      </c>
      <c r="F371" s="19">
        <v>46827900</v>
      </c>
      <c r="G371" s="19">
        <v>46827900</v>
      </c>
      <c r="H371" s="19">
        <v>4682790</v>
      </c>
      <c r="I371" s="20" t="s">
        <v>3719</v>
      </c>
      <c r="J371" s="17" t="s">
        <v>87</v>
      </c>
      <c r="K371" s="15" t="s">
        <v>88</v>
      </c>
      <c r="L371" s="25" t="s">
        <v>89</v>
      </c>
      <c r="M371" s="28">
        <v>45700</v>
      </c>
      <c r="N371" s="29">
        <v>45702</v>
      </c>
      <c r="O371" s="29">
        <v>46004</v>
      </c>
      <c r="P371" s="21" t="s">
        <v>38</v>
      </c>
      <c r="Q371" s="15" t="s">
        <v>3720</v>
      </c>
      <c r="R371" s="15" t="s">
        <v>83</v>
      </c>
      <c r="S371" s="22">
        <v>1002558410</v>
      </c>
      <c r="T371" s="22">
        <v>0</v>
      </c>
      <c r="U371" s="4">
        <v>302</v>
      </c>
      <c r="V371" s="5"/>
      <c r="W371" s="6">
        <v>45747</v>
      </c>
      <c r="X371" s="23">
        <f t="shared" si="5"/>
        <v>14.900662251655628</v>
      </c>
      <c r="Y371" s="24">
        <v>2341395</v>
      </c>
      <c r="Z371" s="24">
        <v>44486505</v>
      </c>
    </row>
    <row r="372" spans="1:26" s="8" customFormat="1" ht="69.75" customHeight="1">
      <c r="A372" s="25" t="s">
        <v>3721</v>
      </c>
      <c r="B372" s="17" t="s">
        <v>30</v>
      </c>
      <c r="C372" s="25" t="s">
        <v>3721</v>
      </c>
      <c r="D372" s="18">
        <v>400018025</v>
      </c>
      <c r="E372" s="16" t="s">
        <v>3722</v>
      </c>
      <c r="F372" s="19">
        <v>99245114</v>
      </c>
      <c r="G372" s="19">
        <v>99245114</v>
      </c>
      <c r="H372" s="19">
        <v>9022283</v>
      </c>
      <c r="I372" s="20" t="s">
        <v>3723</v>
      </c>
      <c r="J372" s="17" t="s">
        <v>87</v>
      </c>
      <c r="K372" s="15" t="s">
        <v>88</v>
      </c>
      <c r="L372" s="25" t="s">
        <v>2412</v>
      </c>
      <c r="M372" s="28">
        <v>45701</v>
      </c>
      <c r="N372" s="29">
        <v>45705</v>
      </c>
      <c r="O372" s="29">
        <v>46022</v>
      </c>
      <c r="P372" s="21" t="s">
        <v>38</v>
      </c>
      <c r="Q372" s="15" t="s">
        <v>3724</v>
      </c>
      <c r="R372" s="15" t="s">
        <v>83</v>
      </c>
      <c r="S372" s="22">
        <v>80793525</v>
      </c>
      <c r="T372" s="22">
        <v>8</v>
      </c>
      <c r="U372" s="4">
        <v>317</v>
      </c>
      <c r="V372" s="5"/>
      <c r="W372" s="6">
        <v>45747</v>
      </c>
      <c r="X372" s="23">
        <f t="shared" si="5"/>
        <v>13.249211356466876</v>
      </c>
      <c r="Y372" s="24">
        <v>3608913</v>
      </c>
      <c r="Z372" s="24">
        <v>95636201</v>
      </c>
    </row>
    <row r="373" spans="1:26" s="8" customFormat="1" ht="69.75" customHeight="1">
      <c r="A373" s="25" t="s">
        <v>3725</v>
      </c>
      <c r="B373" s="17" t="s">
        <v>30</v>
      </c>
      <c r="C373" s="25" t="s">
        <v>3725</v>
      </c>
      <c r="D373" s="18">
        <v>400017925</v>
      </c>
      <c r="E373" s="16" t="s">
        <v>3726</v>
      </c>
      <c r="F373" s="19">
        <v>99245114</v>
      </c>
      <c r="G373" s="19">
        <v>99245114</v>
      </c>
      <c r="H373" s="19">
        <v>9022283</v>
      </c>
      <c r="I373" s="20" t="s">
        <v>3723</v>
      </c>
      <c r="J373" s="17" t="s">
        <v>87</v>
      </c>
      <c r="K373" s="15" t="s">
        <v>88</v>
      </c>
      <c r="L373" s="25" t="s">
        <v>2412</v>
      </c>
      <c r="M373" s="28">
        <v>45701</v>
      </c>
      <c r="N373" s="29">
        <v>45708</v>
      </c>
      <c r="O373" s="29">
        <v>46022</v>
      </c>
      <c r="P373" s="21" t="s">
        <v>38</v>
      </c>
      <c r="Q373" s="15" t="s">
        <v>3727</v>
      </c>
      <c r="R373" s="15" t="s">
        <v>83</v>
      </c>
      <c r="S373" s="22">
        <v>40045174</v>
      </c>
      <c r="T373" s="22">
        <v>2</v>
      </c>
      <c r="U373" s="4">
        <v>314</v>
      </c>
      <c r="V373" s="5"/>
      <c r="W373" s="6">
        <v>45747</v>
      </c>
      <c r="X373" s="23">
        <f t="shared" si="5"/>
        <v>12.420382165605096</v>
      </c>
      <c r="Y373" s="24">
        <v>2706685</v>
      </c>
      <c r="Z373" s="24">
        <v>96538429</v>
      </c>
    </row>
    <row r="374" spans="1:26" s="8" customFormat="1" ht="69.75" customHeight="1">
      <c r="A374" s="25" t="s">
        <v>3728</v>
      </c>
      <c r="B374" s="17" t="s">
        <v>30</v>
      </c>
      <c r="C374" s="25" t="s">
        <v>3728</v>
      </c>
      <c r="D374" s="18">
        <v>500019425</v>
      </c>
      <c r="E374" s="16" t="s">
        <v>3729</v>
      </c>
      <c r="F374" s="19">
        <v>60666667</v>
      </c>
      <c r="G374" s="19">
        <v>60666667</v>
      </c>
      <c r="H374" s="19">
        <v>6500000</v>
      </c>
      <c r="I374" s="20" t="s">
        <v>3730</v>
      </c>
      <c r="J374" s="17" t="s">
        <v>87</v>
      </c>
      <c r="K374" s="15" t="s">
        <v>88</v>
      </c>
      <c r="L374" s="25" t="s">
        <v>52</v>
      </c>
      <c r="M374" s="28">
        <v>45701</v>
      </c>
      <c r="N374" s="29">
        <v>45705</v>
      </c>
      <c r="O374" s="29">
        <v>45987</v>
      </c>
      <c r="P374" s="21" t="s">
        <v>38</v>
      </c>
      <c r="Q374" s="15" t="s">
        <v>3731</v>
      </c>
      <c r="R374" s="15" t="s">
        <v>83</v>
      </c>
      <c r="S374" s="22">
        <v>1016022522</v>
      </c>
      <c r="T374" s="22">
        <v>7</v>
      </c>
      <c r="U374" s="4">
        <v>282</v>
      </c>
      <c r="V374" s="5"/>
      <c r="W374" s="6">
        <v>45747</v>
      </c>
      <c r="X374" s="23">
        <f t="shared" si="5"/>
        <v>14.893617021276595</v>
      </c>
      <c r="Y374" s="24">
        <v>0</v>
      </c>
      <c r="Z374" s="24">
        <v>60666667</v>
      </c>
    </row>
    <row r="375" spans="1:26" s="8" customFormat="1" ht="69.75" customHeight="1">
      <c r="A375" s="25" t="s">
        <v>3732</v>
      </c>
      <c r="B375" s="17" t="s">
        <v>30</v>
      </c>
      <c r="C375" s="25" t="s">
        <v>3732</v>
      </c>
      <c r="D375" s="18">
        <v>400003725</v>
      </c>
      <c r="E375" s="16" t="s">
        <v>3733</v>
      </c>
      <c r="F375" s="19">
        <v>84302150</v>
      </c>
      <c r="G375" s="19">
        <v>84302150</v>
      </c>
      <c r="H375" s="19">
        <v>8430215</v>
      </c>
      <c r="I375" s="20" t="s">
        <v>3734</v>
      </c>
      <c r="J375" s="17" t="s">
        <v>87</v>
      </c>
      <c r="K375" s="15" t="s">
        <v>111</v>
      </c>
      <c r="L375" s="25" t="s">
        <v>2412</v>
      </c>
      <c r="M375" s="28">
        <v>45701</v>
      </c>
      <c r="N375" s="29">
        <v>45705</v>
      </c>
      <c r="O375" s="29">
        <v>46007</v>
      </c>
      <c r="P375" s="21" t="s">
        <v>38</v>
      </c>
      <c r="Q375" s="15" t="s">
        <v>3735</v>
      </c>
      <c r="R375" s="15" t="s">
        <v>83</v>
      </c>
      <c r="S375" s="22">
        <v>16079888</v>
      </c>
      <c r="T375" s="22">
        <v>1</v>
      </c>
      <c r="U375" s="4">
        <v>302</v>
      </c>
      <c r="V375" s="5"/>
      <c r="W375" s="6">
        <v>45747</v>
      </c>
      <c r="X375" s="23">
        <f t="shared" si="5"/>
        <v>13.907284768211921</v>
      </c>
      <c r="Y375" s="24">
        <v>3372086</v>
      </c>
      <c r="Z375" s="24">
        <v>80930064</v>
      </c>
    </row>
    <row r="376" spans="1:26" s="8" customFormat="1" ht="69.75" customHeight="1">
      <c r="A376" s="25" t="s">
        <v>3736</v>
      </c>
      <c r="B376" s="17" t="s">
        <v>30</v>
      </c>
      <c r="C376" s="25" t="s">
        <v>3736</v>
      </c>
      <c r="D376" s="18">
        <v>300007725</v>
      </c>
      <c r="E376" s="16" t="s">
        <v>3737</v>
      </c>
      <c r="F376" s="19">
        <v>118797000</v>
      </c>
      <c r="G376" s="19">
        <v>118797000</v>
      </c>
      <c r="H376" s="19">
        <v>11314000</v>
      </c>
      <c r="I376" s="20" t="s">
        <v>3738</v>
      </c>
      <c r="J376" s="17" t="s">
        <v>87</v>
      </c>
      <c r="K376" s="15" t="s">
        <v>88</v>
      </c>
      <c r="L376" s="25" t="s">
        <v>95</v>
      </c>
      <c r="M376" s="28">
        <v>45701</v>
      </c>
      <c r="N376" s="29">
        <v>45705</v>
      </c>
      <c r="O376" s="29">
        <v>46022</v>
      </c>
      <c r="P376" s="21" t="s">
        <v>38</v>
      </c>
      <c r="Q376" s="15" t="s">
        <v>3739</v>
      </c>
      <c r="R376" s="15" t="s">
        <v>83</v>
      </c>
      <c r="S376" s="22">
        <v>46372267</v>
      </c>
      <c r="T376" s="22">
        <v>2</v>
      </c>
      <c r="U376" s="4">
        <v>317</v>
      </c>
      <c r="V376" s="5"/>
      <c r="W376" s="6">
        <v>45747</v>
      </c>
      <c r="X376" s="23">
        <f t="shared" si="5"/>
        <v>13.249211356466876</v>
      </c>
      <c r="Y376" s="24">
        <v>4525600</v>
      </c>
      <c r="Z376" s="24">
        <v>114271400</v>
      </c>
    </row>
    <row r="377" spans="1:26" s="8" customFormat="1" ht="69.75" customHeight="1">
      <c r="A377" s="25" t="s">
        <v>3740</v>
      </c>
      <c r="B377" s="17" t="s">
        <v>30</v>
      </c>
      <c r="C377" s="25" t="s">
        <v>3740</v>
      </c>
      <c r="D377" s="18">
        <v>400003125</v>
      </c>
      <c r="E377" s="16" t="s">
        <v>3741</v>
      </c>
      <c r="F377" s="19">
        <v>84302150</v>
      </c>
      <c r="G377" s="19">
        <v>84302150</v>
      </c>
      <c r="H377" s="19">
        <v>8430215</v>
      </c>
      <c r="I377" s="20" t="s">
        <v>3439</v>
      </c>
      <c r="J377" s="17" t="s">
        <v>87</v>
      </c>
      <c r="K377" s="15" t="s">
        <v>111</v>
      </c>
      <c r="L377" s="25" t="s">
        <v>2412</v>
      </c>
      <c r="M377" s="28">
        <v>45701</v>
      </c>
      <c r="N377" s="29">
        <v>45705</v>
      </c>
      <c r="O377" s="29">
        <v>46007</v>
      </c>
      <c r="P377" s="21" t="s">
        <v>38</v>
      </c>
      <c r="Q377" s="15" t="s">
        <v>3742</v>
      </c>
      <c r="R377" s="15" t="s">
        <v>83</v>
      </c>
      <c r="S377" s="22">
        <v>14889013</v>
      </c>
      <c r="T377" s="22">
        <v>2</v>
      </c>
      <c r="U377" s="4">
        <v>302</v>
      </c>
      <c r="V377" s="5"/>
      <c r="W377" s="6">
        <v>45747</v>
      </c>
      <c r="X377" s="23">
        <f t="shared" si="5"/>
        <v>13.907284768211921</v>
      </c>
      <c r="Y377" s="24">
        <v>3372086</v>
      </c>
      <c r="Z377" s="24">
        <v>80930064</v>
      </c>
    </row>
    <row r="378" spans="1:26" s="8" customFormat="1" ht="69.75" customHeight="1">
      <c r="A378" s="25" t="s">
        <v>3743</v>
      </c>
      <c r="B378" s="17" t="s">
        <v>30</v>
      </c>
      <c r="C378" s="25" t="s">
        <v>3743</v>
      </c>
      <c r="D378" s="18">
        <v>200021325</v>
      </c>
      <c r="E378" s="16" t="s">
        <v>3744</v>
      </c>
      <c r="F378" s="19">
        <v>28663070</v>
      </c>
      <c r="G378" s="19">
        <v>28663070</v>
      </c>
      <c r="H378" s="19">
        <v>6369571</v>
      </c>
      <c r="I378" s="20" t="s">
        <v>2456</v>
      </c>
      <c r="J378" s="17" t="s">
        <v>87</v>
      </c>
      <c r="K378" s="15" t="s">
        <v>88</v>
      </c>
      <c r="L378" s="25" t="s">
        <v>1762</v>
      </c>
      <c r="M378" s="28">
        <v>45701</v>
      </c>
      <c r="N378" s="29">
        <v>45705</v>
      </c>
      <c r="O378" s="29">
        <v>45839</v>
      </c>
      <c r="P378" s="21" t="s">
        <v>38</v>
      </c>
      <c r="Q378" s="15" t="s">
        <v>3745</v>
      </c>
      <c r="R378" s="15" t="s">
        <v>83</v>
      </c>
      <c r="S378" s="22">
        <v>1010177409</v>
      </c>
      <c r="T378" s="22">
        <v>6</v>
      </c>
      <c r="U378" s="4">
        <v>134</v>
      </c>
      <c r="V378" s="5"/>
      <c r="W378" s="6">
        <v>45747</v>
      </c>
      <c r="X378" s="23">
        <f t="shared" si="5"/>
        <v>31.343283582089551</v>
      </c>
      <c r="Y378" s="24">
        <v>0</v>
      </c>
      <c r="Z378" s="24">
        <v>28663070</v>
      </c>
    </row>
    <row r="379" spans="1:26" s="8" customFormat="1" ht="69.75" customHeight="1">
      <c r="A379" s="25" t="s">
        <v>3746</v>
      </c>
      <c r="B379" s="17" t="s">
        <v>30</v>
      </c>
      <c r="C379" s="25" t="s">
        <v>3746</v>
      </c>
      <c r="D379" s="18">
        <v>400013725</v>
      </c>
      <c r="E379" s="16" t="s">
        <v>3747</v>
      </c>
      <c r="F379" s="19">
        <v>88798265</v>
      </c>
      <c r="G379" s="19">
        <v>88798265</v>
      </c>
      <c r="H379" s="19">
        <v>8430215</v>
      </c>
      <c r="I379" s="20" t="s">
        <v>3748</v>
      </c>
      <c r="J379" s="17" t="s">
        <v>87</v>
      </c>
      <c r="K379" s="15" t="s">
        <v>111</v>
      </c>
      <c r="L379" s="25" t="s">
        <v>2412</v>
      </c>
      <c r="M379" s="28">
        <v>45701</v>
      </c>
      <c r="N379" s="29">
        <v>45702</v>
      </c>
      <c r="O379" s="29">
        <v>46022</v>
      </c>
      <c r="P379" s="21" t="s">
        <v>38</v>
      </c>
      <c r="Q379" s="15" t="s">
        <v>3749</v>
      </c>
      <c r="R379" s="15" t="s">
        <v>83</v>
      </c>
      <c r="S379" s="22">
        <v>1143853667</v>
      </c>
      <c r="T379" s="22">
        <v>2</v>
      </c>
      <c r="U379" s="4">
        <v>320</v>
      </c>
      <c r="V379" s="5"/>
      <c r="W379" s="6">
        <v>45747</v>
      </c>
      <c r="X379" s="23">
        <f t="shared" si="5"/>
        <v>14.0625</v>
      </c>
      <c r="Y379" s="24">
        <v>4215108</v>
      </c>
      <c r="Z379" s="24">
        <v>84583157</v>
      </c>
    </row>
    <row r="380" spans="1:26" s="8" customFormat="1" ht="69.75" customHeight="1">
      <c r="A380" s="25" t="s">
        <v>3750</v>
      </c>
      <c r="B380" s="17" t="s">
        <v>30</v>
      </c>
      <c r="C380" s="25" t="s">
        <v>3750</v>
      </c>
      <c r="D380" s="18">
        <v>400001625</v>
      </c>
      <c r="E380" s="16" t="s">
        <v>3751</v>
      </c>
      <c r="F380" s="19">
        <v>87674236</v>
      </c>
      <c r="G380" s="19">
        <v>87674236</v>
      </c>
      <c r="H380" s="19">
        <v>8430215</v>
      </c>
      <c r="I380" s="20" t="s">
        <v>3752</v>
      </c>
      <c r="J380" s="17" t="s">
        <v>87</v>
      </c>
      <c r="K380" s="15" t="s">
        <v>742</v>
      </c>
      <c r="L380" s="25" t="s">
        <v>2412</v>
      </c>
      <c r="M380" s="28">
        <v>45702</v>
      </c>
      <c r="N380" s="29">
        <v>45706</v>
      </c>
      <c r="O380" s="29">
        <v>46022</v>
      </c>
      <c r="P380" s="21" t="s">
        <v>38</v>
      </c>
      <c r="Q380" s="15" t="s">
        <v>3753</v>
      </c>
      <c r="R380" s="15" t="s">
        <v>83</v>
      </c>
      <c r="S380" s="22">
        <v>39316480</v>
      </c>
      <c r="T380" s="22">
        <v>1</v>
      </c>
      <c r="U380" s="4">
        <v>316</v>
      </c>
      <c r="V380" s="5"/>
      <c r="W380" s="6">
        <v>45747</v>
      </c>
      <c r="X380" s="23">
        <f t="shared" si="5"/>
        <v>12.974683544303797</v>
      </c>
      <c r="Y380" s="24">
        <v>0</v>
      </c>
      <c r="Z380" s="24">
        <v>87674236</v>
      </c>
    </row>
    <row r="381" spans="1:26" s="8" customFormat="1" ht="69.75" customHeight="1">
      <c r="A381" s="25" t="s">
        <v>3754</v>
      </c>
      <c r="B381" s="17" t="s">
        <v>30</v>
      </c>
      <c r="C381" s="25" t="s">
        <v>3754</v>
      </c>
      <c r="D381" s="18">
        <v>130004625</v>
      </c>
      <c r="E381" s="16" t="s">
        <v>3755</v>
      </c>
      <c r="F381" s="19">
        <v>109179994</v>
      </c>
      <c r="G381" s="19">
        <v>109179994</v>
      </c>
      <c r="H381" s="19">
        <v>10300000</v>
      </c>
      <c r="I381" s="20" t="s">
        <v>3756</v>
      </c>
      <c r="J381" s="17" t="s">
        <v>87</v>
      </c>
      <c r="K381" s="15" t="s">
        <v>88</v>
      </c>
      <c r="L381" s="25" t="s">
        <v>37</v>
      </c>
      <c r="M381" s="28">
        <v>45706</v>
      </c>
      <c r="N381" s="29">
        <v>45708</v>
      </c>
      <c r="O381" s="29">
        <v>46022</v>
      </c>
      <c r="P381" s="21" t="s">
        <v>38</v>
      </c>
      <c r="Q381" s="15" t="s">
        <v>3757</v>
      </c>
      <c r="R381" s="15" t="s">
        <v>83</v>
      </c>
      <c r="S381" s="22">
        <v>97614062</v>
      </c>
      <c r="T381" s="22">
        <v>5</v>
      </c>
      <c r="U381" s="4">
        <v>314</v>
      </c>
      <c r="V381" s="5"/>
      <c r="W381" s="6">
        <v>45747</v>
      </c>
      <c r="X381" s="23">
        <f t="shared" si="5"/>
        <v>12.420382165605096</v>
      </c>
      <c r="Y381" s="24">
        <v>0</v>
      </c>
      <c r="Z381" s="24">
        <v>109179994</v>
      </c>
    </row>
    <row r="382" spans="1:26" s="8" customFormat="1" ht="69.75" customHeight="1">
      <c r="A382" s="25" t="s">
        <v>3758</v>
      </c>
      <c r="B382" s="17" t="s">
        <v>30</v>
      </c>
      <c r="C382" s="25" t="s">
        <v>3758</v>
      </c>
      <c r="D382" s="18">
        <v>300001425</v>
      </c>
      <c r="E382" s="16" t="s">
        <v>3759</v>
      </c>
      <c r="F382" s="19">
        <v>72800000</v>
      </c>
      <c r="G382" s="19">
        <v>72800000</v>
      </c>
      <c r="H382" s="19">
        <v>7000000</v>
      </c>
      <c r="I382" s="20" t="s">
        <v>3760</v>
      </c>
      <c r="J382" s="17" t="s">
        <v>87</v>
      </c>
      <c r="K382" s="15" t="s">
        <v>88</v>
      </c>
      <c r="L382" s="25" t="s">
        <v>95</v>
      </c>
      <c r="M382" s="28">
        <v>45702</v>
      </c>
      <c r="N382" s="29">
        <v>45705</v>
      </c>
      <c r="O382" s="29">
        <v>46019</v>
      </c>
      <c r="P382" s="21" t="s">
        <v>38</v>
      </c>
      <c r="Q382" s="15" t="s">
        <v>3761</v>
      </c>
      <c r="R382" s="15" t="s">
        <v>83</v>
      </c>
      <c r="S382" s="22">
        <v>1018485425</v>
      </c>
      <c r="T382" s="22">
        <v>4</v>
      </c>
      <c r="U382" s="4">
        <v>314</v>
      </c>
      <c r="V382" s="5"/>
      <c r="W382" s="6">
        <v>45747</v>
      </c>
      <c r="X382" s="23">
        <f t="shared" si="5"/>
        <v>13.375796178343949</v>
      </c>
      <c r="Y382" s="24">
        <v>0</v>
      </c>
      <c r="Z382" s="24">
        <v>72800000</v>
      </c>
    </row>
    <row r="383" spans="1:26" s="8" customFormat="1" ht="69.75" customHeight="1">
      <c r="A383" s="25" t="s">
        <v>3762</v>
      </c>
      <c r="B383" s="17" t="s">
        <v>30</v>
      </c>
      <c r="C383" s="25" t="s">
        <v>3762</v>
      </c>
      <c r="D383" s="18">
        <v>500011725</v>
      </c>
      <c r="E383" s="16" t="s">
        <v>3763</v>
      </c>
      <c r="F383" s="19">
        <v>39360000</v>
      </c>
      <c r="G383" s="19">
        <v>39360000</v>
      </c>
      <c r="H383" s="19">
        <v>9840000</v>
      </c>
      <c r="I383" s="20" t="s">
        <v>3764</v>
      </c>
      <c r="J383" s="17" t="s">
        <v>79</v>
      </c>
      <c r="K383" s="15" t="s">
        <v>663</v>
      </c>
      <c r="L383" s="25" t="s">
        <v>52</v>
      </c>
      <c r="M383" s="28">
        <v>45702</v>
      </c>
      <c r="N383" s="29">
        <v>45703</v>
      </c>
      <c r="O383" s="29">
        <v>45808</v>
      </c>
      <c r="P383" s="21" t="s">
        <v>38</v>
      </c>
      <c r="Q383" s="15" t="s">
        <v>3765</v>
      </c>
      <c r="R383" s="15" t="s">
        <v>83</v>
      </c>
      <c r="S383" s="22">
        <v>79160363</v>
      </c>
      <c r="T383" s="22">
        <v>1</v>
      </c>
      <c r="U383" s="4">
        <v>105</v>
      </c>
      <c r="V383" s="5"/>
      <c r="W383" s="6">
        <v>45747</v>
      </c>
      <c r="X383" s="23">
        <f t="shared" si="5"/>
        <v>41.904761904761905</v>
      </c>
      <c r="Y383" s="24">
        <v>0</v>
      </c>
      <c r="Z383" s="24">
        <v>39360000</v>
      </c>
    </row>
    <row r="384" spans="1:26" s="8" customFormat="1" ht="69.75" customHeight="1">
      <c r="A384" s="25" t="s">
        <v>3766</v>
      </c>
      <c r="B384" s="17" t="s">
        <v>30</v>
      </c>
      <c r="C384" s="25" t="s">
        <v>3766</v>
      </c>
      <c r="D384" s="18">
        <v>200022625</v>
      </c>
      <c r="E384" s="16" t="s">
        <v>3767</v>
      </c>
      <c r="F384" s="19">
        <v>28663070</v>
      </c>
      <c r="G384" s="19">
        <v>28663070</v>
      </c>
      <c r="H384" s="19">
        <v>6369571</v>
      </c>
      <c r="I384" s="20" t="s">
        <v>3243</v>
      </c>
      <c r="J384" s="17" t="s">
        <v>87</v>
      </c>
      <c r="K384" s="15" t="s">
        <v>88</v>
      </c>
      <c r="L384" s="25" t="s">
        <v>1762</v>
      </c>
      <c r="M384" s="28">
        <v>45702</v>
      </c>
      <c r="N384" s="29">
        <v>45705</v>
      </c>
      <c r="O384" s="29">
        <v>45839</v>
      </c>
      <c r="P384" s="21" t="s">
        <v>38</v>
      </c>
      <c r="Q384" s="15" t="s">
        <v>3768</v>
      </c>
      <c r="R384" s="15" t="s">
        <v>83</v>
      </c>
      <c r="S384" s="22">
        <v>77097693</v>
      </c>
      <c r="T384" s="22">
        <v>0</v>
      </c>
      <c r="U384" s="4">
        <v>134</v>
      </c>
      <c r="V384" s="5"/>
      <c r="W384" s="6">
        <v>45747</v>
      </c>
      <c r="X384" s="23">
        <f t="shared" si="5"/>
        <v>31.343283582089551</v>
      </c>
      <c r="Y384" s="24">
        <v>0</v>
      </c>
      <c r="Z384" s="24">
        <v>28663070</v>
      </c>
    </row>
    <row r="385" spans="1:26" s="8" customFormat="1" ht="69.75" customHeight="1">
      <c r="A385" s="25" t="s">
        <v>3769</v>
      </c>
      <c r="B385" s="17" t="s">
        <v>30</v>
      </c>
      <c r="C385" s="25" t="s">
        <v>3769</v>
      </c>
      <c r="D385" s="18">
        <v>200022525</v>
      </c>
      <c r="E385" s="16" t="s">
        <v>3770</v>
      </c>
      <c r="F385" s="19">
        <v>28663070</v>
      </c>
      <c r="G385" s="19">
        <v>28663070</v>
      </c>
      <c r="H385" s="19">
        <v>6369571</v>
      </c>
      <c r="I385" s="20" t="s">
        <v>3771</v>
      </c>
      <c r="J385" s="17" t="s">
        <v>87</v>
      </c>
      <c r="K385" s="15" t="s">
        <v>88</v>
      </c>
      <c r="L385" s="25" t="s">
        <v>1762</v>
      </c>
      <c r="M385" s="28">
        <v>45702</v>
      </c>
      <c r="N385" s="29">
        <v>45705</v>
      </c>
      <c r="O385" s="29">
        <v>45839</v>
      </c>
      <c r="P385" s="21" t="s">
        <v>38</v>
      </c>
      <c r="Q385" s="15" t="s">
        <v>3772</v>
      </c>
      <c r="R385" s="15" t="s">
        <v>83</v>
      </c>
      <c r="S385" s="22">
        <v>7220716</v>
      </c>
      <c r="T385" s="22">
        <v>4</v>
      </c>
      <c r="U385" s="4">
        <v>134</v>
      </c>
      <c r="V385" s="5"/>
      <c r="W385" s="6">
        <v>45747</v>
      </c>
      <c r="X385" s="23">
        <f t="shared" si="5"/>
        <v>31.343283582089551</v>
      </c>
      <c r="Y385" s="24">
        <v>0</v>
      </c>
      <c r="Z385" s="24">
        <v>28663070</v>
      </c>
    </row>
    <row r="386" spans="1:26" s="8" customFormat="1" ht="69.75" customHeight="1">
      <c r="A386" s="25" t="s">
        <v>3773</v>
      </c>
      <c r="B386" s="17" t="s">
        <v>30</v>
      </c>
      <c r="C386" s="25" t="s">
        <v>3773</v>
      </c>
      <c r="D386" s="18">
        <v>200023125</v>
      </c>
      <c r="E386" s="16" t="s">
        <v>3774</v>
      </c>
      <c r="F386" s="19">
        <v>40183615</v>
      </c>
      <c r="G386" s="19">
        <v>40183615</v>
      </c>
      <c r="H386" s="19">
        <v>8036723</v>
      </c>
      <c r="I386" s="20" t="s">
        <v>3775</v>
      </c>
      <c r="J386" s="17" t="s">
        <v>87</v>
      </c>
      <c r="K386" s="15" t="s">
        <v>88</v>
      </c>
      <c r="L386" s="25" t="s">
        <v>1762</v>
      </c>
      <c r="M386" s="28">
        <v>45702</v>
      </c>
      <c r="N386" s="29">
        <v>45705</v>
      </c>
      <c r="O386" s="29">
        <v>45854</v>
      </c>
      <c r="P386" s="21" t="s">
        <v>38</v>
      </c>
      <c r="Q386" s="15" t="s">
        <v>3776</v>
      </c>
      <c r="R386" s="15" t="s">
        <v>83</v>
      </c>
      <c r="S386" s="22">
        <v>52504195</v>
      </c>
      <c r="T386" s="22">
        <v>0</v>
      </c>
      <c r="U386" s="4">
        <v>149</v>
      </c>
      <c r="V386" s="5"/>
      <c r="W386" s="6">
        <v>45747</v>
      </c>
      <c r="X386" s="23">
        <f t="shared" si="5"/>
        <v>28.187919463087248</v>
      </c>
      <c r="Y386" s="24">
        <v>0</v>
      </c>
      <c r="Z386" s="24">
        <v>40183615</v>
      </c>
    </row>
    <row r="387" spans="1:26" s="8" customFormat="1" ht="69.75" customHeight="1">
      <c r="A387" s="25" t="s">
        <v>3777</v>
      </c>
      <c r="B387" s="17" t="s">
        <v>30</v>
      </c>
      <c r="C387" s="25" t="s">
        <v>3777</v>
      </c>
      <c r="D387" s="18">
        <v>200019425</v>
      </c>
      <c r="E387" s="16" t="s">
        <v>3778</v>
      </c>
      <c r="F387" s="19">
        <v>59011505</v>
      </c>
      <c r="G387" s="19">
        <v>59011505</v>
      </c>
      <c r="H387" s="19">
        <v>8430215</v>
      </c>
      <c r="I387" s="20" t="s">
        <v>3779</v>
      </c>
      <c r="J387" s="17" t="s">
        <v>87</v>
      </c>
      <c r="K387" s="15" t="s">
        <v>88</v>
      </c>
      <c r="L387" s="25" t="s">
        <v>2412</v>
      </c>
      <c r="M387" s="28">
        <v>45702</v>
      </c>
      <c r="N387" s="29">
        <v>45712</v>
      </c>
      <c r="O387" s="29">
        <v>45923</v>
      </c>
      <c r="P387" s="21" t="s">
        <v>38</v>
      </c>
      <c r="Q387" s="15" t="s">
        <v>3780</v>
      </c>
      <c r="R387" s="15" t="s">
        <v>83</v>
      </c>
      <c r="S387" s="22">
        <v>1073153756</v>
      </c>
      <c r="T387" s="22">
        <v>2</v>
      </c>
      <c r="U387" s="4">
        <v>211</v>
      </c>
      <c r="V387" s="5"/>
      <c r="W387" s="6">
        <v>45747</v>
      </c>
      <c r="X387" s="23">
        <f t="shared" si="5"/>
        <v>16.587677725118482</v>
      </c>
      <c r="Y387" s="24">
        <v>0</v>
      </c>
      <c r="Z387" s="24">
        <v>59011505</v>
      </c>
    </row>
    <row r="388" spans="1:26" s="8" customFormat="1" ht="69.75" customHeight="1">
      <c r="A388" s="25" t="s">
        <v>3781</v>
      </c>
      <c r="B388" s="17" t="s">
        <v>30</v>
      </c>
      <c r="C388" s="25" t="s">
        <v>3781</v>
      </c>
      <c r="D388" s="18">
        <v>400005325</v>
      </c>
      <c r="E388" s="16" t="s">
        <v>3782</v>
      </c>
      <c r="F388" s="19">
        <v>84302150</v>
      </c>
      <c r="G388" s="19">
        <v>84302150</v>
      </c>
      <c r="H388" s="19">
        <v>8430215</v>
      </c>
      <c r="I388" s="20" t="s">
        <v>3783</v>
      </c>
      <c r="J388" s="17" t="s">
        <v>87</v>
      </c>
      <c r="K388" s="15" t="s">
        <v>88</v>
      </c>
      <c r="L388" s="25" t="s">
        <v>2412</v>
      </c>
      <c r="M388" s="28">
        <v>45702</v>
      </c>
      <c r="N388" s="29">
        <v>45707</v>
      </c>
      <c r="O388" s="29">
        <v>46009</v>
      </c>
      <c r="P388" s="21" t="s">
        <v>38</v>
      </c>
      <c r="Q388" s="15" t="s">
        <v>3784</v>
      </c>
      <c r="R388" s="15" t="s">
        <v>83</v>
      </c>
      <c r="S388" s="22">
        <v>80033862</v>
      </c>
      <c r="T388" s="22">
        <v>5</v>
      </c>
      <c r="U388" s="4">
        <v>302</v>
      </c>
      <c r="V388" s="5"/>
      <c r="W388" s="6">
        <v>45747</v>
      </c>
      <c r="X388" s="23">
        <f t="shared" si="5"/>
        <v>13.245033112582782</v>
      </c>
      <c r="Y388" s="24">
        <v>2810072</v>
      </c>
      <c r="Z388" s="24">
        <v>81492078</v>
      </c>
    </row>
    <row r="389" spans="1:26" s="8" customFormat="1" ht="69.75" customHeight="1">
      <c r="A389" s="25" t="s">
        <v>3785</v>
      </c>
      <c r="B389" s="17" t="s">
        <v>30</v>
      </c>
      <c r="C389" s="25" t="s">
        <v>3785</v>
      </c>
      <c r="D389" s="18">
        <v>400018425</v>
      </c>
      <c r="E389" s="16" t="s">
        <v>3786</v>
      </c>
      <c r="F389" s="19">
        <v>109586419</v>
      </c>
      <c r="G389" s="19">
        <v>109586419</v>
      </c>
      <c r="H389" s="19">
        <v>10403774</v>
      </c>
      <c r="I389" s="20" t="s">
        <v>3787</v>
      </c>
      <c r="J389" s="17" t="s">
        <v>87</v>
      </c>
      <c r="K389" s="15" t="s">
        <v>88</v>
      </c>
      <c r="L389" s="25" t="s">
        <v>2412</v>
      </c>
      <c r="M389" s="28">
        <v>45702</v>
      </c>
      <c r="N389" s="29">
        <v>45706</v>
      </c>
      <c r="O389" s="29">
        <v>46022</v>
      </c>
      <c r="P389" s="21" t="s">
        <v>38</v>
      </c>
      <c r="Q389" s="15" t="s">
        <v>3788</v>
      </c>
      <c r="R389" s="15" t="s">
        <v>83</v>
      </c>
      <c r="S389" s="22">
        <v>1082967055</v>
      </c>
      <c r="T389" s="22">
        <v>4</v>
      </c>
      <c r="U389" s="4">
        <v>316</v>
      </c>
      <c r="V389" s="5"/>
      <c r="W389" s="6">
        <v>45747</v>
      </c>
      <c r="X389" s="23">
        <f t="shared" si="5"/>
        <v>12.974683544303797</v>
      </c>
      <c r="Y389" s="24">
        <v>3814717</v>
      </c>
      <c r="Z389" s="24">
        <v>105771702</v>
      </c>
    </row>
    <row r="390" spans="1:26" s="8" customFormat="1" ht="69.75" customHeight="1">
      <c r="A390" s="25" t="s">
        <v>3789</v>
      </c>
      <c r="B390" s="17" t="s">
        <v>30</v>
      </c>
      <c r="C390" s="25" t="s">
        <v>3789</v>
      </c>
      <c r="D390" s="18">
        <v>400005525</v>
      </c>
      <c r="E390" s="16" t="s">
        <v>3790</v>
      </c>
      <c r="F390" s="19">
        <v>84302150</v>
      </c>
      <c r="G390" s="19">
        <v>84302150</v>
      </c>
      <c r="H390" s="19">
        <v>8430215</v>
      </c>
      <c r="I390" s="20" t="s">
        <v>3791</v>
      </c>
      <c r="J390" s="17" t="s">
        <v>87</v>
      </c>
      <c r="K390" s="15" t="s">
        <v>88</v>
      </c>
      <c r="L390" s="25" t="s">
        <v>2412</v>
      </c>
      <c r="M390" s="28">
        <v>45703</v>
      </c>
      <c r="N390" s="29">
        <v>45707</v>
      </c>
      <c r="O390" s="29">
        <v>46009</v>
      </c>
      <c r="P390" s="21" t="s">
        <v>38</v>
      </c>
      <c r="Q390" s="15" t="s">
        <v>3792</v>
      </c>
      <c r="R390" s="15" t="s">
        <v>83</v>
      </c>
      <c r="S390" s="22">
        <v>33703089</v>
      </c>
      <c r="T390" s="22">
        <v>2</v>
      </c>
      <c r="U390" s="4">
        <v>302</v>
      </c>
      <c r="V390" s="5"/>
      <c r="W390" s="6">
        <v>45747</v>
      </c>
      <c r="X390" s="23">
        <f t="shared" si="5"/>
        <v>13.245033112582782</v>
      </c>
      <c r="Y390" s="24">
        <v>2810072</v>
      </c>
      <c r="Z390" s="24">
        <v>81492078</v>
      </c>
    </row>
    <row r="391" spans="1:26" s="8" customFormat="1" ht="69.75" customHeight="1">
      <c r="A391" s="25" t="s">
        <v>3793</v>
      </c>
      <c r="B391" s="17" t="s">
        <v>30</v>
      </c>
      <c r="C391" s="25" t="s">
        <v>3793</v>
      </c>
      <c r="D391" s="18">
        <v>40005825</v>
      </c>
      <c r="E391" s="16" t="s">
        <v>3794</v>
      </c>
      <c r="F391" s="19">
        <v>84302150</v>
      </c>
      <c r="G391" s="19">
        <v>84302150</v>
      </c>
      <c r="H391" s="19">
        <v>8430215</v>
      </c>
      <c r="I391" s="20" t="s">
        <v>3795</v>
      </c>
      <c r="J391" s="17" t="s">
        <v>87</v>
      </c>
      <c r="K391" s="15" t="s">
        <v>88</v>
      </c>
      <c r="L391" s="25" t="s">
        <v>2412</v>
      </c>
      <c r="M391" s="28">
        <v>45702</v>
      </c>
      <c r="N391" s="29">
        <v>45705</v>
      </c>
      <c r="O391" s="29">
        <v>46007</v>
      </c>
      <c r="P391" s="21" t="s">
        <v>38</v>
      </c>
      <c r="Q391" s="15" t="s">
        <v>3796</v>
      </c>
      <c r="R391" s="15" t="s">
        <v>83</v>
      </c>
      <c r="S391" s="22">
        <v>53119040</v>
      </c>
      <c r="T391" s="22">
        <v>0</v>
      </c>
      <c r="U391" s="4">
        <v>302</v>
      </c>
      <c r="V391" s="5"/>
      <c r="W391" s="6">
        <v>45747</v>
      </c>
      <c r="X391" s="23">
        <f t="shared" si="5"/>
        <v>13.907284768211921</v>
      </c>
      <c r="Y391" s="24">
        <v>3372086</v>
      </c>
      <c r="Z391" s="24">
        <v>80930064</v>
      </c>
    </row>
    <row r="392" spans="1:26" s="8" customFormat="1" ht="69.75" customHeight="1">
      <c r="A392" s="25" t="s">
        <v>3797</v>
      </c>
      <c r="B392" s="17" t="s">
        <v>30</v>
      </c>
      <c r="C392" s="25" t="s">
        <v>3797</v>
      </c>
      <c r="D392" s="18">
        <v>400003625</v>
      </c>
      <c r="E392" s="16" t="s">
        <v>3798</v>
      </c>
      <c r="F392" s="19">
        <v>84302150</v>
      </c>
      <c r="G392" s="19">
        <v>84302150</v>
      </c>
      <c r="H392" s="19">
        <v>8430215</v>
      </c>
      <c r="I392" s="20" t="s">
        <v>3799</v>
      </c>
      <c r="J392" s="17" t="s">
        <v>87</v>
      </c>
      <c r="K392" s="15" t="s">
        <v>88</v>
      </c>
      <c r="L392" s="25" t="s">
        <v>2412</v>
      </c>
      <c r="M392" s="28">
        <v>45702</v>
      </c>
      <c r="N392" s="29">
        <v>45705</v>
      </c>
      <c r="O392" s="29">
        <v>46007</v>
      </c>
      <c r="P392" s="21" t="s">
        <v>38</v>
      </c>
      <c r="Q392" s="15" t="s">
        <v>3800</v>
      </c>
      <c r="R392" s="15" t="s">
        <v>83</v>
      </c>
      <c r="S392" s="22">
        <v>4825150</v>
      </c>
      <c r="T392" s="22">
        <v>2</v>
      </c>
      <c r="U392" s="4">
        <v>302</v>
      </c>
      <c r="V392" s="5"/>
      <c r="W392" s="6">
        <v>45747</v>
      </c>
      <c r="X392" s="23">
        <f t="shared" si="5"/>
        <v>13.907284768211921</v>
      </c>
      <c r="Y392" s="24">
        <v>3372086</v>
      </c>
      <c r="Z392" s="24">
        <v>80930064</v>
      </c>
    </row>
    <row r="393" spans="1:26" s="8" customFormat="1" ht="69.75" customHeight="1">
      <c r="A393" s="25" t="s">
        <v>3801</v>
      </c>
      <c r="B393" s="17" t="s">
        <v>30</v>
      </c>
      <c r="C393" s="25" t="s">
        <v>3801</v>
      </c>
      <c r="D393" s="18">
        <v>400013025</v>
      </c>
      <c r="E393" s="16" t="s">
        <v>3802</v>
      </c>
      <c r="F393" s="19">
        <v>100090620</v>
      </c>
      <c r="G393" s="19">
        <v>100090620</v>
      </c>
      <c r="H393" s="19">
        <v>10009062</v>
      </c>
      <c r="I393" s="20" t="s">
        <v>3803</v>
      </c>
      <c r="J393" s="17" t="s">
        <v>87</v>
      </c>
      <c r="K393" s="15" t="s">
        <v>88</v>
      </c>
      <c r="L393" s="25" t="s">
        <v>2412</v>
      </c>
      <c r="M393" s="28">
        <v>45702</v>
      </c>
      <c r="N393" s="29">
        <v>45705</v>
      </c>
      <c r="O393" s="29">
        <v>46007</v>
      </c>
      <c r="P393" s="21" t="s">
        <v>38</v>
      </c>
      <c r="Q393" s="15" t="s">
        <v>3804</v>
      </c>
      <c r="R393" s="15" t="s">
        <v>83</v>
      </c>
      <c r="S393" s="22">
        <v>79983241</v>
      </c>
      <c r="T393" s="22">
        <v>3</v>
      </c>
      <c r="U393" s="4">
        <v>302</v>
      </c>
      <c r="V393" s="5"/>
      <c r="W393" s="6">
        <v>45747</v>
      </c>
      <c r="X393" s="23">
        <f t="shared" si="5"/>
        <v>13.907284768211921</v>
      </c>
      <c r="Y393" s="24">
        <v>0</v>
      </c>
      <c r="Z393" s="24">
        <v>100090620</v>
      </c>
    </row>
    <row r="394" spans="1:26" s="8" customFormat="1" ht="69.75" customHeight="1">
      <c r="A394" s="25" t="s">
        <v>3805</v>
      </c>
      <c r="B394" s="17" t="s">
        <v>30</v>
      </c>
      <c r="C394" s="25" t="s">
        <v>3805</v>
      </c>
      <c r="D394" s="18">
        <v>200019225</v>
      </c>
      <c r="E394" s="16" t="s">
        <v>3806</v>
      </c>
      <c r="F394" s="19">
        <v>59011505</v>
      </c>
      <c r="G394" s="19">
        <v>59011505</v>
      </c>
      <c r="H394" s="19">
        <v>8430215</v>
      </c>
      <c r="I394" s="20" t="s">
        <v>3439</v>
      </c>
      <c r="J394" s="17" t="s">
        <v>87</v>
      </c>
      <c r="K394" s="15" t="s">
        <v>88</v>
      </c>
      <c r="L394" s="25" t="s">
        <v>2412</v>
      </c>
      <c r="M394" s="28">
        <v>45702</v>
      </c>
      <c r="N394" s="29">
        <v>45706</v>
      </c>
      <c r="O394" s="29">
        <v>45917</v>
      </c>
      <c r="P394" s="21" t="s">
        <v>38</v>
      </c>
      <c r="Q394" s="15" t="s">
        <v>3807</v>
      </c>
      <c r="R394" s="15" t="s">
        <v>83</v>
      </c>
      <c r="S394" s="22">
        <v>1065602167</v>
      </c>
      <c r="T394" s="22">
        <v>2</v>
      </c>
      <c r="U394" s="4">
        <v>211</v>
      </c>
      <c r="V394" s="5"/>
      <c r="W394" s="6">
        <v>45747</v>
      </c>
      <c r="X394" s="23">
        <f t="shared" si="5"/>
        <v>19.431279620853079</v>
      </c>
      <c r="Y394" s="24">
        <v>3091079</v>
      </c>
      <c r="Z394" s="24">
        <v>55920426</v>
      </c>
    </row>
    <row r="395" spans="1:26" s="8" customFormat="1" ht="69.75" customHeight="1">
      <c r="A395" s="25" t="s">
        <v>3808</v>
      </c>
      <c r="B395" s="17" t="s">
        <v>30</v>
      </c>
      <c r="C395" s="25" t="s">
        <v>3808</v>
      </c>
      <c r="D395" s="18">
        <v>400002825</v>
      </c>
      <c r="E395" s="16" t="s">
        <v>3809</v>
      </c>
      <c r="F395" s="19">
        <v>84302150</v>
      </c>
      <c r="G395" s="19">
        <v>84302150</v>
      </c>
      <c r="H395" s="19">
        <v>8430215</v>
      </c>
      <c r="I395" s="20" t="s">
        <v>3799</v>
      </c>
      <c r="J395" s="17" t="s">
        <v>87</v>
      </c>
      <c r="K395" s="15" t="s">
        <v>88</v>
      </c>
      <c r="L395" s="25" t="s">
        <v>2412</v>
      </c>
      <c r="M395" s="28">
        <v>45702</v>
      </c>
      <c r="N395" s="29">
        <v>45706</v>
      </c>
      <c r="O395" s="29">
        <v>46008</v>
      </c>
      <c r="P395" s="21" t="s">
        <v>38</v>
      </c>
      <c r="Q395" s="15" t="s">
        <v>3810</v>
      </c>
      <c r="R395" s="15" t="s">
        <v>83</v>
      </c>
      <c r="S395" s="22">
        <v>60387918</v>
      </c>
      <c r="T395" s="22">
        <v>5</v>
      </c>
      <c r="U395" s="4">
        <v>302</v>
      </c>
      <c r="V395" s="5"/>
      <c r="W395" s="6">
        <v>45747</v>
      </c>
      <c r="X395" s="23">
        <f t="shared" si="5"/>
        <v>13.576158940397351</v>
      </c>
      <c r="Y395" s="24">
        <v>3091079</v>
      </c>
      <c r="Z395" s="24">
        <v>81211071</v>
      </c>
    </row>
    <row r="396" spans="1:26" s="8" customFormat="1" ht="69.75" customHeight="1">
      <c r="A396" s="25" t="s">
        <v>3811</v>
      </c>
      <c r="B396" s="17" t="s">
        <v>30</v>
      </c>
      <c r="C396" s="25" t="s">
        <v>3811</v>
      </c>
      <c r="D396" s="18">
        <v>400004425</v>
      </c>
      <c r="E396" s="16" t="s">
        <v>3812</v>
      </c>
      <c r="F396" s="19">
        <v>84302150</v>
      </c>
      <c r="G396" s="19">
        <v>84302150</v>
      </c>
      <c r="H396" s="19">
        <v>8430215</v>
      </c>
      <c r="I396" s="20" t="s">
        <v>3813</v>
      </c>
      <c r="J396" s="17" t="s">
        <v>87</v>
      </c>
      <c r="K396" s="15" t="s">
        <v>88</v>
      </c>
      <c r="L396" s="25" t="s">
        <v>2412</v>
      </c>
      <c r="M396" s="28">
        <v>45702</v>
      </c>
      <c r="N396" s="29">
        <v>45706</v>
      </c>
      <c r="O396" s="29">
        <v>46008</v>
      </c>
      <c r="P396" s="21" t="s">
        <v>38</v>
      </c>
      <c r="Q396" s="15" t="s">
        <v>3814</v>
      </c>
      <c r="R396" s="15" t="s">
        <v>83</v>
      </c>
      <c r="S396" s="22">
        <v>75083065</v>
      </c>
      <c r="T396" s="22">
        <v>7</v>
      </c>
      <c r="U396" s="4">
        <v>302</v>
      </c>
      <c r="V396" s="5"/>
      <c r="W396" s="6">
        <v>45747</v>
      </c>
      <c r="X396" s="23">
        <f t="shared" si="5"/>
        <v>13.576158940397351</v>
      </c>
      <c r="Y396" s="24">
        <v>3091079</v>
      </c>
      <c r="Z396" s="24">
        <v>81211071</v>
      </c>
    </row>
    <row r="397" spans="1:26" s="8" customFormat="1" ht="69.75" customHeight="1">
      <c r="A397" s="25" t="s">
        <v>3815</v>
      </c>
      <c r="B397" s="17" t="s">
        <v>30</v>
      </c>
      <c r="C397" s="25" t="s">
        <v>3815</v>
      </c>
      <c r="D397" s="18">
        <v>500018125</v>
      </c>
      <c r="E397" s="16" t="s">
        <v>3816</v>
      </c>
      <c r="F397" s="19">
        <v>114932267</v>
      </c>
      <c r="G397" s="19">
        <v>114932267</v>
      </c>
      <c r="H397" s="19">
        <v>11342000</v>
      </c>
      <c r="I397" s="20" t="s">
        <v>3817</v>
      </c>
      <c r="J397" s="17" t="s">
        <v>87</v>
      </c>
      <c r="K397" s="15" t="s">
        <v>88</v>
      </c>
      <c r="L397" s="25" t="s">
        <v>52</v>
      </c>
      <c r="M397" s="28">
        <v>45713</v>
      </c>
      <c r="N397" s="29">
        <v>45714</v>
      </c>
      <c r="O397" s="29">
        <v>46022</v>
      </c>
      <c r="P397" s="21" t="s">
        <v>38</v>
      </c>
      <c r="Q397" s="15" t="s">
        <v>3818</v>
      </c>
      <c r="R397" s="15" t="s">
        <v>83</v>
      </c>
      <c r="S397" s="22">
        <v>73151267</v>
      </c>
      <c r="T397" s="22">
        <v>2</v>
      </c>
      <c r="U397" s="4">
        <v>308</v>
      </c>
      <c r="V397" s="5"/>
      <c r="W397" s="6">
        <v>45747</v>
      </c>
      <c r="X397" s="23">
        <f t="shared" si="5"/>
        <v>10.714285714285714</v>
      </c>
      <c r="Y397" s="24">
        <v>0</v>
      </c>
      <c r="Z397" s="24">
        <v>114932267</v>
      </c>
    </row>
    <row r="398" spans="1:26" s="8" customFormat="1" ht="69.75" customHeight="1">
      <c r="A398" s="25" t="s">
        <v>3819</v>
      </c>
      <c r="B398" s="17" t="s">
        <v>30</v>
      </c>
      <c r="C398" s="25" t="s">
        <v>3819</v>
      </c>
      <c r="D398" s="18">
        <v>400001425</v>
      </c>
      <c r="E398" s="16" t="s">
        <v>3820</v>
      </c>
      <c r="F398" s="19">
        <v>104094245</v>
      </c>
      <c r="G398" s="19">
        <v>104094245</v>
      </c>
      <c r="H398" s="19">
        <v>10009062</v>
      </c>
      <c r="I398" s="20" t="s">
        <v>3334</v>
      </c>
      <c r="J398" s="17" t="s">
        <v>87</v>
      </c>
      <c r="K398" s="15" t="s">
        <v>88</v>
      </c>
      <c r="L398" s="25" t="s">
        <v>2412</v>
      </c>
      <c r="M398" s="28">
        <v>45705</v>
      </c>
      <c r="N398" s="29">
        <v>45707</v>
      </c>
      <c r="O398" s="29">
        <v>46022</v>
      </c>
      <c r="P398" s="21" t="s">
        <v>38</v>
      </c>
      <c r="Q398" s="15" t="s">
        <v>3821</v>
      </c>
      <c r="R398" s="15" t="s">
        <v>83</v>
      </c>
      <c r="S398" s="22">
        <v>79737396</v>
      </c>
      <c r="T398" s="22">
        <v>2</v>
      </c>
      <c r="U398" s="4">
        <v>315</v>
      </c>
      <c r="V398" s="5"/>
      <c r="W398" s="6">
        <v>45747</v>
      </c>
      <c r="X398" s="23">
        <f t="shared" ref="X398:X461" si="6">((W398-N398)*100)/U398</f>
        <v>12.698412698412698</v>
      </c>
      <c r="Y398" s="24">
        <v>0</v>
      </c>
      <c r="Z398" s="24">
        <v>104094245</v>
      </c>
    </row>
    <row r="399" spans="1:26" s="8" customFormat="1" ht="69.75" customHeight="1">
      <c r="A399" s="25" t="s">
        <v>3822</v>
      </c>
      <c r="B399" s="17" t="s">
        <v>30</v>
      </c>
      <c r="C399" s="25" t="s">
        <v>3822</v>
      </c>
      <c r="D399" s="18">
        <v>130002825</v>
      </c>
      <c r="E399" s="16" t="s">
        <v>3823</v>
      </c>
      <c r="F399" s="19">
        <v>97650000</v>
      </c>
      <c r="G399" s="19">
        <v>97650000</v>
      </c>
      <c r="H399" s="19">
        <v>9300000</v>
      </c>
      <c r="I399" s="20" t="s">
        <v>3824</v>
      </c>
      <c r="J399" s="17" t="s">
        <v>87</v>
      </c>
      <c r="K399" s="15" t="s">
        <v>88</v>
      </c>
      <c r="L399" s="25" t="s">
        <v>37</v>
      </c>
      <c r="M399" s="28">
        <v>45705</v>
      </c>
      <c r="N399" s="29">
        <v>45707</v>
      </c>
      <c r="O399" s="29">
        <v>46022</v>
      </c>
      <c r="P399" s="21" t="s">
        <v>38</v>
      </c>
      <c r="Q399" s="15" t="s">
        <v>3825</v>
      </c>
      <c r="R399" s="15" t="s">
        <v>83</v>
      </c>
      <c r="S399" s="22">
        <v>80040654</v>
      </c>
      <c r="T399" s="22">
        <v>9</v>
      </c>
      <c r="U399" s="4">
        <v>315</v>
      </c>
      <c r="V399" s="5"/>
      <c r="W399" s="6">
        <v>45747</v>
      </c>
      <c r="X399" s="23">
        <f t="shared" si="6"/>
        <v>12.698412698412698</v>
      </c>
      <c r="Y399" s="24">
        <v>3100000</v>
      </c>
      <c r="Z399" s="24">
        <v>94550000</v>
      </c>
    </row>
    <row r="400" spans="1:26" s="8" customFormat="1" ht="69.75" customHeight="1">
      <c r="A400" s="25" t="s">
        <v>3826</v>
      </c>
      <c r="B400" s="17" t="s">
        <v>30</v>
      </c>
      <c r="C400" s="25" t="s">
        <v>3826</v>
      </c>
      <c r="D400" s="18">
        <v>130004325</v>
      </c>
      <c r="E400" s="16" t="s">
        <v>3827</v>
      </c>
      <c r="F400" s="19">
        <v>156053333</v>
      </c>
      <c r="G400" s="19">
        <v>156053333</v>
      </c>
      <c r="H400" s="19">
        <v>15400000</v>
      </c>
      <c r="I400" s="20" t="s">
        <v>3828</v>
      </c>
      <c r="J400" s="17" t="s">
        <v>87</v>
      </c>
      <c r="K400" s="15" t="s">
        <v>88</v>
      </c>
      <c r="L400" s="25" t="s">
        <v>37</v>
      </c>
      <c r="M400" s="28">
        <v>45713</v>
      </c>
      <c r="N400" s="29">
        <v>45719</v>
      </c>
      <c r="O400" s="29">
        <v>46022</v>
      </c>
      <c r="P400" s="21" t="s">
        <v>38</v>
      </c>
      <c r="Q400" s="15" t="s">
        <v>3829</v>
      </c>
      <c r="R400" s="15" t="s">
        <v>83</v>
      </c>
      <c r="S400" s="22">
        <v>79686533</v>
      </c>
      <c r="T400" s="22">
        <v>5</v>
      </c>
      <c r="U400" s="4">
        <v>303</v>
      </c>
      <c r="V400" s="5"/>
      <c r="W400" s="6">
        <v>45747</v>
      </c>
      <c r="X400" s="23">
        <v>0</v>
      </c>
      <c r="Y400" s="24">
        <v>0</v>
      </c>
      <c r="Z400" s="24">
        <v>156053333</v>
      </c>
    </row>
    <row r="401" spans="1:26" s="8" customFormat="1" ht="69.75" customHeight="1">
      <c r="A401" s="25" t="s">
        <v>3830</v>
      </c>
      <c r="B401" s="17" t="s">
        <v>30</v>
      </c>
      <c r="C401" s="25" t="s">
        <v>3830</v>
      </c>
      <c r="D401" s="18">
        <v>400018925</v>
      </c>
      <c r="E401" s="16" t="s">
        <v>3831</v>
      </c>
      <c r="F401" s="19">
        <v>59748780</v>
      </c>
      <c r="G401" s="19">
        <v>59748780</v>
      </c>
      <c r="H401" s="19">
        <v>5690360</v>
      </c>
      <c r="I401" s="20" t="s">
        <v>3832</v>
      </c>
      <c r="J401" s="17" t="s">
        <v>87</v>
      </c>
      <c r="K401" s="15" t="s">
        <v>88</v>
      </c>
      <c r="L401" s="25" t="s">
        <v>2412</v>
      </c>
      <c r="M401" s="28">
        <v>45703</v>
      </c>
      <c r="N401" s="29">
        <v>45706</v>
      </c>
      <c r="O401" s="29">
        <v>46022</v>
      </c>
      <c r="P401" s="21" t="s">
        <v>38</v>
      </c>
      <c r="Q401" s="15" t="s">
        <v>3833</v>
      </c>
      <c r="R401" s="15" t="s">
        <v>83</v>
      </c>
      <c r="S401" s="22">
        <v>1002652625</v>
      </c>
      <c r="T401" s="22">
        <v>9</v>
      </c>
      <c r="U401" s="4">
        <v>316</v>
      </c>
      <c r="V401" s="5"/>
      <c r="W401" s="6">
        <v>45747</v>
      </c>
      <c r="X401" s="23">
        <f t="shared" si="6"/>
        <v>12.974683544303797</v>
      </c>
      <c r="Y401" s="24">
        <v>0</v>
      </c>
      <c r="Z401" s="24">
        <v>59748780</v>
      </c>
    </row>
    <row r="402" spans="1:26" s="8" customFormat="1" ht="69.75" customHeight="1">
      <c r="A402" s="25" t="s">
        <v>3834</v>
      </c>
      <c r="B402" s="17" t="s">
        <v>30</v>
      </c>
      <c r="C402" s="25" t="s">
        <v>3834</v>
      </c>
      <c r="D402" s="18">
        <v>200010325</v>
      </c>
      <c r="E402" s="16" t="s">
        <v>3835</v>
      </c>
      <c r="F402" s="19">
        <v>92890720</v>
      </c>
      <c r="G402" s="19">
        <v>92890720</v>
      </c>
      <c r="H402" s="19">
        <v>8931800</v>
      </c>
      <c r="I402" s="20" t="s">
        <v>3836</v>
      </c>
      <c r="J402" s="17" t="s">
        <v>87</v>
      </c>
      <c r="K402" s="15" t="s">
        <v>88</v>
      </c>
      <c r="L402" s="25" t="s">
        <v>1762</v>
      </c>
      <c r="M402" s="28">
        <v>45702</v>
      </c>
      <c r="N402" s="29">
        <v>45705</v>
      </c>
      <c r="O402" s="29">
        <v>46022</v>
      </c>
      <c r="P402" s="21" t="s">
        <v>38</v>
      </c>
      <c r="Q402" s="15" t="s">
        <v>3837</v>
      </c>
      <c r="R402" s="15" t="s">
        <v>83</v>
      </c>
      <c r="S402" s="22">
        <v>79790571</v>
      </c>
      <c r="T402" s="22">
        <v>1</v>
      </c>
      <c r="U402" s="4">
        <v>317</v>
      </c>
      <c r="V402" s="5"/>
      <c r="W402" s="6">
        <v>45747</v>
      </c>
      <c r="X402" s="23">
        <f t="shared" si="6"/>
        <v>13.249211356466876</v>
      </c>
      <c r="Y402" s="24">
        <v>3572720</v>
      </c>
      <c r="Z402" s="24">
        <v>89318000</v>
      </c>
    </row>
    <row r="403" spans="1:26" s="8" customFormat="1" ht="69.75" customHeight="1">
      <c r="A403" s="25" t="s">
        <v>3838</v>
      </c>
      <c r="B403" s="17" t="s">
        <v>30</v>
      </c>
      <c r="C403" s="25" t="s">
        <v>3838</v>
      </c>
      <c r="D403" s="18">
        <v>120001525</v>
      </c>
      <c r="E403" s="16" t="s">
        <v>3839</v>
      </c>
      <c r="F403" s="19">
        <v>45367900</v>
      </c>
      <c r="G403" s="19">
        <v>45367900</v>
      </c>
      <c r="H403" s="19">
        <v>4536790</v>
      </c>
      <c r="I403" s="20" t="s">
        <v>3840</v>
      </c>
      <c r="J403" s="17" t="s">
        <v>117</v>
      </c>
      <c r="K403" s="15" t="s">
        <v>88</v>
      </c>
      <c r="L403" s="25" t="s">
        <v>89</v>
      </c>
      <c r="M403" s="28">
        <v>45704</v>
      </c>
      <c r="N403" s="29">
        <v>45707</v>
      </c>
      <c r="O403" s="29">
        <v>46009</v>
      </c>
      <c r="P403" s="21" t="s">
        <v>38</v>
      </c>
      <c r="Q403" s="15" t="s">
        <v>3841</v>
      </c>
      <c r="R403" s="15" t="s">
        <v>83</v>
      </c>
      <c r="S403" s="22">
        <v>1032496329</v>
      </c>
      <c r="T403" s="22">
        <v>3</v>
      </c>
      <c r="U403" s="4">
        <v>302</v>
      </c>
      <c r="V403" s="5"/>
      <c r="W403" s="6">
        <v>45747</v>
      </c>
      <c r="X403" s="23">
        <f t="shared" si="6"/>
        <v>13.245033112582782</v>
      </c>
      <c r="Y403" s="24">
        <v>0</v>
      </c>
      <c r="Z403" s="24">
        <v>45367900</v>
      </c>
    </row>
    <row r="404" spans="1:26" s="8" customFormat="1" ht="69.75" customHeight="1">
      <c r="A404" s="25" t="s">
        <v>3842</v>
      </c>
      <c r="B404" s="17" t="s">
        <v>30</v>
      </c>
      <c r="C404" s="25" t="s">
        <v>3842</v>
      </c>
      <c r="D404" s="18">
        <v>130002224</v>
      </c>
      <c r="E404" s="16" t="s">
        <v>3843</v>
      </c>
      <c r="F404" s="19">
        <v>37758747</v>
      </c>
      <c r="G404" s="19">
        <v>37758747</v>
      </c>
      <c r="H404" s="19">
        <v>3677800</v>
      </c>
      <c r="I404" s="20" t="s">
        <v>3844</v>
      </c>
      <c r="J404" s="17" t="s">
        <v>117</v>
      </c>
      <c r="K404" s="15" t="s">
        <v>88</v>
      </c>
      <c r="L404" s="25" t="s">
        <v>1762</v>
      </c>
      <c r="M404" s="28">
        <v>45709</v>
      </c>
      <c r="N404" s="29">
        <v>45715</v>
      </c>
      <c r="O404" s="29">
        <v>46022</v>
      </c>
      <c r="P404" s="21" t="s">
        <v>38</v>
      </c>
      <c r="Q404" s="15" t="s">
        <v>3845</v>
      </c>
      <c r="R404" s="15" t="s">
        <v>83</v>
      </c>
      <c r="S404" s="22">
        <v>1019015676</v>
      </c>
      <c r="T404" s="22">
        <v>4</v>
      </c>
      <c r="U404" s="4">
        <v>307</v>
      </c>
      <c r="V404" s="5"/>
      <c r="W404" s="6">
        <v>45747</v>
      </c>
      <c r="X404" s="23">
        <f t="shared" si="6"/>
        <v>10.423452768729641</v>
      </c>
      <c r="Y404" s="24">
        <v>0</v>
      </c>
      <c r="Z404" s="24">
        <v>37758747</v>
      </c>
    </row>
    <row r="405" spans="1:26" s="8" customFormat="1" ht="69.75" customHeight="1">
      <c r="A405" s="25" t="s">
        <v>3846</v>
      </c>
      <c r="B405" s="17" t="s">
        <v>30</v>
      </c>
      <c r="C405" s="25" t="s">
        <v>3846</v>
      </c>
      <c r="D405" s="18">
        <v>400018225</v>
      </c>
      <c r="E405" s="16" t="s">
        <v>3847</v>
      </c>
      <c r="F405" s="19">
        <v>130628117</v>
      </c>
      <c r="G405" s="19">
        <v>130628117</v>
      </c>
      <c r="H405" s="19">
        <v>12600783</v>
      </c>
      <c r="I405" s="20" t="s">
        <v>3848</v>
      </c>
      <c r="J405" s="17" t="s">
        <v>87</v>
      </c>
      <c r="K405" s="15" t="s">
        <v>88</v>
      </c>
      <c r="L405" s="25" t="s">
        <v>2412</v>
      </c>
      <c r="M405" s="28">
        <v>45707</v>
      </c>
      <c r="N405" s="29">
        <v>45709</v>
      </c>
      <c r="O405" s="29">
        <v>46022</v>
      </c>
      <c r="P405" s="21" t="s">
        <v>38</v>
      </c>
      <c r="Q405" s="15" t="s">
        <v>3849</v>
      </c>
      <c r="R405" s="15" t="s">
        <v>83</v>
      </c>
      <c r="S405" s="22">
        <v>15930787</v>
      </c>
      <c r="T405" s="22">
        <v>2</v>
      </c>
      <c r="U405" s="4">
        <v>313</v>
      </c>
      <c r="V405" s="5"/>
      <c r="W405" s="6">
        <v>45747</v>
      </c>
      <c r="X405" s="23">
        <f t="shared" si="6"/>
        <v>12.140575079872205</v>
      </c>
      <c r="Y405" s="24">
        <v>0</v>
      </c>
      <c r="Z405" s="24">
        <v>130628117</v>
      </c>
    </row>
    <row r="406" spans="1:26" s="8" customFormat="1" ht="69.75" customHeight="1">
      <c r="A406" s="25" t="s">
        <v>3850</v>
      </c>
      <c r="B406" s="17" t="s">
        <v>30</v>
      </c>
      <c r="C406" s="25" t="s">
        <v>3850</v>
      </c>
      <c r="D406" s="18">
        <v>400004525</v>
      </c>
      <c r="E406" s="16" t="s">
        <v>3851</v>
      </c>
      <c r="F406" s="19">
        <v>84302150</v>
      </c>
      <c r="G406" s="19">
        <v>84302150</v>
      </c>
      <c r="H406" s="19">
        <v>8430215</v>
      </c>
      <c r="I406" s="20" t="s">
        <v>3852</v>
      </c>
      <c r="J406" s="17" t="s">
        <v>87</v>
      </c>
      <c r="K406" s="15" t="s">
        <v>88</v>
      </c>
      <c r="L406" s="25" t="s">
        <v>2412</v>
      </c>
      <c r="M406" s="28">
        <v>45705</v>
      </c>
      <c r="N406" s="29">
        <v>45708</v>
      </c>
      <c r="O406" s="29">
        <v>46010</v>
      </c>
      <c r="P406" s="21" t="s">
        <v>38</v>
      </c>
      <c r="Q406" s="15" t="s">
        <v>3853</v>
      </c>
      <c r="R406" s="15" t="s">
        <v>83</v>
      </c>
      <c r="S406" s="22">
        <v>98549267</v>
      </c>
      <c r="T406" s="22">
        <v>3</v>
      </c>
      <c r="U406" s="4">
        <v>302</v>
      </c>
      <c r="V406" s="5"/>
      <c r="W406" s="6">
        <v>45747</v>
      </c>
      <c r="X406" s="23">
        <f t="shared" si="6"/>
        <v>12.913907284768213</v>
      </c>
      <c r="Y406" s="24">
        <v>0</v>
      </c>
      <c r="Z406" s="24">
        <v>84302150</v>
      </c>
    </row>
    <row r="407" spans="1:26" s="8" customFormat="1" ht="69.75" customHeight="1">
      <c r="A407" s="25" t="s">
        <v>3854</v>
      </c>
      <c r="B407" s="17" t="s">
        <v>30</v>
      </c>
      <c r="C407" s="25" t="s">
        <v>3854</v>
      </c>
      <c r="D407" s="18">
        <v>120001025</v>
      </c>
      <c r="E407" s="16" t="s">
        <v>3855</v>
      </c>
      <c r="F407" s="19">
        <v>44675334</v>
      </c>
      <c r="G407" s="19">
        <v>44675334</v>
      </c>
      <c r="H407" s="19">
        <v>4963926</v>
      </c>
      <c r="I407" s="20" t="s">
        <v>3856</v>
      </c>
      <c r="J407" s="17" t="s">
        <v>87</v>
      </c>
      <c r="K407" s="15" t="s">
        <v>88</v>
      </c>
      <c r="L407" s="25" t="s">
        <v>89</v>
      </c>
      <c r="M407" s="28">
        <v>45703</v>
      </c>
      <c r="N407" s="29">
        <v>45706</v>
      </c>
      <c r="O407" s="29">
        <v>45978</v>
      </c>
      <c r="P407" s="21" t="s">
        <v>38</v>
      </c>
      <c r="Q407" s="15" t="s">
        <v>3857</v>
      </c>
      <c r="R407" s="15" t="s">
        <v>83</v>
      </c>
      <c r="S407" s="22">
        <v>80140650</v>
      </c>
      <c r="T407" s="22">
        <v>9</v>
      </c>
      <c r="U407" s="4">
        <v>272</v>
      </c>
      <c r="V407" s="5"/>
      <c r="W407" s="6">
        <v>45747</v>
      </c>
      <c r="X407" s="23">
        <f t="shared" si="6"/>
        <v>15.073529411764707</v>
      </c>
      <c r="Y407" s="24">
        <v>1820106</v>
      </c>
      <c r="Z407" s="24">
        <v>42855228</v>
      </c>
    </row>
    <row r="408" spans="1:26" s="8" customFormat="1" ht="69.75" customHeight="1">
      <c r="A408" s="25" t="s">
        <v>3858</v>
      </c>
      <c r="B408" s="17" t="s">
        <v>30</v>
      </c>
      <c r="C408" s="25" t="s">
        <v>3858</v>
      </c>
      <c r="D408" s="18">
        <v>300009425</v>
      </c>
      <c r="E408" s="16" t="s">
        <v>3859</v>
      </c>
      <c r="F408" s="19">
        <v>70000000</v>
      </c>
      <c r="G408" s="19">
        <v>70000000</v>
      </c>
      <c r="H408" s="19">
        <v>7000000</v>
      </c>
      <c r="I408" s="20" t="s">
        <v>3860</v>
      </c>
      <c r="J408" s="17" t="s">
        <v>87</v>
      </c>
      <c r="K408" s="15" t="s">
        <v>88</v>
      </c>
      <c r="L408" s="25" t="s">
        <v>95</v>
      </c>
      <c r="M408" s="28">
        <v>45706</v>
      </c>
      <c r="N408" s="29">
        <v>45707</v>
      </c>
      <c r="O408" s="29">
        <v>46009</v>
      </c>
      <c r="P408" s="21" t="s">
        <v>38</v>
      </c>
      <c r="Q408" s="15" t="s">
        <v>3861</v>
      </c>
      <c r="R408" s="15" t="s">
        <v>83</v>
      </c>
      <c r="S408" s="22">
        <v>80932931</v>
      </c>
      <c r="T408" s="22">
        <v>2</v>
      </c>
      <c r="U408" s="4">
        <v>302</v>
      </c>
      <c r="V408" s="5"/>
      <c r="W408" s="6">
        <v>45747</v>
      </c>
      <c r="X408" s="23">
        <f t="shared" si="6"/>
        <v>13.245033112582782</v>
      </c>
      <c r="Y408" s="24">
        <v>2333333</v>
      </c>
      <c r="Z408" s="24">
        <v>67666667</v>
      </c>
    </row>
    <row r="409" spans="1:26" s="8" customFormat="1" ht="69.75" customHeight="1">
      <c r="A409" s="25" t="s">
        <v>3862</v>
      </c>
      <c r="B409" s="17" t="s">
        <v>30</v>
      </c>
      <c r="C409" s="25" t="s">
        <v>3862</v>
      </c>
      <c r="D409" s="18">
        <v>200022725</v>
      </c>
      <c r="E409" s="16" t="s">
        <v>3863</v>
      </c>
      <c r="F409" s="19">
        <v>28663070</v>
      </c>
      <c r="G409" s="19">
        <v>28663070</v>
      </c>
      <c r="H409" s="19">
        <v>6369571</v>
      </c>
      <c r="I409" s="20" t="s">
        <v>3243</v>
      </c>
      <c r="J409" s="17" t="s">
        <v>87</v>
      </c>
      <c r="K409" s="15" t="s">
        <v>88</v>
      </c>
      <c r="L409" s="25" t="s">
        <v>1762</v>
      </c>
      <c r="M409" s="28">
        <v>45704</v>
      </c>
      <c r="N409" s="29">
        <v>45706</v>
      </c>
      <c r="O409" s="29">
        <v>45840</v>
      </c>
      <c r="P409" s="21" t="s">
        <v>38</v>
      </c>
      <c r="Q409" s="15" t="s">
        <v>3864</v>
      </c>
      <c r="R409" s="15" t="s">
        <v>83</v>
      </c>
      <c r="S409" s="22">
        <v>88152003</v>
      </c>
      <c r="T409" s="22">
        <v>4</v>
      </c>
      <c r="U409" s="4">
        <v>134</v>
      </c>
      <c r="V409" s="5"/>
      <c r="W409" s="6">
        <v>45747</v>
      </c>
      <c r="X409" s="23">
        <f t="shared" si="6"/>
        <v>30.597014925373134</v>
      </c>
      <c r="Y409" s="24">
        <v>0</v>
      </c>
      <c r="Z409" s="24">
        <v>28663070</v>
      </c>
    </row>
    <row r="410" spans="1:26" s="8" customFormat="1" ht="69.75" customHeight="1">
      <c r="A410" s="25" t="s">
        <v>3865</v>
      </c>
      <c r="B410" s="17" t="s">
        <v>30</v>
      </c>
      <c r="C410" s="25" t="s">
        <v>3865</v>
      </c>
      <c r="D410" s="18">
        <v>400007425</v>
      </c>
      <c r="E410" s="16" t="s">
        <v>3866</v>
      </c>
      <c r="F410" s="19">
        <v>84302150</v>
      </c>
      <c r="G410" s="19">
        <v>84302150</v>
      </c>
      <c r="H410" s="19">
        <v>8430215</v>
      </c>
      <c r="I410" s="20" t="s">
        <v>3867</v>
      </c>
      <c r="J410" s="17" t="s">
        <v>87</v>
      </c>
      <c r="K410" s="15" t="s">
        <v>88</v>
      </c>
      <c r="L410" s="25" t="s">
        <v>2412</v>
      </c>
      <c r="M410" s="28">
        <v>45706</v>
      </c>
      <c r="N410" s="29">
        <v>45709</v>
      </c>
      <c r="O410" s="29">
        <v>46011</v>
      </c>
      <c r="P410" s="21" t="s">
        <v>38</v>
      </c>
      <c r="Q410" s="15" t="s">
        <v>3868</v>
      </c>
      <c r="R410" s="15" t="s">
        <v>83</v>
      </c>
      <c r="S410" s="22">
        <v>1047403728</v>
      </c>
      <c r="T410" s="22">
        <v>5</v>
      </c>
      <c r="U410" s="4">
        <v>302</v>
      </c>
      <c r="V410" s="5"/>
      <c r="W410" s="6">
        <v>45747</v>
      </c>
      <c r="X410" s="23">
        <f t="shared" si="6"/>
        <v>12.582781456953642</v>
      </c>
      <c r="Y410" s="24">
        <v>0</v>
      </c>
      <c r="Z410" s="24">
        <v>84302150</v>
      </c>
    </row>
    <row r="411" spans="1:26" s="8" customFormat="1" ht="69.75" customHeight="1">
      <c r="A411" s="25" t="s">
        <v>3869</v>
      </c>
      <c r="B411" s="17" t="s">
        <v>30</v>
      </c>
      <c r="C411" s="25" t="s">
        <v>3869</v>
      </c>
      <c r="D411" s="18">
        <v>200016625</v>
      </c>
      <c r="E411" s="16" t="s">
        <v>3870</v>
      </c>
      <c r="F411" s="19">
        <v>63695710</v>
      </c>
      <c r="G411" s="19">
        <v>63695710</v>
      </c>
      <c r="H411" s="19">
        <v>6369571</v>
      </c>
      <c r="I411" s="20" t="s">
        <v>3871</v>
      </c>
      <c r="J411" s="17" t="s">
        <v>87</v>
      </c>
      <c r="K411" s="15" t="s">
        <v>88</v>
      </c>
      <c r="L411" s="25" t="s">
        <v>1762</v>
      </c>
      <c r="M411" s="28">
        <v>45705</v>
      </c>
      <c r="N411" s="29">
        <v>45709</v>
      </c>
      <c r="O411" s="29">
        <v>46011</v>
      </c>
      <c r="P411" s="21" t="s">
        <v>38</v>
      </c>
      <c r="Q411" s="15" t="s">
        <v>3872</v>
      </c>
      <c r="R411" s="15" t="s">
        <v>83</v>
      </c>
      <c r="S411" s="22">
        <v>1128468472</v>
      </c>
      <c r="T411" s="22">
        <v>8</v>
      </c>
      <c r="U411" s="4">
        <v>302</v>
      </c>
      <c r="V411" s="5"/>
      <c r="W411" s="6">
        <v>45747</v>
      </c>
      <c r="X411" s="23">
        <f t="shared" si="6"/>
        <v>12.582781456953642</v>
      </c>
      <c r="Y411" s="24">
        <v>0</v>
      </c>
      <c r="Z411" s="24">
        <v>63695710</v>
      </c>
    </row>
    <row r="412" spans="1:26" s="8" customFormat="1" ht="69.75" customHeight="1">
      <c r="A412" s="25" t="s">
        <v>3873</v>
      </c>
      <c r="B412" s="17" t="s">
        <v>30</v>
      </c>
      <c r="C412" s="25" t="s">
        <v>3873</v>
      </c>
      <c r="D412" s="18">
        <v>200014725</v>
      </c>
      <c r="E412" s="16" t="s">
        <v>3874</v>
      </c>
      <c r="F412" s="19">
        <v>47296460</v>
      </c>
      <c r="G412" s="19">
        <v>47296460</v>
      </c>
      <c r="H412" s="19">
        <v>4729646</v>
      </c>
      <c r="I412" s="20" t="s">
        <v>3875</v>
      </c>
      <c r="J412" s="17" t="s">
        <v>87</v>
      </c>
      <c r="K412" s="15" t="s">
        <v>88</v>
      </c>
      <c r="L412" s="25" t="s">
        <v>1762</v>
      </c>
      <c r="M412" s="28">
        <v>45706</v>
      </c>
      <c r="N412" s="29">
        <v>45708</v>
      </c>
      <c r="O412" s="29">
        <v>46010</v>
      </c>
      <c r="P412" s="21" t="s">
        <v>38</v>
      </c>
      <c r="Q412" s="15" t="s">
        <v>3876</v>
      </c>
      <c r="R412" s="15" t="s">
        <v>83</v>
      </c>
      <c r="S412" s="22">
        <v>1012341960</v>
      </c>
      <c r="T412" s="22">
        <v>3</v>
      </c>
      <c r="U412" s="4">
        <v>302</v>
      </c>
      <c r="V412" s="5"/>
      <c r="W412" s="6">
        <v>45747</v>
      </c>
      <c r="X412" s="23">
        <f t="shared" si="6"/>
        <v>12.913907284768213</v>
      </c>
      <c r="Y412" s="24">
        <v>0</v>
      </c>
      <c r="Z412" s="24">
        <v>47296460</v>
      </c>
    </row>
    <row r="413" spans="1:26" s="8" customFormat="1" ht="69.75" customHeight="1">
      <c r="A413" s="25" t="s">
        <v>3877</v>
      </c>
      <c r="B413" s="17" t="s">
        <v>30</v>
      </c>
      <c r="C413" s="25" t="s">
        <v>3877</v>
      </c>
      <c r="D413" s="18">
        <v>400007525</v>
      </c>
      <c r="E413" s="16" t="s">
        <v>3878</v>
      </c>
      <c r="F413" s="19">
        <v>84302150</v>
      </c>
      <c r="G413" s="19">
        <v>84302150</v>
      </c>
      <c r="H413" s="19">
        <v>8430215</v>
      </c>
      <c r="I413" s="20" t="s">
        <v>3879</v>
      </c>
      <c r="J413" s="17" t="s">
        <v>87</v>
      </c>
      <c r="K413" s="15" t="s">
        <v>88</v>
      </c>
      <c r="L413" s="25" t="s">
        <v>2412</v>
      </c>
      <c r="M413" s="28">
        <v>45703</v>
      </c>
      <c r="N413" s="29">
        <v>45706</v>
      </c>
      <c r="O413" s="29">
        <v>46008</v>
      </c>
      <c r="P413" s="21" t="s">
        <v>38</v>
      </c>
      <c r="Q413" s="15" t="s">
        <v>3880</v>
      </c>
      <c r="R413" s="15" t="s">
        <v>83</v>
      </c>
      <c r="S413" s="22">
        <v>1143360391</v>
      </c>
      <c r="T413" s="22">
        <v>9</v>
      </c>
      <c r="U413" s="4">
        <v>302</v>
      </c>
      <c r="V413" s="5"/>
      <c r="W413" s="6">
        <v>45747</v>
      </c>
      <c r="X413" s="23">
        <f t="shared" si="6"/>
        <v>13.576158940397351</v>
      </c>
      <c r="Y413" s="24">
        <v>0</v>
      </c>
      <c r="Z413" s="24">
        <v>84302150</v>
      </c>
    </row>
    <row r="414" spans="1:26" s="8" customFormat="1" ht="69.75" customHeight="1">
      <c r="A414" s="25" t="s">
        <v>3881</v>
      </c>
      <c r="B414" s="17" t="s">
        <v>30</v>
      </c>
      <c r="C414" s="25" t="s">
        <v>3881</v>
      </c>
      <c r="D414" s="18">
        <v>400006025</v>
      </c>
      <c r="E414" s="16" t="s">
        <v>3882</v>
      </c>
      <c r="F414" s="19">
        <v>84302150</v>
      </c>
      <c r="G414" s="19">
        <v>84302150</v>
      </c>
      <c r="H414" s="19">
        <v>8430215</v>
      </c>
      <c r="I414" s="20" t="s">
        <v>3883</v>
      </c>
      <c r="J414" s="17" t="s">
        <v>87</v>
      </c>
      <c r="K414" s="15" t="s">
        <v>88</v>
      </c>
      <c r="L414" s="25" t="s">
        <v>2412</v>
      </c>
      <c r="M414" s="28">
        <v>45702</v>
      </c>
      <c r="N414" s="29">
        <v>45706</v>
      </c>
      <c r="O414" s="29">
        <v>46008</v>
      </c>
      <c r="P414" s="21" t="s">
        <v>38</v>
      </c>
      <c r="Q414" s="15" t="s">
        <v>3884</v>
      </c>
      <c r="R414" s="15" t="s">
        <v>83</v>
      </c>
      <c r="S414" s="22">
        <v>49750752</v>
      </c>
      <c r="T414" s="22">
        <v>6</v>
      </c>
      <c r="U414" s="4">
        <v>302</v>
      </c>
      <c r="V414" s="5"/>
      <c r="W414" s="6">
        <v>45747</v>
      </c>
      <c r="X414" s="23">
        <f t="shared" si="6"/>
        <v>13.576158940397351</v>
      </c>
      <c r="Y414" s="24">
        <v>3091079</v>
      </c>
      <c r="Z414" s="24">
        <v>81211071</v>
      </c>
    </row>
    <row r="415" spans="1:26" s="8" customFormat="1" ht="69.75" customHeight="1">
      <c r="A415" s="25" t="s">
        <v>3885</v>
      </c>
      <c r="B415" s="17" t="s">
        <v>30</v>
      </c>
      <c r="C415" s="25" t="s">
        <v>3885</v>
      </c>
      <c r="D415" s="18">
        <v>200021425</v>
      </c>
      <c r="E415" s="16" t="s">
        <v>3886</v>
      </c>
      <c r="F415" s="19">
        <v>28663070</v>
      </c>
      <c r="G415" s="19">
        <v>28663070</v>
      </c>
      <c r="H415" s="19">
        <v>6369571</v>
      </c>
      <c r="I415" s="20" t="s">
        <v>3887</v>
      </c>
      <c r="J415" s="17" t="s">
        <v>87</v>
      </c>
      <c r="K415" s="15" t="s">
        <v>88</v>
      </c>
      <c r="L415" s="25" t="s">
        <v>1762</v>
      </c>
      <c r="M415" s="28">
        <v>45704</v>
      </c>
      <c r="N415" s="29">
        <v>45707</v>
      </c>
      <c r="O415" s="29">
        <v>45841</v>
      </c>
      <c r="P415" s="21" t="s">
        <v>38</v>
      </c>
      <c r="Q415" s="15" t="s">
        <v>3888</v>
      </c>
      <c r="R415" s="15" t="s">
        <v>83</v>
      </c>
      <c r="S415" s="22">
        <v>1090368825</v>
      </c>
      <c r="T415" s="22">
        <v>8</v>
      </c>
      <c r="U415" s="4">
        <v>134</v>
      </c>
      <c r="V415" s="5"/>
      <c r="W415" s="6">
        <v>45747</v>
      </c>
      <c r="X415" s="23">
        <f t="shared" si="6"/>
        <v>29.850746268656717</v>
      </c>
      <c r="Y415" s="24">
        <v>0</v>
      </c>
      <c r="Z415" s="24">
        <v>28663070</v>
      </c>
    </row>
    <row r="416" spans="1:26" s="8" customFormat="1" ht="69.75" customHeight="1">
      <c r="A416" s="25" t="s">
        <v>3889</v>
      </c>
      <c r="B416" s="17" t="s">
        <v>30</v>
      </c>
      <c r="C416" s="25" t="s">
        <v>3889</v>
      </c>
      <c r="D416" s="18">
        <v>120001925</v>
      </c>
      <c r="E416" s="16" t="s">
        <v>3890</v>
      </c>
      <c r="F416" s="19">
        <v>47062180</v>
      </c>
      <c r="G416" s="19">
        <v>47062180</v>
      </c>
      <c r="H416" s="19">
        <v>4706218</v>
      </c>
      <c r="I416" s="20" t="s">
        <v>3891</v>
      </c>
      <c r="J416" s="17" t="s">
        <v>87</v>
      </c>
      <c r="K416" s="15" t="s">
        <v>88</v>
      </c>
      <c r="L416" s="25" t="s">
        <v>89</v>
      </c>
      <c r="M416" s="28">
        <v>45702</v>
      </c>
      <c r="N416" s="29">
        <v>45705</v>
      </c>
      <c r="O416" s="29">
        <v>46007</v>
      </c>
      <c r="P416" s="21" t="s">
        <v>38</v>
      </c>
      <c r="Q416" s="15" t="s">
        <v>3892</v>
      </c>
      <c r="R416" s="15" t="s">
        <v>83</v>
      </c>
      <c r="S416" s="22">
        <v>1083041216</v>
      </c>
      <c r="T416" s="22">
        <v>2</v>
      </c>
      <c r="U416" s="4">
        <v>302</v>
      </c>
      <c r="V416" s="5"/>
      <c r="W416" s="6">
        <v>45747</v>
      </c>
      <c r="X416" s="23">
        <f t="shared" si="6"/>
        <v>13.907284768211921</v>
      </c>
      <c r="Y416" s="24">
        <v>1882487</v>
      </c>
      <c r="Z416" s="24">
        <v>45179693</v>
      </c>
    </row>
    <row r="417" spans="1:26" s="8" customFormat="1" ht="69.75" customHeight="1">
      <c r="A417" s="25" t="s">
        <v>3893</v>
      </c>
      <c r="B417" s="17" t="s">
        <v>30</v>
      </c>
      <c r="C417" s="25" t="s">
        <v>3893</v>
      </c>
      <c r="D417" s="18">
        <v>200017125</v>
      </c>
      <c r="E417" s="16" t="s">
        <v>3894</v>
      </c>
      <c r="F417" s="19">
        <v>63695710</v>
      </c>
      <c r="G417" s="19">
        <v>63695710</v>
      </c>
      <c r="H417" s="19">
        <v>6369571</v>
      </c>
      <c r="I417" s="20" t="s">
        <v>3895</v>
      </c>
      <c r="J417" s="17" t="s">
        <v>87</v>
      </c>
      <c r="K417" s="15" t="s">
        <v>88</v>
      </c>
      <c r="L417" s="25" t="s">
        <v>1762</v>
      </c>
      <c r="M417" s="28">
        <v>45704</v>
      </c>
      <c r="N417" s="29">
        <v>45708</v>
      </c>
      <c r="O417" s="29">
        <v>46010</v>
      </c>
      <c r="P417" s="21" t="s">
        <v>38</v>
      </c>
      <c r="Q417" s="15" t="s">
        <v>3896</v>
      </c>
      <c r="R417" s="15" t="s">
        <v>83</v>
      </c>
      <c r="S417" s="22">
        <v>1072700038</v>
      </c>
      <c r="T417" s="22">
        <v>6</v>
      </c>
      <c r="U417" s="4">
        <v>302</v>
      </c>
      <c r="V417" s="5"/>
      <c r="W417" s="6">
        <v>45747</v>
      </c>
      <c r="X417" s="23">
        <f t="shared" si="6"/>
        <v>12.913907284768213</v>
      </c>
      <c r="Y417" s="24">
        <v>0</v>
      </c>
      <c r="Z417" s="24">
        <v>63695710</v>
      </c>
    </row>
    <row r="418" spans="1:26" s="8" customFormat="1" ht="69.75" customHeight="1">
      <c r="A418" s="25" t="s">
        <v>3897</v>
      </c>
      <c r="B418" s="17" t="s">
        <v>30</v>
      </c>
      <c r="C418" s="25" t="s">
        <v>3897</v>
      </c>
      <c r="D418" s="18">
        <v>200017425</v>
      </c>
      <c r="E418" s="16" t="s">
        <v>3898</v>
      </c>
      <c r="F418" s="19">
        <v>80367230</v>
      </c>
      <c r="G418" s="19">
        <v>80367230</v>
      </c>
      <c r="H418" s="19">
        <v>8036723</v>
      </c>
      <c r="I418" s="20" t="s">
        <v>3899</v>
      </c>
      <c r="J418" s="17" t="s">
        <v>87</v>
      </c>
      <c r="K418" s="15" t="s">
        <v>88</v>
      </c>
      <c r="L418" s="25" t="s">
        <v>1762</v>
      </c>
      <c r="M418" s="28">
        <v>45706</v>
      </c>
      <c r="N418" s="29">
        <v>45708</v>
      </c>
      <c r="O418" s="29">
        <v>46010</v>
      </c>
      <c r="P418" s="21" t="s">
        <v>38</v>
      </c>
      <c r="Q418" s="15" t="s">
        <v>3900</v>
      </c>
      <c r="R418" s="15" t="s">
        <v>83</v>
      </c>
      <c r="S418" s="22">
        <v>1032391206</v>
      </c>
      <c r="T418" s="22">
        <v>4</v>
      </c>
      <c r="U418" s="4">
        <v>302</v>
      </c>
      <c r="V418" s="5"/>
      <c r="W418" s="6">
        <v>45747</v>
      </c>
      <c r="X418" s="23">
        <f t="shared" si="6"/>
        <v>12.913907284768213</v>
      </c>
      <c r="Y418" s="24">
        <v>0</v>
      </c>
      <c r="Z418" s="24">
        <v>80367230</v>
      </c>
    </row>
    <row r="419" spans="1:26" s="8" customFormat="1" ht="69.75" customHeight="1">
      <c r="A419" s="25" t="s">
        <v>3901</v>
      </c>
      <c r="B419" s="17" t="s">
        <v>30</v>
      </c>
      <c r="C419" s="25" t="s">
        <v>3901</v>
      </c>
      <c r="D419" s="18">
        <v>400004125</v>
      </c>
      <c r="E419" s="16" t="s">
        <v>3902</v>
      </c>
      <c r="F419" s="19">
        <v>84302150</v>
      </c>
      <c r="G419" s="19">
        <v>84302150</v>
      </c>
      <c r="H419" s="19">
        <v>8430215</v>
      </c>
      <c r="I419" s="20" t="s">
        <v>3707</v>
      </c>
      <c r="J419" s="17" t="s">
        <v>87</v>
      </c>
      <c r="K419" s="15" t="s">
        <v>88</v>
      </c>
      <c r="L419" s="25" t="s">
        <v>2412</v>
      </c>
      <c r="M419" s="28">
        <v>45704</v>
      </c>
      <c r="N419" s="29">
        <v>45706</v>
      </c>
      <c r="O419" s="29">
        <v>46008</v>
      </c>
      <c r="P419" s="21" t="s">
        <v>38</v>
      </c>
      <c r="Q419" s="15" t="s">
        <v>3903</v>
      </c>
      <c r="R419" s="15" t="s">
        <v>83</v>
      </c>
      <c r="S419" s="22">
        <v>1065818616</v>
      </c>
      <c r="T419" s="22">
        <v>6</v>
      </c>
      <c r="U419" s="4">
        <v>302</v>
      </c>
      <c r="V419" s="5"/>
      <c r="W419" s="6">
        <v>45747</v>
      </c>
      <c r="X419" s="23">
        <f t="shared" si="6"/>
        <v>13.576158940397351</v>
      </c>
      <c r="Y419" s="24">
        <v>3091079</v>
      </c>
      <c r="Z419" s="24">
        <v>81211071</v>
      </c>
    </row>
    <row r="420" spans="1:26" s="8" customFormat="1" ht="69.75" customHeight="1">
      <c r="A420" s="25" t="s">
        <v>3904</v>
      </c>
      <c r="B420" s="17" t="s">
        <v>30</v>
      </c>
      <c r="C420" s="25" t="s">
        <v>3904</v>
      </c>
      <c r="D420" s="18">
        <v>200002825</v>
      </c>
      <c r="E420" s="16" t="s">
        <v>3905</v>
      </c>
      <c r="F420" s="19">
        <v>38217426</v>
      </c>
      <c r="G420" s="19">
        <v>38217426</v>
      </c>
      <c r="H420" s="19">
        <v>6369571</v>
      </c>
      <c r="I420" s="20" t="s">
        <v>3906</v>
      </c>
      <c r="J420" s="17" t="s">
        <v>87</v>
      </c>
      <c r="K420" s="15" t="s">
        <v>88</v>
      </c>
      <c r="L420" s="25" t="s">
        <v>1762</v>
      </c>
      <c r="M420" s="28">
        <v>45706</v>
      </c>
      <c r="N420" s="29">
        <v>45709</v>
      </c>
      <c r="O420" s="29">
        <v>45889</v>
      </c>
      <c r="P420" s="21" t="s">
        <v>38</v>
      </c>
      <c r="Q420" s="15" t="s">
        <v>3907</v>
      </c>
      <c r="R420" s="15" t="s">
        <v>83</v>
      </c>
      <c r="S420" s="22">
        <v>43108642</v>
      </c>
      <c r="T420" s="22">
        <v>0</v>
      </c>
      <c r="U420" s="4">
        <v>180</v>
      </c>
      <c r="V420" s="5"/>
      <c r="W420" s="6">
        <v>45747</v>
      </c>
      <c r="X420" s="23">
        <f t="shared" si="6"/>
        <v>21.111111111111111</v>
      </c>
      <c r="Y420" s="24">
        <v>0</v>
      </c>
      <c r="Z420" s="24">
        <v>38217426</v>
      </c>
    </row>
    <row r="421" spans="1:26" s="8" customFormat="1" ht="69.75" customHeight="1">
      <c r="A421" s="25" t="s">
        <v>3908</v>
      </c>
      <c r="B421" s="17" t="s">
        <v>30</v>
      </c>
      <c r="C421" s="25" t="s">
        <v>3908</v>
      </c>
      <c r="D421" s="18">
        <v>200021025</v>
      </c>
      <c r="E421" s="16" t="s">
        <v>3909</v>
      </c>
      <c r="F421" s="19">
        <v>37935969</v>
      </c>
      <c r="G421" s="19">
        <v>37935969</v>
      </c>
      <c r="H421" s="19">
        <v>8430215</v>
      </c>
      <c r="I421" s="20" t="s">
        <v>3910</v>
      </c>
      <c r="J421" s="17" t="s">
        <v>87</v>
      </c>
      <c r="K421" s="15" t="s">
        <v>88</v>
      </c>
      <c r="L421" s="25" t="s">
        <v>1762</v>
      </c>
      <c r="M421" s="28">
        <v>45705</v>
      </c>
      <c r="N421" s="29">
        <v>45706</v>
      </c>
      <c r="O421" s="29">
        <v>45840</v>
      </c>
      <c r="P421" s="21" t="s">
        <v>38</v>
      </c>
      <c r="Q421" s="15" t="s">
        <v>3911</v>
      </c>
      <c r="R421" s="15" t="s">
        <v>83</v>
      </c>
      <c r="S421" s="22">
        <v>9396589</v>
      </c>
      <c r="T421" s="22">
        <v>8</v>
      </c>
      <c r="U421" s="4">
        <v>134</v>
      </c>
      <c r="V421" s="5"/>
      <c r="W421" s="6">
        <v>45747</v>
      </c>
      <c r="X421" s="23">
        <f t="shared" si="6"/>
        <v>30.597014925373134</v>
      </c>
      <c r="Y421" s="24">
        <v>0</v>
      </c>
      <c r="Z421" s="24">
        <v>37935969</v>
      </c>
    </row>
    <row r="422" spans="1:26" s="8" customFormat="1" ht="69.75" customHeight="1">
      <c r="A422" s="25" t="s">
        <v>3912</v>
      </c>
      <c r="B422" s="17" t="s">
        <v>30</v>
      </c>
      <c r="C422" s="25" t="s">
        <v>3912</v>
      </c>
      <c r="D422" s="18">
        <v>400010225</v>
      </c>
      <c r="E422" s="16" t="s">
        <v>3913</v>
      </c>
      <c r="F422" s="19">
        <v>89079272</v>
      </c>
      <c r="G422" s="19">
        <v>89079272</v>
      </c>
      <c r="H422" s="19">
        <v>8430215</v>
      </c>
      <c r="I422" s="20" t="s">
        <v>3914</v>
      </c>
      <c r="J422" s="17" t="s">
        <v>87</v>
      </c>
      <c r="K422" s="15" t="s">
        <v>504</v>
      </c>
      <c r="L422" s="25" t="s">
        <v>2412</v>
      </c>
      <c r="M422" s="28">
        <v>45705</v>
      </c>
      <c r="N422" s="29">
        <v>45707</v>
      </c>
      <c r="O422" s="29">
        <v>46022</v>
      </c>
      <c r="P422" s="21" t="s">
        <v>38</v>
      </c>
      <c r="Q422" s="15" t="s">
        <v>3915</v>
      </c>
      <c r="R422" s="15" t="s">
        <v>83</v>
      </c>
      <c r="S422" s="22">
        <v>18126885</v>
      </c>
      <c r="T422" s="22">
        <v>9</v>
      </c>
      <c r="U422" s="4">
        <v>315</v>
      </c>
      <c r="V422" s="5"/>
      <c r="W422" s="6">
        <v>45747</v>
      </c>
      <c r="X422" s="23">
        <f t="shared" si="6"/>
        <v>12.698412698412698</v>
      </c>
      <c r="Y422" s="24">
        <v>0</v>
      </c>
      <c r="Z422" s="24">
        <v>89079272</v>
      </c>
    </row>
    <row r="423" spans="1:26" s="8" customFormat="1" ht="69.75" customHeight="1">
      <c r="A423" s="25" t="s">
        <v>3916</v>
      </c>
      <c r="B423" s="17" t="s">
        <v>30</v>
      </c>
      <c r="C423" s="25" t="s">
        <v>3916</v>
      </c>
      <c r="D423" s="18">
        <v>200020425</v>
      </c>
      <c r="E423" s="16" t="s">
        <v>3917</v>
      </c>
      <c r="F423" s="19">
        <v>28663070</v>
      </c>
      <c r="G423" s="19">
        <v>28663070</v>
      </c>
      <c r="H423" s="19">
        <v>6369571</v>
      </c>
      <c r="I423" s="20" t="s">
        <v>3918</v>
      </c>
      <c r="J423" s="17" t="s">
        <v>87</v>
      </c>
      <c r="K423" s="15" t="s">
        <v>88</v>
      </c>
      <c r="L423" s="25" t="s">
        <v>1762</v>
      </c>
      <c r="M423" s="28">
        <v>45704</v>
      </c>
      <c r="N423" s="29">
        <v>45706</v>
      </c>
      <c r="O423" s="29">
        <v>45840</v>
      </c>
      <c r="P423" s="21" t="s">
        <v>38</v>
      </c>
      <c r="Q423" s="15" t="s">
        <v>3919</v>
      </c>
      <c r="R423" s="15" t="s">
        <v>83</v>
      </c>
      <c r="S423" s="22">
        <v>1075267015</v>
      </c>
      <c r="T423" s="22">
        <v>0</v>
      </c>
      <c r="U423" s="4">
        <v>134</v>
      </c>
      <c r="V423" s="5"/>
      <c r="W423" s="6">
        <v>45747</v>
      </c>
      <c r="X423" s="23">
        <f t="shared" si="6"/>
        <v>30.597014925373134</v>
      </c>
      <c r="Y423" s="24">
        <v>2335509</v>
      </c>
      <c r="Z423" s="24">
        <v>26327561</v>
      </c>
    </row>
    <row r="424" spans="1:26" s="8" customFormat="1" ht="69.75" customHeight="1">
      <c r="A424" s="25" t="s">
        <v>3920</v>
      </c>
      <c r="B424" s="17" t="s">
        <v>30</v>
      </c>
      <c r="C424" s="25" t="s">
        <v>3920</v>
      </c>
      <c r="D424" s="18">
        <v>200007025</v>
      </c>
      <c r="E424" s="16" t="s">
        <v>3921</v>
      </c>
      <c r="F424" s="19">
        <v>47296460</v>
      </c>
      <c r="G424" s="19">
        <v>47296460</v>
      </c>
      <c r="H424" s="19">
        <v>4729646</v>
      </c>
      <c r="I424" s="20" t="s">
        <v>3922</v>
      </c>
      <c r="J424" s="17" t="s">
        <v>87</v>
      </c>
      <c r="K424" s="15" t="s">
        <v>88</v>
      </c>
      <c r="L424" s="25" t="s">
        <v>1762</v>
      </c>
      <c r="M424" s="28">
        <v>45703</v>
      </c>
      <c r="N424" s="29">
        <v>45705</v>
      </c>
      <c r="O424" s="29">
        <v>46007</v>
      </c>
      <c r="P424" s="21" t="s">
        <v>38</v>
      </c>
      <c r="Q424" s="15" t="s">
        <v>3923</v>
      </c>
      <c r="R424" s="15" t="s">
        <v>83</v>
      </c>
      <c r="S424" s="22">
        <v>1121906921</v>
      </c>
      <c r="T424" s="22">
        <v>8</v>
      </c>
      <c r="U424" s="4">
        <v>302</v>
      </c>
      <c r="V424" s="5"/>
      <c r="W424" s="6">
        <v>45747</v>
      </c>
      <c r="X424" s="23">
        <f t="shared" si="6"/>
        <v>13.907284768211921</v>
      </c>
      <c r="Y424" s="24">
        <v>1891858</v>
      </c>
      <c r="Z424" s="24">
        <v>45404602</v>
      </c>
    </row>
    <row r="425" spans="1:26" s="8" customFormat="1" ht="69.75" customHeight="1">
      <c r="A425" s="25" t="s">
        <v>3924</v>
      </c>
      <c r="B425" s="17" t="s">
        <v>30</v>
      </c>
      <c r="C425" s="25" t="s">
        <v>3924</v>
      </c>
      <c r="D425" s="18">
        <v>400002325</v>
      </c>
      <c r="E425" s="16" t="s">
        <v>3925</v>
      </c>
      <c r="F425" s="19">
        <v>84302150</v>
      </c>
      <c r="G425" s="19">
        <v>84302150</v>
      </c>
      <c r="H425" s="19">
        <v>8430215</v>
      </c>
      <c r="I425" s="20" t="s">
        <v>3926</v>
      </c>
      <c r="J425" s="17" t="s">
        <v>87</v>
      </c>
      <c r="K425" s="15" t="s">
        <v>88</v>
      </c>
      <c r="L425" s="25" t="s">
        <v>2412</v>
      </c>
      <c r="M425" s="28">
        <v>45705</v>
      </c>
      <c r="N425" s="29">
        <v>45707</v>
      </c>
      <c r="O425" s="29">
        <v>46009</v>
      </c>
      <c r="P425" s="21" t="s">
        <v>38</v>
      </c>
      <c r="Q425" s="15" t="s">
        <v>3927</v>
      </c>
      <c r="R425" s="15" t="s">
        <v>83</v>
      </c>
      <c r="S425" s="22">
        <v>1063290838</v>
      </c>
      <c r="T425" s="22">
        <v>8</v>
      </c>
      <c r="U425" s="4">
        <v>302</v>
      </c>
      <c r="V425" s="5"/>
      <c r="W425" s="6">
        <v>45747</v>
      </c>
      <c r="X425" s="23">
        <f t="shared" si="6"/>
        <v>13.245033112582782</v>
      </c>
      <c r="Y425" s="24">
        <v>0</v>
      </c>
      <c r="Z425" s="24">
        <v>84302150</v>
      </c>
    </row>
    <row r="426" spans="1:26" s="8" customFormat="1" ht="69.75" customHeight="1">
      <c r="A426" s="25" t="s">
        <v>3928</v>
      </c>
      <c r="B426" s="17" t="s">
        <v>30</v>
      </c>
      <c r="C426" s="25" t="s">
        <v>3928</v>
      </c>
      <c r="D426" s="18">
        <v>130002525</v>
      </c>
      <c r="E426" s="16" t="s">
        <v>3929</v>
      </c>
      <c r="F426" s="19">
        <v>70226660</v>
      </c>
      <c r="G426" s="19">
        <v>70226660</v>
      </c>
      <c r="H426" s="19">
        <v>6800000</v>
      </c>
      <c r="I426" s="20" t="s">
        <v>3930</v>
      </c>
      <c r="J426" s="17" t="s">
        <v>87</v>
      </c>
      <c r="K426" s="15" t="s">
        <v>88</v>
      </c>
      <c r="L426" s="25" t="s">
        <v>37</v>
      </c>
      <c r="M426" s="28">
        <v>45706</v>
      </c>
      <c r="N426" s="29">
        <v>45709</v>
      </c>
      <c r="O426" s="29">
        <v>46022</v>
      </c>
      <c r="P426" s="21" t="s">
        <v>38</v>
      </c>
      <c r="Q426" s="15" t="s">
        <v>3931</v>
      </c>
      <c r="R426" s="15" t="s">
        <v>83</v>
      </c>
      <c r="S426" s="22">
        <v>1078371157</v>
      </c>
      <c r="T426" s="22">
        <v>3</v>
      </c>
      <c r="U426" s="4">
        <v>313</v>
      </c>
      <c r="V426" s="5"/>
      <c r="W426" s="6">
        <v>45747</v>
      </c>
      <c r="X426" s="23">
        <f t="shared" si="6"/>
        <v>12.140575079872205</v>
      </c>
      <c r="Y426" s="24">
        <v>0</v>
      </c>
      <c r="Z426" s="24">
        <v>70226660</v>
      </c>
    </row>
    <row r="427" spans="1:26" s="8" customFormat="1" ht="69.75" customHeight="1">
      <c r="A427" s="25" t="s">
        <v>3932</v>
      </c>
      <c r="B427" s="17" t="s">
        <v>30</v>
      </c>
      <c r="C427" s="25" t="s">
        <v>3932</v>
      </c>
      <c r="D427" s="18">
        <v>200014125</v>
      </c>
      <c r="E427" s="16" t="s">
        <v>3933</v>
      </c>
      <c r="F427" s="19">
        <v>47296460</v>
      </c>
      <c r="G427" s="19">
        <v>47296460</v>
      </c>
      <c r="H427" s="19">
        <v>4729646</v>
      </c>
      <c r="I427" s="20" t="s">
        <v>3231</v>
      </c>
      <c r="J427" s="17" t="s">
        <v>87</v>
      </c>
      <c r="K427" s="15" t="s">
        <v>88</v>
      </c>
      <c r="L427" s="25" t="s">
        <v>1762</v>
      </c>
      <c r="M427" s="28">
        <v>45705</v>
      </c>
      <c r="N427" s="29">
        <v>45707</v>
      </c>
      <c r="O427" s="29">
        <v>46009</v>
      </c>
      <c r="P427" s="21" t="s">
        <v>38</v>
      </c>
      <c r="Q427" s="15" t="s">
        <v>3934</v>
      </c>
      <c r="R427" s="15" t="s">
        <v>83</v>
      </c>
      <c r="S427" s="22">
        <v>1070020353</v>
      </c>
      <c r="T427" s="22">
        <v>6</v>
      </c>
      <c r="U427" s="4">
        <v>302</v>
      </c>
      <c r="V427" s="5"/>
      <c r="W427" s="6">
        <v>45747</v>
      </c>
      <c r="X427" s="23">
        <f t="shared" si="6"/>
        <v>13.245033112582782</v>
      </c>
      <c r="Y427" s="24">
        <v>0</v>
      </c>
      <c r="Z427" s="24">
        <v>47296460</v>
      </c>
    </row>
    <row r="428" spans="1:26" s="8" customFormat="1" ht="69.75" customHeight="1">
      <c r="A428" s="25" t="s">
        <v>3935</v>
      </c>
      <c r="B428" s="17" t="s">
        <v>30</v>
      </c>
      <c r="C428" s="25" t="s">
        <v>3935</v>
      </c>
      <c r="D428" s="18">
        <v>200014225</v>
      </c>
      <c r="E428" s="16" t="s">
        <v>3936</v>
      </c>
      <c r="F428" s="19">
        <v>47296460</v>
      </c>
      <c r="G428" s="19">
        <v>47296460</v>
      </c>
      <c r="H428" s="19">
        <v>4729646</v>
      </c>
      <c r="I428" s="20" t="s">
        <v>3937</v>
      </c>
      <c r="J428" s="17" t="s">
        <v>87</v>
      </c>
      <c r="K428" s="15" t="s">
        <v>88</v>
      </c>
      <c r="L428" s="25" t="s">
        <v>1762</v>
      </c>
      <c r="M428" s="28">
        <v>45705</v>
      </c>
      <c r="N428" s="29">
        <v>45708</v>
      </c>
      <c r="O428" s="29">
        <v>46010</v>
      </c>
      <c r="P428" s="21" t="s">
        <v>38</v>
      </c>
      <c r="Q428" s="15" t="s">
        <v>3938</v>
      </c>
      <c r="R428" s="15" t="s">
        <v>83</v>
      </c>
      <c r="S428" s="22">
        <v>1013674343</v>
      </c>
      <c r="T428" s="22">
        <v>1</v>
      </c>
      <c r="U428" s="4">
        <v>302</v>
      </c>
      <c r="V428" s="5"/>
      <c r="W428" s="6">
        <v>45747</v>
      </c>
      <c r="X428" s="23">
        <f t="shared" si="6"/>
        <v>12.913907284768213</v>
      </c>
      <c r="Y428" s="24">
        <v>0</v>
      </c>
      <c r="Z428" s="24">
        <v>47296460</v>
      </c>
    </row>
    <row r="429" spans="1:26" s="8" customFormat="1" ht="69.75" customHeight="1">
      <c r="A429" s="25" t="s">
        <v>3939</v>
      </c>
      <c r="B429" s="17" t="s">
        <v>30</v>
      </c>
      <c r="C429" s="25" t="s">
        <v>3939</v>
      </c>
      <c r="D429" s="18">
        <v>200011525</v>
      </c>
      <c r="E429" s="16" t="s">
        <v>3940</v>
      </c>
      <c r="F429" s="19">
        <v>46827900</v>
      </c>
      <c r="G429" s="19">
        <v>46827900</v>
      </c>
      <c r="H429" s="19">
        <v>4682790</v>
      </c>
      <c r="I429" s="20" t="s">
        <v>3941</v>
      </c>
      <c r="J429" s="17" t="s">
        <v>87</v>
      </c>
      <c r="K429" s="15" t="s">
        <v>88</v>
      </c>
      <c r="L429" s="25" t="s">
        <v>1762</v>
      </c>
      <c r="M429" s="28">
        <v>45706</v>
      </c>
      <c r="N429" s="29">
        <v>45708</v>
      </c>
      <c r="O429" s="29">
        <v>46010</v>
      </c>
      <c r="P429" s="21" t="s">
        <v>38</v>
      </c>
      <c r="Q429" s="15" t="s">
        <v>3942</v>
      </c>
      <c r="R429" s="15" t="s">
        <v>83</v>
      </c>
      <c r="S429" s="22">
        <v>1015427875</v>
      </c>
      <c r="T429" s="22">
        <v>7</v>
      </c>
      <c r="U429" s="4">
        <v>302</v>
      </c>
      <c r="V429" s="5"/>
      <c r="W429" s="6">
        <v>45747</v>
      </c>
      <c r="X429" s="23">
        <f t="shared" si="6"/>
        <v>12.913907284768213</v>
      </c>
      <c r="Y429" s="24">
        <v>0</v>
      </c>
      <c r="Z429" s="24">
        <v>46827900</v>
      </c>
    </row>
    <row r="430" spans="1:26" s="8" customFormat="1" ht="69.75" customHeight="1">
      <c r="A430" s="25" t="s">
        <v>3943</v>
      </c>
      <c r="B430" s="17" t="s">
        <v>30</v>
      </c>
      <c r="C430" s="25" t="s">
        <v>3943</v>
      </c>
      <c r="D430" s="18">
        <v>200017525</v>
      </c>
      <c r="E430" s="16" t="s">
        <v>3944</v>
      </c>
      <c r="F430" s="19">
        <v>80367230</v>
      </c>
      <c r="G430" s="19">
        <v>80367230</v>
      </c>
      <c r="H430" s="19">
        <v>8036723</v>
      </c>
      <c r="I430" s="20" t="s">
        <v>3945</v>
      </c>
      <c r="J430" s="17" t="s">
        <v>87</v>
      </c>
      <c r="K430" s="15" t="s">
        <v>88</v>
      </c>
      <c r="L430" s="25" t="s">
        <v>1762</v>
      </c>
      <c r="M430" s="28">
        <v>45705</v>
      </c>
      <c r="N430" s="29">
        <v>45707</v>
      </c>
      <c r="O430" s="29">
        <v>46009</v>
      </c>
      <c r="P430" s="21" t="s">
        <v>38</v>
      </c>
      <c r="Q430" s="15" t="s">
        <v>3946</v>
      </c>
      <c r="R430" s="15" t="s">
        <v>83</v>
      </c>
      <c r="S430" s="22">
        <v>1032392359</v>
      </c>
      <c r="T430" s="22">
        <v>7</v>
      </c>
      <c r="U430" s="4">
        <v>302</v>
      </c>
      <c r="V430" s="5"/>
      <c r="W430" s="6">
        <v>45747</v>
      </c>
      <c r="X430" s="23">
        <f t="shared" si="6"/>
        <v>13.245033112582782</v>
      </c>
      <c r="Y430" s="24">
        <v>0</v>
      </c>
      <c r="Z430" s="24">
        <v>80367230</v>
      </c>
    </row>
    <row r="431" spans="1:26" s="8" customFormat="1" ht="69.75" customHeight="1">
      <c r="A431" s="25" t="s">
        <v>3947</v>
      </c>
      <c r="B431" s="17" t="s">
        <v>30</v>
      </c>
      <c r="C431" s="25" t="s">
        <v>3947</v>
      </c>
      <c r="D431" s="18">
        <v>200013225</v>
      </c>
      <c r="E431" s="16" t="s">
        <v>3948</v>
      </c>
      <c r="F431" s="19">
        <v>63695710</v>
      </c>
      <c r="G431" s="19">
        <v>63695710</v>
      </c>
      <c r="H431" s="19">
        <v>6369571</v>
      </c>
      <c r="I431" s="20" t="s">
        <v>3949</v>
      </c>
      <c r="J431" s="17" t="s">
        <v>87</v>
      </c>
      <c r="K431" s="15" t="s">
        <v>88</v>
      </c>
      <c r="L431" s="25" t="s">
        <v>1762</v>
      </c>
      <c r="M431" s="28">
        <v>45707</v>
      </c>
      <c r="N431" s="29">
        <v>45712</v>
      </c>
      <c r="O431" s="29">
        <v>46014</v>
      </c>
      <c r="P431" s="21" t="s">
        <v>38</v>
      </c>
      <c r="Q431" s="15" t="s">
        <v>3950</v>
      </c>
      <c r="R431" s="15" t="s">
        <v>83</v>
      </c>
      <c r="S431" s="22">
        <v>1032436470</v>
      </c>
      <c r="T431" s="22">
        <v>8</v>
      </c>
      <c r="U431" s="4">
        <v>302</v>
      </c>
      <c r="V431" s="5"/>
      <c r="W431" s="6">
        <v>45747</v>
      </c>
      <c r="X431" s="23">
        <f t="shared" si="6"/>
        <v>11.589403973509933</v>
      </c>
      <c r="Y431" s="24">
        <v>0</v>
      </c>
      <c r="Z431" s="24">
        <v>63695710</v>
      </c>
    </row>
    <row r="432" spans="1:26" s="8" customFormat="1" ht="69.75" customHeight="1">
      <c r="A432" s="25" t="s">
        <v>3951</v>
      </c>
      <c r="B432" s="17" t="s">
        <v>30</v>
      </c>
      <c r="C432" s="25" t="s">
        <v>3951</v>
      </c>
      <c r="D432" s="18">
        <v>120002125</v>
      </c>
      <c r="E432" s="16" t="s">
        <v>3952</v>
      </c>
      <c r="F432" s="19">
        <v>71541130</v>
      </c>
      <c r="G432" s="19">
        <v>71541130</v>
      </c>
      <c r="H432" s="19">
        <v>7154113</v>
      </c>
      <c r="I432" s="20" t="s">
        <v>3953</v>
      </c>
      <c r="J432" s="17" t="s">
        <v>87</v>
      </c>
      <c r="K432" s="15" t="s">
        <v>88</v>
      </c>
      <c r="L432" s="25" t="s">
        <v>89</v>
      </c>
      <c r="M432" s="28">
        <v>45704</v>
      </c>
      <c r="N432" s="29">
        <v>45707</v>
      </c>
      <c r="O432" s="29">
        <v>46009</v>
      </c>
      <c r="P432" s="21" t="s">
        <v>38</v>
      </c>
      <c r="Q432" s="15" t="s">
        <v>3954</v>
      </c>
      <c r="R432" s="15" t="s">
        <v>83</v>
      </c>
      <c r="S432" s="22">
        <v>52033010</v>
      </c>
      <c r="T432" s="22">
        <v>5</v>
      </c>
      <c r="U432" s="4">
        <v>302</v>
      </c>
      <c r="V432" s="5"/>
      <c r="W432" s="6">
        <v>45747</v>
      </c>
      <c r="X432" s="23">
        <f t="shared" si="6"/>
        <v>13.245033112582782</v>
      </c>
      <c r="Y432" s="24">
        <v>2384704</v>
      </c>
      <c r="Z432" s="24">
        <v>69156426</v>
      </c>
    </row>
    <row r="433" spans="1:26" s="8" customFormat="1" ht="69.75" customHeight="1">
      <c r="A433" s="25" t="s">
        <v>3955</v>
      </c>
      <c r="B433" s="17" t="s">
        <v>30</v>
      </c>
      <c r="C433" s="25" t="s">
        <v>3955</v>
      </c>
      <c r="D433" s="18">
        <v>200014625</v>
      </c>
      <c r="E433" s="16" t="s">
        <v>3956</v>
      </c>
      <c r="F433" s="19">
        <v>40760710</v>
      </c>
      <c r="G433" s="19">
        <v>40760710</v>
      </c>
      <c r="H433" s="19">
        <v>4076071</v>
      </c>
      <c r="I433" s="20" t="s">
        <v>3957</v>
      </c>
      <c r="J433" s="17" t="s">
        <v>117</v>
      </c>
      <c r="K433" s="15" t="s">
        <v>88</v>
      </c>
      <c r="L433" s="25" t="s">
        <v>1762</v>
      </c>
      <c r="M433" s="28">
        <v>45704</v>
      </c>
      <c r="N433" s="29">
        <v>45706</v>
      </c>
      <c r="O433" s="29">
        <v>46008</v>
      </c>
      <c r="P433" s="21" t="s">
        <v>38</v>
      </c>
      <c r="Q433" s="15" t="s">
        <v>3958</v>
      </c>
      <c r="R433" s="15" t="s">
        <v>83</v>
      </c>
      <c r="S433" s="22">
        <v>1022426457</v>
      </c>
      <c r="T433" s="22">
        <v>2</v>
      </c>
      <c r="U433" s="4">
        <v>302</v>
      </c>
      <c r="V433" s="5"/>
      <c r="W433" s="6">
        <v>45747</v>
      </c>
      <c r="X433" s="23">
        <f t="shared" si="6"/>
        <v>13.576158940397351</v>
      </c>
      <c r="Y433" s="24">
        <v>1494559</v>
      </c>
      <c r="Z433" s="24">
        <v>39266151</v>
      </c>
    </row>
    <row r="434" spans="1:26" s="8" customFormat="1" ht="69.75" customHeight="1">
      <c r="A434" s="25" t="s">
        <v>3959</v>
      </c>
      <c r="B434" s="17" t="s">
        <v>30</v>
      </c>
      <c r="C434" s="25" t="s">
        <v>3959</v>
      </c>
      <c r="D434" s="18">
        <v>200012925</v>
      </c>
      <c r="E434" s="16" t="s">
        <v>3960</v>
      </c>
      <c r="F434" s="19">
        <v>84244375</v>
      </c>
      <c r="G434" s="19">
        <v>84244375</v>
      </c>
      <c r="H434" s="19">
        <v>8126467</v>
      </c>
      <c r="I434" s="20" t="s">
        <v>3961</v>
      </c>
      <c r="J434" s="17" t="s">
        <v>87</v>
      </c>
      <c r="K434" s="15" t="s">
        <v>88</v>
      </c>
      <c r="L434" s="25" t="s">
        <v>1762</v>
      </c>
      <c r="M434" s="28">
        <v>45706</v>
      </c>
      <c r="N434" s="29">
        <v>45709</v>
      </c>
      <c r="O434" s="29">
        <v>46022</v>
      </c>
      <c r="P434" s="21" t="s">
        <v>38</v>
      </c>
      <c r="Q434" s="15" t="s">
        <v>3962</v>
      </c>
      <c r="R434" s="15" t="s">
        <v>83</v>
      </c>
      <c r="S434" s="22">
        <v>33367492</v>
      </c>
      <c r="T434" s="22">
        <v>6</v>
      </c>
      <c r="U434" s="4">
        <v>313</v>
      </c>
      <c r="V434" s="5"/>
      <c r="W434" s="6">
        <v>45747</v>
      </c>
      <c r="X434" s="23">
        <f t="shared" si="6"/>
        <v>12.140575079872205</v>
      </c>
      <c r="Y434" s="24">
        <v>0</v>
      </c>
      <c r="Z434" s="24">
        <v>84244375</v>
      </c>
    </row>
    <row r="435" spans="1:26" s="8" customFormat="1" ht="69.75" customHeight="1">
      <c r="A435" s="25" t="s">
        <v>3963</v>
      </c>
      <c r="B435" s="17" t="s">
        <v>30</v>
      </c>
      <c r="C435" s="25" t="s">
        <v>3963</v>
      </c>
      <c r="D435" s="18">
        <v>200027825</v>
      </c>
      <c r="E435" s="16" t="s">
        <v>3964</v>
      </c>
      <c r="F435" s="19">
        <v>83973492</v>
      </c>
      <c r="G435" s="19">
        <v>83973492</v>
      </c>
      <c r="H435" s="19">
        <v>8126467</v>
      </c>
      <c r="I435" s="20" t="s">
        <v>3965</v>
      </c>
      <c r="J435" s="17" t="s">
        <v>87</v>
      </c>
      <c r="K435" s="15" t="s">
        <v>88</v>
      </c>
      <c r="L435" s="25" t="s">
        <v>1762</v>
      </c>
      <c r="M435" s="28">
        <v>45706</v>
      </c>
      <c r="N435" s="29">
        <v>45709</v>
      </c>
      <c r="O435" s="29">
        <v>46022</v>
      </c>
      <c r="P435" s="21" t="s">
        <v>38</v>
      </c>
      <c r="Q435" s="15" t="s">
        <v>3966</v>
      </c>
      <c r="R435" s="15" t="s">
        <v>83</v>
      </c>
      <c r="S435" s="22">
        <v>52110545</v>
      </c>
      <c r="T435" s="22">
        <v>3</v>
      </c>
      <c r="U435" s="4">
        <v>313</v>
      </c>
      <c r="V435" s="5"/>
      <c r="W435" s="6">
        <v>45747</v>
      </c>
      <c r="X435" s="23">
        <f t="shared" si="6"/>
        <v>12.140575079872205</v>
      </c>
      <c r="Y435" s="24">
        <v>0</v>
      </c>
      <c r="Z435" s="24">
        <v>83973492</v>
      </c>
    </row>
    <row r="436" spans="1:26" s="8" customFormat="1" ht="69.75" customHeight="1">
      <c r="A436" s="25" t="s">
        <v>3967</v>
      </c>
      <c r="B436" s="17" t="s">
        <v>30</v>
      </c>
      <c r="C436" s="25" t="s">
        <v>3967</v>
      </c>
      <c r="D436" s="18" t="s">
        <v>4929</v>
      </c>
      <c r="E436" s="16" t="s">
        <v>3968</v>
      </c>
      <c r="F436" s="19">
        <v>96100000</v>
      </c>
      <c r="G436" s="19">
        <v>96100000</v>
      </c>
      <c r="H436" s="19">
        <v>9300000</v>
      </c>
      <c r="I436" s="20" t="s">
        <v>3969</v>
      </c>
      <c r="J436" s="17" t="s">
        <v>87</v>
      </c>
      <c r="K436" s="15" t="s">
        <v>88</v>
      </c>
      <c r="L436" s="25" t="s">
        <v>52</v>
      </c>
      <c r="M436" s="28">
        <v>45706</v>
      </c>
      <c r="N436" s="29">
        <v>45708</v>
      </c>
      <c r="O436" s="29">
        <v>46022</v>
      </c>
      <c r="P436" s="21" t="s">
        <v>38</v>
      </c>
      <c r="Q436" s="15" t="s">
        <v>3970</v>
      </c>
      <c r="R436" s="15" t="s">
        <v>83</v>
      </c>
      <c r="S436" s="22">
        <v>1014216206</v>
      </c>
      <c r="T436" s="22">
        <v>0</v>
      </c>
      <c r="U436" s="4">
        <v>314</v>
      </c>
      <c r="V436" s="5"/>
      <c r="W436" s="6">
        <v>45747</v>
      </c>
      <c r="X436" s="23">
        <f t="shared" si="6"/>
        <v>12.420382165605096</v>
      </c>
      <c r="Y436" s="24">
        <v>0</v>
      </c>
      <c r="Z436" s="24">
        <v>96100000</v>
      </c>
    </row>
    <row r="437" spans="1:26" s="8" customFormat="1" ht="69.75" customHeight="1">
      <c r="A437" s="25" t="s">
        <v>3971</v>
      </c>
      <c r="B437" s="17" t="s">
        <v>30</v>
      </c>
      <c r="C437" s="25" t="s">
        <v>3971</v>
      </c>
      <c r="D437" s="18">
        <v>200020625</v>
      </c>
      <c r="E437" s="16" t="s">
        <v>3972</v>
      </c>
      <c r="F437" s="19">
        <v>21072555</v>
      </c>
      <c r="G437" s="19">
        <v>21072555</v>
      </c>
      <c r="H437" s="19">
        <v>4682790</v>
      </c>
      <c r="I437" s="20" t="s">
        <v>3973</v>
      </c>
      <c r="J437" s="17" t="s">
        <v>87</v>
      </c>
      <c r="K437" s="15" t="s">
        <v>88</v>
      </c>
      <c r="L437" s="25" t="s">
        <v>1762</v>
      </c>
      <c r="M437" s="28">
        <v>45706</v>
      </c>
      <c r="N437" s="29">
        <v>45707</v>
      </c>
      <c r="O437" s="29">
        <v>45841</v>
      </c>
      <c r="P437" s="21" t="s">
        <v>38</v>
      </c>
      <c r="Q437" s="15" t="s">
        <v>3974</v>
      </c>
      <c r="R437" s="15" t="s">
        <v>83</v>
      </c>
      <c r="S437" s="22">
        <v>1010132538</v>
      </c>
      <c r="T437" s="22">
        <v>4</v>
      </c>
      <c r="U437" s="4">
        <v>134</v>
      </c>
      <c r="V437" s="5"/>
      <c r="W437" s="6">
        <v>45747</v>
      </c>
      <c r="X437" s="23">
        <f t="shared" si="6"/>
        <v>29.850746268656717</v>
      </c>
      <c r="Y437" s="24">
        <v>0</v>
      </c>
      <c r="Z437" s="24">
        <v>21072555</v>
      </c>
    </row>
    <row r="438" spans="1:26" s="8" customFormat="1" ht="69.75" customHeight="1">
      <c r="A438" s="25" t="s">
        <v>3975</v>
      </c>
      <c r="B438" s="17" t="s">
        <v>30</v>
      </c>
      <c r="C438" s="25" t="s">
        <v>3975</v>
      </c>
      <c r="D438" s="18">
        <v>200009325</v>
      </c>
      <c r="E438" s="16" t="s">
        <v>3976</v>
      </c>
      <c r="F438" s="19">
        <v>63695710</v>
      </c>
      <c r="G438" s="19">
        <v>63695710</v>
      </c>
      <c r="H438" s="19">
        <v>6369571</v>
      </c>
      <c r="I438" s="20" t="s">
        <v>3977</v>
      </c>
      <c r="J438" s="17" t="s">
        <v>87</v>
      </c>
      <c r="K438" s="15" t="s">
        <v>88</v>
      </c>
      <c r="L438" s="25" t="s">
        <v>1762</v>
      </c>
      <c r="M438" s="28">
        <v>45706</v>
      </c>
      <c r="N438" s="29">
        <v>45709</v>
      </c>
      <c r="O438" s="29">
        <v>46011</v>
      </c>
      <c r="P438" s="21" t="s">
        <v>38</v>
      </c>
      <c r="Q438" s="15" t="s">
        <v>3978</v>
      </c>
      <c r="R438" s="15" t="s">
        <v>83</v>
      </c>
      <c r="S438" s="22">
        <v>1030558075</v>
      </c>
      <c r="T438" s="22">
        <v>8</v>
      </c>
      <c r="U438" s="4">
        <v>302</v>
      </c>
      <c r="V438" s="5"/>
      <c r="W438" s="6">
        <v>45747</v>
      </c>
      <c r="X438" s="23">
        <f t="shared" si="6"/>
        <v>12.582781456953642</v>
      </c>
      <c r="Y438" s="24">
        <v>0</v>
      </c>
      <c r="Z438" s="24">
        <v>63695710</v>
      </c>
    </row>
    <row r="439" spans="1:26" s="8" customFormat="1" ht="69.75" customHeight="1">
      <c r="A439" s="25" t="s">
        <v>3979</v>
      </c>
      <c r="B439" s="17" t="s">
        <v>30</v>
      </c>
      <c r="C439" s="25" t="s">
        <v>3979</v>
      </c>
      <c r="D439" s="18">
        <v>200010025</v>
      </c>
      <c r="E439" s="16" t="s">
        <v>3980</v>
      </c>
      <c r="F439" s="19">
        <v>82778247</v>
      </c>
      <c r="G439" s="19">
        <v>82778247</v>
      </c>
      <c r="H439" s="19">
        <v>8036723</v>
      </c>
      <c r="I439" s="20" t="s">
        <v>3981</v>
      </c>
      <c r="J439" s="17" t="s">
        <v>87</v>
      </c>
      <c r="K439" s="15" t="s">
        <v>88</v>
      </c>
      <c r="L439" s="25" t="s">
        <v>1762</v>
      </c>
      <c r="M439" s="28">
        <v>45707</v>
      </c>
      <c r="N439" s="29">
        <v>45709</v>
      </c>
      <c r="O439" s="29">
        <v>46022</v>
      </c>
      <c r="P439" s="21" t="s">
        <v>38</v>
      </c>
      <c r="Q439" s="15" t="s">
        <v>3982</v>
      </c>
      <c r="R439" s="15" t="s">
        <v>83</v>
      </c>
      <c r="S439" s="22">
        <v>52714078</v>
      </c>
      <c r="T439" s="22">
        <v>8</v>
      </c>
      <c r="U439" s="4">
        <v>313</v>
      </c>
      <c r="V439" s="5"/>
      <c r="W439" s="6">
        <v>45747</v>
      </c>
      <c r="X439" s="23">
        <f t="shared" si="6"/>
        <v>12.140575079872205</v>
      </c>
      <c r="Y439" s="24">
        <v>0</v>
      </c>
      <c r="Z439" s="24">
        <v>82778247</v>
      </c>
    </row>
    <row r="440" spans="1:26" s="8" customFormat="1" ht="69.75" customHeight="1">
      <c r="A440" s="25" t="s">
        <v>3983</v>
      </c>
      <c r="B440" s="17" t="s">
        <v>30</v>
      </c>
      <c r="C440" s="25" t="s">
        <v>3983</v>
      </c>
      <c r="D440" s="18">
        <v>400003925</v>
      </c>
      <c r="E440" s="16" t="s">
        <v>3984</v>
      </c>
      <c r="F440" s="19">
        <v>84302150</v>
      </c>
      <c r="G440" s="19">
        <v>84302150</v>
      </c>
      <c r="H440" s="19">
        <v>8430215</v>
      </c>
      <c r="I440" s="20" t="s">
        <v>3852</v>
      </c>
      <c r="J440" s="17" t="s">
        <v>87</v>
      </c>
      <c r="K440" s="15" t="s">
        <v>88</v>
      </c>
      <c r="L440" s="25" t="s">
        <v>2412</v>
      </c>
      <c r="M440" s="28">
        <v>45708</v>
      </c>
      <c r="N440" s="29">
        <v>45712</v>
      </c>
      <c r="O440" s="29">
        <v>46014</v>
      </c>
      <c r="P440" s="21" t="s">
        <v>38</v>
      </c>
      <c r="Q440" s="15" t="s">
        <v>3985</v>
      </c>
      <c r="R440" s="15" t="s">
        <v>83</v>
      </c>
      <c r="S440" s="22">
        <v>24343987</v>
      </c>
      <c r="T440" s="22">
        <v>3</v>
      </c>
      <c r="U440" s="4">
        <v>302</v>
      </c>
      <c r="V440" s="5"/>
      <c r="W440" s="6">
        <v>45747</v>
      </c>
      <c r="X440" s="23">
        <f t="shared" si="6"/>
        <v>11.589403973509933</v>
      </c>
      <c r="Y440" s="24">
        <v>0</v>
      </c>
      <c r="Z440" s="24">
        <v>84302150</v>
      </c>
    </row>
    <row r="441" spans="1:26" s="8" customFormat="1" ht="69.75" customHeight="1">
      <c r="A441" s="25" t="s">
        <v>3986</v>
      </c>
      <c r="B441" s="17" t="s">
        <v>30</v>
      </c>
      <c r="C441" s="25" t="s">
        <v>3986</v>
      </c>
      <c r="D441" s="18">
        <v>400007625</v>
      </c>
      <c r="E441" s="16" t="s">
        <v>3987</v>
      </c>
      <c r="F441" s="19">
        <v>84302150</v>
      </c>
      <c r="G441" s="19">
        <v>84302150</v>
      </c>
      <c r="H441" s="19">
        <v>8430215</v>
      </c>
      <c r="I441" s="20" t="s">
        <v>3988</v>
      </c>
      <c r="J441" s="17" t="s">
        <v>87</v>
      </c>
      <c r="K441" s="15" t="s">
        <v>88</v>
      </c>
      <c r="L441" s="25" t="s">
        <v>2412</v>
      </c>
      <c r="M441" s="28">
        <v>45706</v>
      </c>
      <c r="N441" s="29">
        <v>45709</v>
      </c>
      <c r="O441" s="29">
        <v>46011</v>
      </c>
      <c r="P441" s="21" t="s">
        <v>38</v>
      </c>
      <c r="Q441" s="15" t="s">
        <v>3989</v>
      </c>
      <c r="R441" s="15" t="s">
        <v>83</v>
      </c>
      <c r="S441" s="22">
        <v>1070612124</v>
      </c>
      <c r="T441" s="22">
        <v>7</v>
      </c>
      <c r="U441" s="4">
        <v>302</v>
      </c>
      <c r="V441" s="5"/>
      <c r="W441" s="6">
        <v>45747</v>
      </c>
      <c r="X441" s="23">
        <f t="shared" si="6"/>
        <v>12.582781456953642</v>
      </c>
      <c r="Y441" s="24">
        <v>0</v>
      </c>
      <c r="Z441" s="24">
        <v>84302150</v>
      </c>
    </row>
    <row r="442" spans="1:26" s="8" customFormat="1" ht="69.75" customHeight="1">
      <c r="A442" s="25" t="s">
        <v>3990</v>
      </c>
      <c r="B442" s="17" t="s">
        <v>30</v>
      </c>
      <c r="C442" s="25" t="s">
        <v>3990</v>
      </c>
      <c r="D442" s="18">
        <v>400005025</v>
      </c>
      <c r="E442" s="16" t="s">
        <v>3991</v>
      </c>
      <c r="F442" s="19">
        <v>84302150</v>
      </c>
      <c r="G442" s="19">
        <v>84302150</v>
      </c>
      <c r="H442" s="19">
        <v>8430215</v>
      </c>
      <c r="I442" s="20" t="s">
        <v>3992</v>
      </c>
      <c r="J442" s="17" t="s">
        <v>87</v>
      </c>
      <c r="K442" s="15" t="s">
        <v>88</v>
      </c>
      <c r="L442" s="25" t="s">
        <v>2412</v>
      </c>
      <c r="M442" s="28">
        <v>45705</v>
      </c>
      <c r="N442" s="29">
        <v>45708</v>
      </c>
      <c r="O442" s="29">
        <v>46010</v>
      </c>
      <c r="P442" s="21" t="s">
        <v>38</v>
      </c>
      <c r="Q442" s="15" t="s">
        <v>3993</v>
      </c>
      <c r="R442" s="15" t="s">
        <v>83</v>
      </c>
      <c r="S442" s="22">
        <v>1032429850</v>
      </c>
      <c r="T442" s="22">
        <v>4</v>
      </c>
      <c r="U442" s="4">
        <v>302</v>
      </c>
      <c r="V442" s="5"/>
      <c r="W442" s="6">
        <v>45747</v>
      </c>
      <c r="X442" s="23">
        <f t="shared" si="6"/>
        <v>12.913907284768213</v>
      </c>
      <c r="Y442" s="24">
        <v>0</v>
      </c>
      <c r="Z442" s="24">
        <v>84302150</v>
      </c>
    </row>
    <row r="443" spans="1:26" s="8" customFormat="1" ht="69.75" customHeight="1">
      <c r="A443" s="25" t="s">
        <v>3994</v>
      </c>
      <c r="B443" s="17" t="s">
        <v>30</v>
      </c>
      <c r="C443" s="25" t="s">
        <v>3994</v>
      </c>
      <c r="D443" s="18">
        <v>200017325</v>
      </c>
      <c r="E443" s="16" t="s">
        <v>3995</v>
      </c>
      <c r="F443" s="19">
        <v>80367230</v>
      </c>
      <c r="G443" s="19">
        <v>80367230</v>
      </c>
      <c r="H443" s="19">
        <v>8036723</v>
      </c>
      <c r="I443" s="20" t="s">
        <v>3996</v>
      </c>
      <c r="J443" s="17" t="s">
        <v>87</v>
      </c>
      <c r="K443" s="15" t="s">
        <v>88</v>
      </c>
      <c r="L443" s="25" t="s">
        <v>1762</v>
      </c>
      <c r="M443" s="28">
        <v>45705</v>
      </c>
      <c r="N443" s="29">
        <v>45707</v>
      </c>
      <c r="O443" s="29">
        <v>46009</v>
      </c>
      <c r="P443" s="21" t="s">
        <v>38</v>
      </c>
      <c r="Q443" s="15" t="s">
        <v>3997</v>
      </c>
      <c r="R443" s="15" t="s">
        <v>83</v>
      </c>
      <c r="S443" s="22">
        <v>1075221588</v>
      </c>
      <c r="T443" s="22">
        <v>0</v>
      </c>
      <c r="U443" s="4">
        <v>302</v>
      </c>
      <c r="V443" s="5"/>
      <c r="W443" s="6">
        <v>45747</v>
      </c>
      <c r="X443" s="23">
        <f t="shared" si="6"/>
        <v>13.245033112582782</v>
      </c>
      <c r="Y443" s="24">
        <v>0</v>
      </c>
      <c r="Z443" s="24">
        <v>80367230</v>
      </c>
    </row>
    <row r="444" spans="1:26" s="8" customFormat="1" ht="69.75" customHeight="1">
      <c r="A444" s="25" t="s">
        <v>3998</v>
      </c>
      <c r="B444" s="17" t="s">
        <v>30</v>
      </c>
      <c r="C444" s="25" t="s">
        <v>3998</v>
      </c>
      <c r="D444" s="18">
        <v>400004325</v>
      </c>
      <c r="E444" s="16" t="s">
        <v>3999</v>
      </c>
      <c r="F444" s="19">
        <v>84302150</v>
      </c>
      <c r="G444" s="19">
        <v>84302150</v>
      </c>
      <c r="H444" s="19">
        <v>8430215</v>
      </c>
      <c r="I444" s="20" t="s">
        <v>4000</v>
      </c>
      <c r="J444" s="17" t="s">
        <v>87</v>
      </c>
      <c r="K444" s="15" t="s">
        <v>88</v>
      </c>
      <c r="L444" s="25" t="s">
        <v>2412</v>
      </c>
      <c r="M444" s="28">
        <v>45706</v>
      </c>
      <c r="N444" s="29">
        <v>45708</v>
      </c>
      <c r="O444" s="29">
        <v>46010</v>
      </c>
      <c r="P444" s="21" t="s">
        <v>38</v>
      </c>
      <c r="Q444" s="15" t="s">
        <v>4001</v>
      </c>
      <c r="R444" s="15" t="s">
        <v>83</v>
      </c>
      <c r="S444" s="22">
        <v>1098737308</v>
      </c>
      <c r="T444" s="22">
        <v>4</v>
      </c>
      <c r="U444" s="4">
        <v>302</v>
      </c>
      <c r="V444" s="5"/>
      <c r="W444" s="6">
        <v>45747</v>
      </c>
      <c r="X444" s="23">
        <f t="shared" si="6"/>
        <v>12.913907284768213</v>
      </c>
      <c r="Y444" s="24">
        <v>0</v>
      </c>
      <c r="Z444" s="24">
        <v>84302150</v>
      </c>
    </row>
    <row r="445" spans="1:26" s="8" customFormat="1" ht="69.75" customHeight="1">
      <c r="A445" s="25" t="s">
        <v>4002</v>
      </c>
      <c r="B445" s="17" t="s">
        <v>30</v>
      </c>
      <c r="C445" s="25" t="s">
        <v>4002</v>
      </c>
      <c r="D445" s="18">
        <v>400005725</v>
      </c>
      <c r="E445" s="16" t="s">
        <v>4003</v>
      </c>
      <c r="F445" s="19">
        <v>84302150</v>
      </c>
      <c r="G445" s="19">
        <v>84302150</v>
      </c>
      <c r="H445" s="19">
        <v>8430215</v>
      </c>
      <c r="I445" s="20" t="s">
        <v>3883</v>
      </c>
      <c r="J445" s="17" t="s">
        <v>87</v>
      </c>
      <c r="K445" s="15" t="s">
        <v>88</v>
      </c>
      <c r="L445" s="25" t="s">
        <v>2412</v>
      </c>
      <c r="M445" s="28">
        <v>45705</v>
      </c>
      <c r="N445" s="29">
        <v>45707</v>
      </c>
      <c r="O445" s="29">
        <v>46009</v>
      </c>
      <c r="P445" s="21" t="s">
        <v>38</v>
      </c>
      <c r="Q445" s="15" t="s">
        <v>4004</v>
      </c>
      <c r="R445" s="15" t="s">
        <v>83</v>
      </c>
      <c r="S445" s="22">
        <v>37325194</v>
      </c>
      <c r="T445" s="22">
        <v>0</v>
      </c>
      <c r="U445" s="4">
        <v>302</v>
      </c>
      <c r="V445" s="5"/>
      <c r="W445" s="6">
        <v>45747</v>
      </c>
      <c r="X445" s="23">
        <f t="shared" si="6"/>
        <v>13.245033112582782</v>
      </c>
      <c r="Y445" s="24">
        <v>2810072</v>
      </c>
      <c r="Z445" s="24">
        <v>81492078</v>
      </c>
    </row>
    <row r="446" spans="1:26" s="8" customFormat="1" ht="69.75" customHeight="1">
      <c r="A446" s="25" t="s">
        <v>4005</v>
      </c>
      <c r="B446" s="17" t="s">
        <v>30</v>
      </c>
      <c r="C446" s="25" t="s">
        <v>4005</v>
      </c>
      <c r="D446" s="18">
        <v>130008725</v>
      </c>
      <c r="E446" s="16" t="s">
        <v>4006</v>
      </c>
      <c r="F446" s="19">
        <v>90933334</v>
      </c>
      <c r="G446" s="19">
        <v>90933334</v>
      </c>
      <c r="H446" s="19">
        <v>8800000</v>
      </c>
      <c r="I446" s="20" t="s">
        <v>4007</v>
      </c>
      <c r="J446" s="17" t="s">
        <v>87</v>
      </c>
      <c r="K446" s="15" t="s">
        <v>88</v>
      </c>
      <c r="L446" s="25" t="s">
        <v>37</v>
      </c>
      <c r="M446" s="28">
        <v>45706</v>
      </c>
      <c r="N446" s="29">
        <v>45709</v>
      </c>
      <c r="O446" s="29">
        <v>46022</v>
      </c>
      <c r="P446" s="21" t="s">
        <v>38</v>
      </c>
      <c r="Q446" s="15" t="s">
        <v>4008</v>
      </c>
      <c r="R446" s="15" t="s">
        <v>83</v>
      </c>
      <c r="S446" s="22">
        <v>93453561</v>
      </c>
      <c r="T446" s="22">
        <v>6</v>
      </c>
      <c r="U446" s="4">
        <v>313</v>
      </c>
      <c r="V446" s="5"/>
      <c r="W446" s="6">
        <v>45747</v>
      </c>
      <c r="X446" s="23">
        <f t="shared" si="6"/>
        <v>12.140575079872205</v>
      </c>
      <c r="Y446" s="24">
        <v>0</v>
      </c>
      <c r="Z446" s="24">
        <v>90933334</v>
      </c>
    </row>
    <row r="447" spans="1:26" s="8" customFormat="1" ht="69.75" customHeight="1">
      <c r="A447" s="25" t="s">
        <v>4009</v>
      </c>
      <c r="B447" s="17" t="s">
        <v>30</v>
      </c>
      <c r="C447" s="25" t="s">
        <v>4009</v>
      </c>
      <c r="D447" s="18">
        <v>130001025</v>
      </c>
      <c r="E447" s="16" t="s">
        <v>4010</v>
      </c>
      <c r="F447" s="19">
        <v>75676667</v>
      </c>
      <c r="G447" s="19">
        <v>75676667</v>
      </c>
      <c r="H447" s="19">
        <v>7300000</v>
      </c>
      <c r="I447" s="20" t="s">
        <v>4011</v>
      </c>
      <c r="J447" s="17" t="s">
        <v>87</v>
      </c>
      <c r="K447" s="15" t="s">
        <v>88</v>
      </c>
      <c r="L447" s="25" t="s">
        <v>37</v>
      </c>
      <c r="M447" s="28">
        <v>45706</v>
      </c>
      <c r="N447" s="29">
        <v>45708</v>
      </c>
      <c r="O447" s="29">
        <v>46022</v>
      </c>
      <c r="P447" s="21" t="s">
        <v>38</v>
      </c>
      <c r="Q447" s="15" t="s">
        <v>4012</v>
      </c>
      <c r="R447" s="15" t="s">
        <v>83</v>
      </c>
      <c r="S447" s="22">
        <v>1069734035</v>
      </c>
      <c r="T447" s="22">
        <v>1</v>
      </c>
      <c r="U447" s="4">
        <v>314</v>
      </c>
      <c r="V447" s="5"/>
      <c r="W447" s="6">
        <v>45747</v>
      </c>
      <c r="X447" s="23">
        <f t="shared" si="6"/>
        <v>12.420382165605096</v>
      </c>
      <c r="Y447" s="24">
        <v>2190000</v>
      </c>
      <c r="Z447" s="24">
        <v>73486667</v>
      </c>
    </row>
    <row r="448" spans="1:26" s="8" customFormat="1" ht="69.75" customHeight="1">
      <c r="A448" s="25" t="s">
        <v>4013</v>
      </c>
      <c r="B448" s="17" t="s">
        <v>30</v>
      </c>
      <c r="C448" s="25" t="s">
        <v>4013</v>
      </c>
      <c r="D448" s="18">
        <v>400001325</v>
      </c>
      <c r="E448" s="16" t="s">
        <v>4014</v>
      </c>
      <c r="F448" s="19">
        <v>87393229</v>
      </c>
      <c r="G448" s="19">
        <v>87393229</v>
      </c>
      <c r="H448" s="19">
        <v>8430215</v>
      </c>
      <c r="I448" s="20" t="s">
        <v>3227</v>
      </c>
      <c r="J448" s="17" t="s">
        <v>87</v>
      </c>
      <c r="K448" s="15" t="s">
        <v>88</v>
      </c>
      <c r="L448" s="25" t="s">
        <v>2412</v>
      </c>
      <c r="M448" s="28">
        <v>45706</v>
      </c>
      <c r="N448" s="29">
        <v>45708</v>
      </c>
      <c r="O448" s="29">
        <v>46022</v>
      </c>
      <c r="P448" s="21" t="s">
        <v>38</v>
      </c>
      <c r="Q448" s="15" t="s">
        <v>4015</v>
      </c>
      <c r="R448" s="15" t="s">
        <v>83</v>
      </c>
      <c r="S448" s="22">
        <v>1065591072</v>
      </c>
      <c r="T448" s="22">
        <v>2</v>
      </c>
      <c r="U448" s="4">
        <v>314</v>
      </c>
      <c r="V448" s="5"/>
      <c r="W448" s="6">
        <v>45747</v>
      </c>
      <c r="X448" s="23">
        <f t="shared" si="6"/>
        <v>12.420382165605096</v>
      </c>
      <c r="Y448" s="24">
        <v>0</v>
      </c>
      <c r="Z448" s="24">
        <v>87393229</v>
      </c>
    </row>
    <row r="449" spans="1:26" s="8" customFormat="1" ht="69.75" customHeight="1">
      <c r="A449" s="25" t="s">
        <v>4016</v>
      </c>
      <c r="B449" s="17" t="s">
        <v>30</v>
      </c>
      <c r="C449" s="25" t="s">
        <v>4016</v>
      </c>
      <c r="D449" s="18">
        <v>200021225</v>
      </c>
      <c r="E449" s="16" t="s">
        <v>4017</v>
      </c>
      <c r="F449" s="19">
        <v>28663070</v>
      </c>
      <c r="G449" s="19">
        <v>28663070</v>
      </c>
      <c r="H449" s="19">
        <v>6369571</v>
      </c>
      <c r="I449" s="20" t="s">
        <v>4018</v>
      </c>
      <c r="J449" s="17" t="s">
        <v>87</v>
      </c>
      <c r="K449" s="15" t="s">
        <v>88</v>
      </c>
      <c r="L449" s="25" t="s">
        <v>1762</v>
      </c>
      <c r="M449" s="28">
        <v>45706</v>
      </c>
      <c r="N449" s="29">
        <v>45712</v>
      </c>
      <c r="O449" s="29">
        <v>45846</v>
      </c>
      <c r="P449" s="21" t="s">
        <v>38</v>
      </c>
      <c r="Q449" s="15" t="s">
        <v>4019</v>
      </c>
      <c r="R449" s="15" t="s">
        <v>83</v>
      </c>
      <c r="S449" s="22">
        <v>80087618</v>
      </c>
      <c r="T449" s="22">
        <v>6</v>
      </c>
      <c r="U449" s="4">
        <v>134</v>
      </c>
      <c r="V449" s="5"/>
      <c r="W449" s="6">
        <v>45747</v>
      </c>
      <c r="X449" s="23">
        <f t="shared" si="6"/>
        <v>26.119402985074625</v>
      </c>
      <c r="Y449" s="24">
        <v>0</v>
      </c>
      <c r="Z449" s="24">
        <v>28663070</v>
      </c>
    </row>
    <row r="450" spans="1:26" s="8" customFormat="1" ht="69.75" customHeight="1">
      <c r="A450" s="25" t="s">
        <v>4020</v>
      </c>
      <c r="B450" s="17" t="s">
        <v>30</v>
      </c>
      <c r="C450" s="25" t="s">
        <v>4020</v>
      </c>
      <c r="D450" s="18">
        <v>400006325</v>
      </c>
      <c r="E450" s="16" t="s">
        <v>4021</v>
      </c>
      <c r="F450" s="19">
        <v>84302150</v>
      </c>
      <c r="G450" s="19">
        <v>84302150</v>
      </c>
      <c r="H450" s="19">
        <v>8430215</v>
      </c>
      <c r="I450" s="20" t="s">
        <v>4022</v>
      </c>
      <c r="J450" s="17" t="s">
        <v>87</v>
      </c>
      <c r="K450" s="15" t="s">
        <v>88</v>
      </c>
      <c r="L450" s="25" t="s">
        <v>2412</v>
      </c>
      <c r="M450" s="28">
        <v>45706</v>
      </c>
      <c r="N450" s="29">
        <v>45708</v>
      </c>
      <c r="O450" s="29">
        <v>46010</v>
      </c>
      <c r="P450" s="21" t="s">
        <v>38</v>
      </c>
      <c r="Q450" s="15" t="s">
        <v>4023</v>
      </c>
      <c r="R450" s="15" t="s">
        <v>83</v>
      </c>
      <c r="S450" s="22">
        <v>13958357</v>
      </c>
      <c r="T450" s="22">
        <v>3</v>
      </c>
      <c r="U450" s="4">
        <v>302</v>
      </c>
      <c r="V450" s="5"/>
      <c r="W450" s="6">
        <v>45747</v>
      </c>
      <c r="X450" s="23">
        <f t="shared" si="6"/>
        <v>12.913907284768213</v>
      </c>
      <c r="Y450" s="24">
        <v>0</v>
      </c>
      <c r="Z450" s="24">
        <v>84302150</v>
      </c>
    </row>
    <row r="451" spans="1:26" s="8" customFormat="1" ht="69.75" customHeight="1">
      <c r="A451" s="25" t="s">
        <v>4024</v>
      </c>
      <c r="B451" s="17" t="s">
        <v>30</v>
      </c>
      <c r="C451" s="25" t="s">
        <v>4024</v>
      </c>
      <c r="D451" s="18">
        <v>120001125</v>
      </c>
      <c r="E451" s="16" t="s">
        <v>4025</v>
      </c>
      <c r="F451" s="19">
        <v>81347910</v>
      </c>
      <c r="G451" s="19">
        <v>81347910</v>
      </c>
      <c r="H451" s="19">
        <v>8134791</v>
      </c>
      <c r="I451" s="20" t="s">
        <v>4026</v>
      </c>
      <c r="J451" s="17" t="s">
        <v>87</v>
      </c>
      <c r="K451" s="15" t="s">
        <v>88</v>
      </c>
      <c r="L451" s="25" t="s">
        <v>89</v>
      </c>
      <c r="M451" s="28">
        <v>45704</v>
      </c>
      <c r="N451" s="29">
        <v>45707</v>
      </c>
      <c r="O451" s="29">
        <v>46009</v>
      </c>
      <c r="P451" s="21" t="s">
        <v>38</v>
      </c>
      <c r="Q451" s="15" t="s">
        <v>4027</v>
      </c>
      <c r="R451" s="15" t="s">
        <v>83</v>
      </c>
      <c r="S451" s="22">
        <v>74183748</v>
      </c>
      <c r="T451" s="22">
        <v>4</v>
      </c>
      <c r="U451" s="4">
        <v>302</v>
      </c>
      <c r="V451" s="5"/>
      <c r="W451" s="6">
        <v>45747</v>
      </c>
      <c r="X451" s="23">
        <f t="shared" si="6"/>
        <v>13.245033112582782</v>
      </c>
      <c r="Y451" s="24">
        <v>2711597</v>
      </c>
      <c r="Z451" s="24">
        <v>78636313</v>
      </c>
    </row>
    <row r="452" spans="1:26" s="8" customFormat="1" ht="69.75" customHeight="1">
      <c r="A452" s="25" t="s">
        <v>4028</v>
      </c>
      <c r="B452" s="17" t="s">
        <v>30</v>
      </c>
      <c r="C452" s="25" t="s">
        <v>4028</v>
      </c>
      <c r="D452" s="18">
        <v>130005225</v>
      </c>
      <c r="E452" s="16" t="s">
        <v>4029</v>
      </c>
      <c r="F452" s="19">
        <v>106776667</v>
      </c>
      <c r="G452" s="19">
        <v>106776667</v>
      </c>
      <c r="H452" s="19">
        <v>10300000</v>
      </c>
      <c r="I452" s="20" t="s">
        <v>4030</v>
      </c>
      <c r="J452" s="17" t="s">
        <v>87</v>
      </c>
      <c r="K452" s="15" t="s">
        <v>88</v>
      </c>
      <c r="L452" s="25" t="s">
        <v>37</v>
      </c>
      <c r="M452" s="28">
        <v>45706</v>
      </c>
      <c r="N452" s="29">
        <v>45709</v>
      </c>
      <c r="O452" s="29">
        <v>46022</v>
      </c>
      <c r="P452" s="21" t="s">
        <v>38</v>
      </c>
      <c r="Q452" s="15" t="s">
        <v>4031</v>
      </c>
      <c r="R452" s="15" t="s">
        <v>83</v>
      </c>
      <c r="S452" s="22">
        <v>82394844</v>
      </c>
      <c r="T452" s="22">
        <v>8</v>
      </c>
      <c r="U452" s="4">
        <v>313</v>
      </c>
      <c r="V452" s="5"/>
      <c r="W452" s="6">
        <v>45747</v>
      </c>
      <c r="X452" s="23">
        <f t="shared" si="6"/>
        <v>12.140575079872205</v>
      </c>
      <c r="Y452" s="24">
        <v>0</v>
      </c>
      <c r="Z452" s="24">
        <v>106776667</v>
      </c>
    </row>
    <row r="453" spans="1:26" s="8" customFormat="1" ht="69.75" customHeight="1">
      <c r="A453" s="25" t="s">
        <v>4032</v>
      </c>
      <c r="B453" s="17" t="s">
        <v>30</v>
      </c>
      <c r="C453" s="25" t="s">
        <v>4032</v>
      </c>
      <c r="D453" s="18">
        <v>400008625</v>
      </c>
      <c r="E453" s="16" t="s">
        <v>4033</v>
      </c>
      <c r="F453" s="19">
        <v>52030476</v>
      </c>
      <c r="G453" s="19">
        <v>52030476</v>
      </c>
      <c r="H453" s="19">
        <v>5781164</v>
      </c>
      <c r="I453" s="20" t="s">
        <v>4034</v>
      </c>
      <c r="J453" s="17" t="s">
        <v>87</v>
      </c>
      <c r="K453" s="15" t="s">
        <v>88</v>
      </c>
      <c r="L453" s="25" t="s">
        <v>2412</v>
      </c>
      <c r="M453" s="28">
        <v>45707</v>
      </c>
      <c r="N453" s="29">
        <v>45708</v>
      </c>
      <c r="O453" s="29">
        <v>45980</v>
      </c>
      <c r="P453" s="21" t="s">
        <v>38</v>
      </c>
      <c r="Q453" s="15" t="s">
        <v>4035</v>
      </c>
      <c r="R453" s="15" t="s">
        <v>83</v>
      </c>
      <c r="S453" s="22">
        <v>1065612105</v>
      </c>
      <c r="T453" s="22">
        <v>9</v>
      </c>
      <c r="U453" s="4">
        <v>272</v>
      </c>
      <c r="V453" s="5"/>
      <c r="W453" s="6">
        <v>45747</v>
      </c>
      <c r="X453" s="23">
        <f t="shared" si="6"/>
        <v>14.338235294117647</v>
      </c>
      <c r="Y453" s="24">
        <v>0</v>
      </c>
      <c r="Z453" s="24">
        <v>52030476</v>
      </c>
    </row>
    <row r="454" spans="1:26" s="8" customFormat="1" ht="69.75" customHeight="1">
      <c r="A454" s="25" t="s">
        <v>4036</v>
      </c>
      <c r="B454" s="17" t="s">
        <v>30</v>
      </c>
      <c r="C454" s="25" t="s">
        <v>4036</v>
      </c>
      <c r="D454" s="18">
        <v>400002225</v>
      </c>
      <c r="E454" s="16" t="s">
        <v>4037</v>
      </c>
      <c r="F454" s="19">
        <v>84302150</v>
      </c>
      <c r="G454" s="19">
        <v>84302150</v>
      </c>
      <c r="H454" s="19">
        <v>8430215</v>
      </c>
      <c r="I454" s="20" t="s">
        <v>3799</v>
      </c>
      <c r="J454" s="17" t="s">
        <v>87</v>
      </c>
      <c r="K454" s="15" t="s">
        <v>88</v>
      </c>
      <c r="L454" s="25" t="s">
        <v>2412</v>
      </c>
      <c r="M454" s="28">
        <v>45706</v>
      </c>
      <c r="N454" s="29">
        <v>45709</v>
      </c>
      <c r="O454" s="29">
        <v>46011</v>
      </c>
      <c r="P454" s="21" t="s">
        <v>38</v>
      </c>
      <c r="Q454" s="15" t="s">
        <v>4038</v>
      </c>
      <c r="R454" s="15" t="s">
        <v>83</v>
      </c>
      <c r="S454" s="22">
        <v>79719420</v>
      </c>
      <c r="T454" s="22">
        <v>5</v>
      </c>
      <c r="U454" s="4">
        <v>302</v>
      </c>
      <c r="V454" s="5"/>
      <c r="W454" s="6">
        <v>45747</v>
      </c>
      <c r="X454" s="23">
        <f t="shared" si="6"/>
        <v>12.582781456953642</v>
      </c>
      <c r="Y454" s="24">
        <v>0</v>
      </c>
      <c r="Z454" s="24">
        <v>84302150</v>
      </c>
    </row>
    <row r="455" spans="1:26" s="8" customFormat="1" ht="69.75" customHeight="1">
      <c r="A455" s="25" t="s">
        <v>4039</v>
      </c>
      <c r="B455" s="17" t="s">
        <v>30</v>
      </c>
      <c r="C455" s="25" t="s">
        <v>4039</v>
      </c>
      <c r="D455" s="18">
        <v>400019225</v>
      </c>
      <c r="E455" s="16" t="s">
        <v>4040</v>
      </c>
      <c r="F455" s="19">
        <v>138608613</v>
      </c>
      <c r="G455" s="19">
        <v>138608613</v>
      </c>
      <c r="H455" s="19">
        <v>12600783</v>
      </c>
      <c r="I455" s="20" t="s">
        <v>4041</v>
      </c>
      <c r="J455" s="17" t="s">
        <v>87</v>
      </c>
      <c r="K455" s="15" t="s">
        <v>88</v>
      </c>
      <c r="L455" s="25" t="s">
        <v>2412</v>
      </c>
      <c r="M455" s="28">
        <v>45709</v>
      </c>
      <c r="N455" s="29">
        <v>45714</v>
      </c>
      <c r="O455" s="29">
        <v>46022</v>
      </c>
      <c r="P455" s="21" t="s">
        <v>38</v>
      </c>
      <c r="Q455" s="15" t="s">
        <v>4042</v>
      </c>
      <c r="R455" s="15" t="s">
        <v>83</v>
      </c>
      <c r="S455" s="22">
        <v>1057589506</v>
      </c>
      <c r="T455" s="22">
        <v>1</v>
      </c>
      <c r="U455" s="4">
        <v>308</v>
      </c>
      <c r="V455" s="5"/>
      <c r="W455" s="6">
        <v>45747</v>
      </c>
      <c r="X455" s="23">
        <f t="shared" si="6"/>
        <v>10.714285714285714</v>
      </c>
      <c r="Y455" s="24">
        <v>0</v>
      </c>
      <c r="Z455" s="24">
        <v>138608613</v>
      </c>
    </row>
    <row r="456" spans="1:26" s="8" customFormat="1" ht="69.75" customHeight="1">
      <c r="A456" s="25" t="s">
        <v>4043</v>
      </c>
      <c r="B456" s="17" t="s">
        <v>30</v>
      </c>
      <c r="C456" s="25" t="s">
        <v>4043</v>
      </c>
      <c r="D456" s="18">
        <v>200013125</v>
      </c>
      <c r="E456" s="16" t="s">
        <v>4044</v>
      </c>
      <c r="F456" s="19">
        <v>63695710</v>
      </c>
      <c r="G456" s="19">
        <v>63695710</v>
      </c>
      <c r="H456" s="19">
        <v>6369571</v>
      </c>
      <c r="I456" s="20" t="s">
        <v>3703</v>
      </c>
      <c r="J456" s="17" t="s">
        <v>87</v>
      </c>
      <c r="K456" s="15" t="s">
        <v>88</v>
      </c>
      <c r="L456" s="25" t="s">
        <v>1762</v>
      </c>
      <c r="M456" s="28">
        <v>45707</v>
      </c>
      <c r="N456" s="29">
        <v>45709</v>
      </c>
      <c r="O456" s="29">
        <v>46011</v>
      </c>
      <c r="P456" s="21" t="s">
        <v>38</v>
      </c>
      <c r="Q456" s="15" t="s">
        <v>4045</v>
      </c>
      <c r="R456" s="15" t="s">
        <v>83</v>
      </c>
      <c r="S456" s="22">
        <v>80768274</v>
      </c>
      <c r="T456" s="22">
        <v>9</v>
      </c>
      <c r="U456" s="4">
        <v>302</v>
      </c>
      <c r="V456" s="5"/>
      <c r="W456" s="6">
        <v>45747</v>
      </c>
      <c r="X456" s="23">
        <f t="shared" si="6"/>
        <v>12.582781456953642</v>
      </c>
      <c r="Y456" s="24">
        <v>0</v>
      </c>
      <c r="Z456" s="24">
        <v>63695710</v>
      </c>
    </row>
    <row r="457" spans="1:26" s="8" customFormat="1" ht="69.75" customHeight="1">
      <c r="A457" s="25" t="s">
        <v>4046</v>
      </c>
      <c r="B457" s="17" t="s">
        <v>30</v>
      </c>
      <c r="C457" s="25" t="s">
        <v>4046</v>
      </c>
      <c r="D457" s="18">
        <v>200026325</v>
      </c>
      <c r="E457" s="16" t="s">
        <v>4047</v>
      </c>
      <c r="F457" s="19">
        <v>48388830</v>
      </c>
      <c r="G457" s="19">
        <v>48388830</v>
      </c>
      <c r="H457" s="19">
        <v>4682790</v>
      </c>
      <c r="I457" s="20" t="s">
        <v>4048</v>
      </c>
      <c r="J457" s="17" t="s">
        <v>87</v>
      </c>
      <c r="K457" s="15" t="s">
        <v>88</v>
      </c>
      <c r="L457" s="25" t="s">
        <v>1762</v>
      </c>
      <c r="M457" s="28">
        <v>45706</v>
      </c>
      <c r="N457" s="29">
        <v>45709</v>
      </c>
      <c r="O457" s="29">
        <v>46022</v>
      </c>
      <c r="P457" s="21" t="s">
        <v>38</v>
      </c>
      <c r="Q457" s="15" t="s">
        <v>4049</v>
      </c>
      <c r="R457" s="15" t="s">
        <v>83</v>
      </c>
      <c r="S457" s="22">
        <v>1075656883</v>
      </c>
      <c r="T457" s="22">
        <v>6</v>
      </c>
      <c r="U457" s="4">
        <v>313</v>
      </c>
      <c r="V457" s="5"/>
      <c r="W457" s="6">
        <v>45747</v>
      </c>
      <c r="X457" s="23">
        <f t="shared" si="6"/>
        <v>12.140575079872205</v>
      </c>
      <c r="Y457" s="24">
        <v>0</v>
      </c>
      <c r="Z457" s="24">
        <v>48388830</v>
      </c>
    </row>
    <row r="458" spans="1:26" s="8" customFormat="1" ht="69.75" customHeight="1">
      <c r="A458" s="25" t="s">
        <v>4050</v>
      </c>
      <c r="B458" s="17" t="s">
        <v>30</v>
      </c>
      <c r="C458" s="25" t="s">
        <v>4050</v>
      </c>
      <c r="D458" s="18">
        <v>200027725</v>
      </c>
      <c r="E458" s="16" t="s">
        <v>4051</v>
      </c>
      <c r="F458" s="19">
        <v>83973492</v>
      </c>
      <c r="G458" s="19">
        <v>83973492</v>
      </c>
      <c r="H458" s="19">
        <v>8126467</v>
      </c>
      <c r="I458" s="20" t="s">
        <v>4052</v>
      </c>
      <c r="J458" s="17" t="s">
        <v>87</v>
      </c>
      <c r="K458" s="15" t="s">
        <v>88</v>
      </c>
      <c r="L458" s="25" t="s">
        <v>1762</v>
      </c>
      <c r="M458" s="28">
        <v>45706</v>
      </c>
      <c r="N458" s="29">
        <v>45709</v>
      </c>
      <c r="O458" s="29">
        <v>46022</v>
      </c>
      <c r="P458" s="21" t="s">
        <v>38</v>
      </c>
      <c r="Q458" s="15" t="s">
        <v>4053</v>
      </c>
      <c r="R458" s="15" t="s">
        <v>83</v>
      </c>
      <c r="S458" s="22">
        <v>1030562822</v>
      </c>
      <c r="T458" s="22">
        <v>9</v>
      </c>
      <c r="U458" s="4">
        <v>313</v>
      </c>
      <c r="V458" s="5"/>
      <c r="W458" s="6">
        <v>45747</v>
      </c>
      <c r="X458" s="23">
        <f t="shared" si="6"/>
        <v>12.140575079872205</v>
      </c>
      <c r="Y458" s="24">
        <v>0</v>
      </c>
      <c r="Z458" s="24">
        <v>83973492</v>
      </c>
    </row>
    <row r="459" spans="1:26" s="8" customFormat="1" ht="69.75" customHeight="1">
      <c r="A459" s="25" t="s">
        <v>4054</v>
      </c>
      <c r="B459" s="17" t="s">
        <v>30</v>
      </c>
      <c r="C459" s="25" t="s">
        <v>4054</v>
      </c>
      <c r="D459" s="18">
        <v>130005625</v>
      </c>
      <c r="E459" s="16" t="s">
        <v>4055</v>
      </c>
      <c r="F459" s="19">
        <v>87833330</v>
      </c>
      <c r="G459" s="19">
        <v>87833330</v>
      </c>
      <c r="H459" s="19">
        <v>8500000</v>
      </c>
      <c r="I459" s="20" t="s">
        <v>4056</v>
      </c>
      <c r="J459" s="17" t="s">
        <v>87</v>
      </c>
      <c r="K459" s="15" t="s">
        <v>88</v>
      </c>
      <c r="L459" s="25" t="s">
        <v>37</v>
      </c>
      <c r="M459" s="28">
        <v>45707</v>
      </c>
      <c r="N459" s="29">
        <v>45709</v>
      </c>
      <c r="O459" s="29">
        <v>46022</v>
      </c>
      <c r="P459" s="21" t="s">
        <v>38</v>
      </c>
      <c r="Q459" s="15" t="s">
        <v>4057</v>
      </c>
      <c r="R459" s="15" t="s">
        <v>83</v>
      </c>
      <c r="S459" s="22">
        <v>52934849</v>
      </c>
      <c r="T459" s="22">
        <v>3</v>
      </c>
      <c r="U459" s="4">
        <v>313</v>
      </c>
      <c r="V459" s="5"/>
      <c r="W459" s="6">
        <v>45747</v>
      </c>
      <c r="X459" s="23">
        <f t="shared" si="6"/>
        <v>12.140575079872205</v>
      </c>
      <c r="Y459" s="24">
        <v>0</v>
      </c>
      <c r="Z459" s="24">
        <v>87833330</v>
      </c>
    </row>
    <row r="460" spans="1:26" s="8" customFormat="1" ht="69.75" customHeight="1">
      <c r="A460" s="25" t="s">
        <v>4058</v>
      </c>
      <c r="B460" s="17" t="s">
        <v>30</v>
      </c>
      <c r="C460" s="25" t="s">
        <v>4058</v>
      </c>
      <c r="D460" s="18">
        <v>40005225</v>
      </c>
      <c r="E460" s="16" t="s">
        <v>4059</v>
      </c>
      <c r="F460" s="19">
        <v>84302150</v>
      </c>
      <c r="G460" s="19">
        <v>84302150</v>
      </c>
      <c r="H460" s="19">
        <v>8430215</v>
      </c>
      <c r="I460" s="20" t="s">
        <v>4060</v>
      </c>
      <c r="J460" s="17" t="s">
        <v>87</v>
      </c>
      <c r="K460" s="15" t="s">
        <v>88</v>
      </c>
      <c r="L460" s="25" t="s">
        <v>2412</v>
      </c>
      <c r="M460" s="28">
        <v>45709</v>
      </c>
      <c r="N460" s="29">
        <v>45713</v>
      </c>
      <c r="O460" s="29">
        <v>46015</v>
      </c>
      <c r="P460" s="21" t="s">
        <v>38</v>
      </c>
      <c r="Q460" s="15" t="s">
        <v>4061</v>
      </c>
      <c r="R460" s="15" t="s">
        <v>83</v>
      </c>
      <c r="S460" s="22">
        <v>1024478549</v>
      </c>
      <c r="T460" s="22">
        <v>1</v>
      </c>
      <c r="U460" s="4">
        <v>302</v>
      </c>
      <c r="V460" s="5"/>
      <c r="W460" s="6">
        <v>45747</v>
      </c>
      <c r="X460" s="23">
        <f t="shared" si="6"/>
        <v>11.258278145695364</v>
      </c>
      <c r="Y460" s="24">
        <v>0</v>
      </c>
      <c r="Z460" s="24">
        <v>84302150</v>
      </c>
    </row>
    <row r="461" spans="1:26" s="8" customFormat="1" ht="69.75" customHeight="1">
      <c r="A461" s="25" t="s">
        <v>4062</v>
      </c>
      <c r="B461" s="17" t="s">
        <v>30</v>
      </c>
      <c r="C461" s="25" t="s">
        <v>4062</v>
      </c>
      <c r="D461" s="18">
        <v>120000425</v>
      </c>
      <c r="E461" s="16" t="s">
        <v>4063</v>
      </c>
      <c r="F461" s="19">
        <v>43064310</v>
      </c>
      <c r="G461" s="19">
        <v>43064310</v>
      </c>
      <c r="H461" s="19">
        <v>4306431</v>
      </c>
      <c r="I461" s="20" t="s">
        <v>4064</v>
      </c>
      <c r="J461" s="17" t="s">
        <v>117</v>
      </c>
      <c r="K461" s="15" t="s">
        <v>88</v>
      </c>
      <c r="L461" s="25" t="s">
        <v>89</v>
      </c>
      <c r="M461" s="28">
        <v>45706</v>
      </c>
      <c r="N461" s="29">
        <v>45708</v>
      </c>
      <c r="O461" s="29">
        <v>46010</v>
      </c>
      <c r="P461" s="21" t="s">
        <v>38</v>
      </c>
      <c r="Q461" s="15" t="s">
        <v>4065</v>
      </c>
      <c r="R461" s="15" t="s">
        <v>83</v>
      </c>
      <c r="S461" s="22">
        <v>1007329075</v>
      </c>
      <c r="T461" s="22">
        <v>2</v>
      </c>
      <c r="U461" s="4">
        <v>302</v>
      </c>
      <c r="V461" s="5"/>
      <c r="W461" s="6">
        <v>45747</v>
      </c>
      <c r="X461" s="23">
        <f t="shared" si="6"/>
        <v>12.913907284768213</v>
      </c>
      <c r="Y461" s="24">
        <v>1291929</v>
      </c>
      <c r="Z461" s="24">
        <v>41772381</v>
      </c>
    </row>
    <row r="462" spans="1:26" s="8" customFormat="1" ht="69.75" customHeight="1">
      <c r="A462" s="25" t="s">
        <v>4066</v>
      </c>
      <c r="B462" s="17" t="s">
        <v>30</v>
      </c>
      <c r="C462" s="25" t="s">
        <v>4066</v>
      </c>
      <c r="D462" s="18">
        <v>200009225</v>
      </c>
      <c r="E462" s="16" t="s">
        <v>4067</v>
      </c>
      <c r="F462" s="19">
        <v>63695710</v>
      </c>
      <c r="G462" s="19">
        <v>63695710</v>
      </c>
      <c r="H462" s="19">
        <v>6369571</v>
      </c>
      <c r="I462" s="20" t="s">
        <v>4068</v>
      </c>
      <c r="J462" s="17" t="s">
        <v>87</v>
      </c>
      <c r="K462" s="15" t="s">
        <v>88</v>
      </c>
      <c r="L462" s="25" t="s">
        <v>1762</v>
      </c>
      <c r="M462" s="28">
        <v>45706</v>
      </c>
      <c r="N462" s="29">
        <v>45709</v>
      </c>
      <c r="O462" s="29">
        <v>46011</v>
      </c>
      <c r="P462" s="21" t="s">
        <v>38</v>
      </c>
      <c r="Q462" s="15" t="s">
        <v>4069</v>
      </c>
      <c r="R462" s="15" t="s">
        <v>83</v>
      </c>
      <c r="S462" s="22">
        <v>1012364186</v>
      </c>
      <c r="T462" s="22">
        <v>8</v>
      </c>
      <c r="U462" s="4">
        <v>302</v>
      </c>
      <c r="V462" s="5"/>
      <c r="W462" s="6">
        <v>45747</v>
      </c>
      <c r="X462" s="23">
        <f t="shared" ref="X462:X525" si="7">((W462-N462)*100)/U462</f>
        <v>12.582781456953642</v>
      </c>
      <c r="Y462" s="24">
        <v>0</v>
      </c>
      <c r="Z462" s="24">
        <v>63695710</v>
      </c>
    </row>
    <row r="463" spans="1:26" s="8" customFormat="1" ht="69.75" customHeight="1">
      <c r="A463" s="25" t="s">
        <v>4070</v>
      </c>
      <c r="B463" s="17" t="s">
        <v>30</v>
      </c>
      <c r="C463" s="25" t="s">
        <v>4070</v>
      </c>
      <c r="D463" s="18">
        <v>200007525</v>
      </c>
      <c r="E463" s="16" t="s">
        <v>4071</v>
      </c>
      <c r="F463" s="19">
        <v>46827900</v>
      </c>
      <c r="G463" s="19">
        <v>46827900</v>
      </c>
      <c r="H463" s="19">
        <v>4682790</v>
      </c>
      <c r="I463" s="20" t="s">
        <v>4072</v>
      </c>
      <c r="J463" s="17" t="s">
        <v>87</v>
      </c>
      <c r="K463" s="15" t="s">
        <v>88</v>
      </c>
      <c r="L463" s="25" t="s">
        <v>1762</v>
      </c>
      <c r="M463" s="28">
        <v>45707</v>
      </c>
      <c r="N463" s="29">
        <v>45709</v>
      </c>
      <c r="O463" s="29">
        <v>46011</v>
      </c>
      <c r="P463" s="21" t="s">
        <v>38</v>
      </c>
      <c r="Q463" s="15" t="s">
        <v>4073</v>
      </c>
      <c r="R463" s="15" t="s">
        <v>83</v>
      </c>
      <c r="S463" s="22" t="s">
        <v>4074</v>
      </c>
      <c r="T463" s="22">
        <v>9</v>
      </c>
      <c r="U463" s="4">
        <v>302</v>
      </c>
      <c r="V463" s="5"/>
      <c r="W463" s="6">
        <v>45747</v>
      </c>
      <c r="X463" s="23">
        <f t="shared" si="7"/>
        <v>12.582781456953642</v>
      </c>
      <c r="Y463" s="24">
        <v>0</v>
      </c>
      <c r="Z463" s="24">
        <v>46827900</v>
      </c>
    </row>
    <row r="464" spans="1:26" s="8" customFormat="1" ht="69.75" customHeight="1">
      <c r="A464" s="25" t="s">
        <v>4075</v>
      </c>
      <c r="B464" s="17" t="s">
        <v>30</v>
      </c>
      <c r="C464" s="25" t="s">
        <v>4075</v>
      </c>
      <c r="D464" s="18">
        <v>200022225</v>
      </c>
      <c r="E464" s="16" t="s">
        <v>4076</v>
      </c>
      <c r="F464" s="19">
        <v>42151075</v>
      </c>
      <c r="G464" s="19">
        <v>42151075</v>
      </c>
      <c r="H464" s="19">
        <v>8430215</v>
      </c>
      <c r="I464" s="20" t="s">
        <v>4077</v>
      </c>
      <c r="J464" s="17" t="s">
        <v>87</v>
      </c>
      <c r="K464" s="15" t="s">
        <v>88</v>
      </c>
      <c r="L464" s="25" t="s">
        <v>1762</v>
      </c>
      <c r="M464" s="28">
        <v>45707</v>
      </c>
      <c r="N464" s="29">
        <v>45708</v>
      </c>
      <c r="O464" s="29">
        <v>45857</v>
      </c>
      <c r="P464" s="21" t="s">
        <v>38</v>
      </c>
      <c r="Q464" s="15" t="s">
        <v>4078</v>
      </c>
      <c r="R464" s="15" t="s">
        <v>83</v>
      </c>
      <c r="S464" s="22">
        <v>80228242</v>
      </c>
      <c r="T464" s="22">
        <v>7</v>
      </c>
      <c r="U464" s="4">
        <v>149</v>
      </c>
      <c r="V464" s="5"/>
      <c r="W464" s="6">
        <v>45747</v>
      </c>
      <c r="X464" s="23">
        <f t="shared" si="7"/>
        <v>26.174496644295303</v>
      </c>
      <c r="Y464" s="24">
        <v>0</v>
      </c>
      <c r="Z464" s="24">
        <v>42151075</v>
      </c>
    </row>
    <row r="465" spans="1:26" s="8" customFormat="1" ht="69.75" customHeight="1">
      <c r="A465" s="25" t="s">
        <v>4079</v>
      </c>
      <c r="B465" s="17" t="s">
        <v>30</v>
      </c>
      <c r="C465" s="25" t="s">
        <v>4079</v>
      </c>
      <c r="D465" s="18">
        <v>200025425</v>
      </c>
      <c r="E465" s="16" t="s">
        <v>4080</v>
      </c>
      <c r="F465" s="19">
        <v>51281661</v>
      </c>
      <c r="G465" s="19">
        <v>51281661</v>
      </c>
      <c r="H465" s="19">
        <v>4978802</v>
      </c>
      <c r="I465" s="20" t="s">
        <v>4081</v>
      </c>
      <c r="J465" s="17" t="s">
        <v>87</v>
      </c>
      <c r="K465" s="15" t="s">
        <v>88</v>
      </c>
      <c r="L465" s="25" t="s">
        <v>1762</v>
      </c>
      <c r="M465" s="28">
        <v>45707</v>
      </c>
      <c r="N465" s="29">
        <v>45712</v>
      </c>
      <c r="O465" s="29">
        <v>46022</v>
      </c>
      <c r="P465" s="21" t="s">
        <v>38</v>
      </c>
      <c r="Q465" s="15" t="s">
        <v>4082</v>
      </c>
      <c r="R465" s="15" t="s">
        <v>83</v>
      </c>
      <c r="S465" s="22">
        <v>1233511939</v>
      </c>
      <c r="T465" s="22">
        <v>1</v>
      </c>
      <c r="U465" s="4">
        <v>310</v>
      </c>
      <c r="V465" s="5"/>
      <c r="W465" s="6">
        <v>45747</v>
      </c>
      <c r="X465" s="23">
        <f t="shared" si="7"/>
        <v>11.290322580645162</v>
      </c>
      <c r="Y465" s="24">
        <v>0</v>
      </c>
      <c r="Z465" s="24">
        <v>51281661</v>
      </c>
    </row>
    <row r="466" spans="1:26" s="8" customFormat="1" ht="69.75" customHeight="1">
      <c r="A466" s="25" t="s">
        <v>4083</v>
      </c>
      <c r="B466" s="17" t="s">
        <v>30</v>
      </c>
      <c r="C466" s="25" t="s">
        <v>4083</v>
      </c>
      <c r="D466" s="18">
        <v>200024425</v>
      </c>
      <c r="E466" s="16" t="s">
        <v>4084</v>
      </c>
      <c r="F466" s="19">
        <v>83973493</v>
      </c>
      <c r="G466" s="19">
        <v>83973493</v>
      </c>
      <c r="H466" s="19">
        <v>8126467</v>
      </c>
      <c r="I466" s="20" t="s">
        <v>4085</v>
      </c>
      <c r="J466" s="17" t="s">
        <v>87</v>
      </c>
      <c r="K466" s="15" t="s">
        <v>88</v>
      </c>
      <c r="L466" s="25" t="s">
        <v>1762</v>
      </c>
      <c r="M466" s="28">
        <v>45707</v>
      </c>
      <c r="N466" s="29">
        <v>45708</v>
      </c>
      <c r="O466" s="29">
        <v>46022</v>
      </c>
      <c r="P466" s="21" t="s">
        <v>38</v>
      </c>
      <c r="Q466" s="15" t="s">
        <v>4086</v>
      </c>
      <c r="R466" s="15" t="s">
        <v>83</v>
      </c>
      <c r="S466" s="22">
        <v>1129499311</v>
      </c>
      <c r="T466" s="22">
        <v>7</v>
      </c>
      <c r="U466" s="4">
        <v>314</v>
      </c>
      <c r="V466" s="5"/>
      <c r="W466" s="6">
        <v>45747</v>
      </c>
      <c r="X466" s="23">
        <f t="shared" si="7"/>
        <v>12.420382165605096</v>
      </c>
      <c r="Y466" s="24">
        <v>0</v>
      </c>
      <c r="Z466" s="24">
        <v>83973493</v>
      </c>
    </row>
    <row r="467" spans="1:26" s="8" customFormat="1" ht="69.75" customHeight="1">
      <c r="A467" s="25" t="s">
        <v>4087</v>
      </c>
      <c r="B467" s="17" t="s">
        <v>30</v>
      </c>
      <c r="C467" s="25" t="s">
        <v>4087</v>
      </c>
      <c r="D467" s="18">
        <v>400007825</v>
      </c>
      <c r="E467" s="16" t="s">
        <v>4088</v>
      </c>
      <c r="F467" s="19">
        <v>84302150</v>
      </c>
      <c r="G467" s="19">
        <v>84302150</v>
      </c>
      <c r="H467" s="19">
        <v>8430215</v>
      </c>
      <c r="I467" s="20" t="s">
        <v>3879</v>
      </c>
      <c r="J467" s="17" t="s">
        <v>87</v>
      </c>
      <c r="K467" s="15" t="s">
        <v>88</v>
      </c>
      <c r="L467" s="25" t="s">
        <v>2412</v>
      </c>
      <c r="M467" s="28">
        <v>45708</v>
      </c>
      <c r="N467" s="29">
        <v>45709</v>
      </c>
      <c r="O467" s="29">
        <v>46011</v>
      </c>
      <c r="P467" s="21" t="s">
        <v>38</v>
      </c>
      <c r="Q467" s="15" t="s">
        <v>4089</v>
      </c>
      <c r="R467" s="15" t="s">
        <v>83</v>
      </c>
      <c r="S467" s="22">
        <v>1077472523</v>
      </c>
      <c r="T467" s="22">
        <v>6</v>
      </c>
      <c r="U467" s="4">
        <v>302</v>
      </c>
      <c r="V467" s="5"/>
      <c r="W467" s="6">
        <v>45747</v>
      </c>
      <c r="X467" s="23">
        <f t="shared" si="7"/>
        <v>12.582781456953642</v>
      </c>
      <c r="Y467" s="24">
        <v>0</v>
      </c>
      <c r="Z467" s="24">
        <v>84302150</v>
      </c>
    </row>
    <row r="468" spans="1:26" s="8" customFormat="1" ht="69.75" customHeight="1">
      <c r="A468" s="25" t="s">
        <v>4090</v>
      </c>
      <c r="B468" s="17" t="s">
        <v>30</v>
      </c>
      <c r="C468" s="25" t="s">
        <v>4090</v>
      </c>
      <c r="D468" s="18">
        <v>200026825</v>
      </c>
      <c r="E468" s="16" t="s">
        <v>4091</v>
      </c>
      <c r="F468" s="19">
        <v>36778000</v>
      </c>
      <c r="G468" s="19">
        <v>36778000</v>
      </c>
      <c r="H468" s="19">
        <v>3677800</v>
      </c>
      <c r="I468" s="20" t="s">
        <v>4092</v>
      </c>
      <c r="J468" s="17" t="s">
        <v>117</v>
      </c>
      <c r="K468" s="15" t="s">
        <v>88</v>
      </c>
      <c r="L468" s="25" t="s">
        <v>1762</v>
      </c>
      <c r="M468" s="28">
        <v>45707</v>
      </c>
      <c r="N468" s="29">
        <v>45709</v>
      </c>
      <c r="O468" s="29">
        <v>46011</v>
      </c>
      <c r="P468" s="21" t="s">
        <v>38</v>
      </c>
      <c r="Q468" s="15" t="s">
        <v>4093</v>
      </c>
      <c r="R468" s="15" t="s">
        <v>83</v>
      </c>
      <c r="S468" s="22">
        <v>1015403894</v>
      </c>
      <c r="T468" s="22">
        <v>3</v>
      </c>
      <c r="U468" s="4">
        <v>302</v>
      </c>
      <c r="V468" s="5"/>
      <c r="W468" s="6">
        <v>45747</v>
      </c>
      <c r="X468" s="23">
        <f t="shared" si="7"/>
        <v>12.582781456953642</v>
      </c>
      <c r="Y468" s="24">
        <v>0</v>
      </c>
      <c r="Z468" s="24">
        <v>36778000</v>
      </c>
    </row>
    <row r="469" spans="1:26" s="8" customFormat="1" ht="69.75" customHeight="1">
      <c r="A469" s="25" t="s">
        <v>4094</v>
      </c>
      <c r="B469" s="17" t="s">
        <v>30</v>
      </c>
      <c r="C469" s="25" t="s">
        <v>4094</v>
      </c>
      <c r="D469" s="18">
        <v>400007725</v>
      </c>
      <c r="E469" s="16" t="s">
        <v>4095</v>
      </c>
      <c r="F469" s="19">
        <v>84302150</v>
      </c>
      <c r="G469" s="19">
        <v>84302150</v>
      </c>
      <c r="H469" s="19">
        <v>8430215</v>
      </c>
      <c r="I469" s="20" t="s">
        <v>4096</v>
      </c>
      <c r="J469" s="17" t="s">
        <v>87</v>
      </c>
      <c r="K469" s="15" t="s">
        <v>88</v>
      </c>
      <c r="L469" s="25" t="s">
        <v>2412</v>
      </c>
      <c r="M469" s="28">
        <v>45708</v>
      </c>
      <c r="N469" s="29">
        <v>45712</v>
      </c>
      <c r="O469" s="29">
        <v>46014</v>
      </c>
      <c r="P469" s="21" t="s">
        <v>38</v>
      </c>
      <c r="Q469" s="15" t="s">
        <v>4097</v>
      </c>
      <c r="R469" s="15" t="s">
        <v>83</v>
      </c>
      <c r="S469" s="22">
        <v>52717265</v>
      </c>
      <c r="T469" s="22">
        <v>2</v>
      </c>
      <c r="U469" s="4">
        <v>302</v>
      </c>
      <c r="V469" s="5"/>
      <c r="W469" s="6">
        <v>45747</v>
      </c>
      <c r="X469" s="23">
        <f t="shared" si="7"/>
        <v>11.589403973509933</v>
      </c>
      <c r="Y469" s="24">
        <v>0</v>
      </c>
      <c r="Z469" s="24">
        <v>84302150</v>
      </c>
    </row>
    <row r="470" spans="1:26" s="8" customFormat="1" ht="69.75" customHeight="1">
      <c r="A470" s="25" t="s">
        <v>4098</v>
      </c>
      <c r="B470" s="17" t="s">
        <v>30</v>
      </c>
      <c r="C470" s="25" t="s">
        <v>4098</v>
      </c>
      <c r="D470" s="18">
        <v>400017725</v>
      </c>
      <c r="E470" s="16" t="s">
        <v>4099</v>
      </c>
      <c r="F470" s="19">
        <v>166660276</v>
      </c>
      <c r="G470" s="19">
        <v>166660276</v>
      </c>
      <c r="H470" s="19">
        <v>16076554</v>
      </c>
      <c r="I470" s="20" t="s">
        <v>4100</v>
      </c>
      <c r="J470" s="17" t="s">
        <v>87</v>
      </c>
      <c r="K470" s="15" t="s">
        <v>88</v>
      </c>
      <c r="L470" s="25" t="s">
        <v>2412</v>
      </c>
      <c r="M470" s="28">
        <v>45708</v>
      </c>
      <c r="N470" s="29">
        <v>45709</v>
      </c>
      <c r="O470" s="29">
        <v>46022</v>
      </c>
      <c r="P470" s="21" t="s">
        <v>38</v>
      </c>
      <c r="Q470" s="15" t="s">
        <v>4101</v>
      </c>
      <c r="R470" s="15" t="s">
        <v>83</v>
      </c>
      <c r="S470" s="22">
        <v>80030541</v>
      </c>
      <c r="T470" s="22">
        <v>2</v>
      </c>
      <c r="U470" s="4">
        <v>313</v>
      </c>
      <c r="V470" s="5"/>
      <c r="W470" s="6">
        <v>45747</v>
      </c>
      <c r="X470" s="23">
        <f t="shared" si="7"/>
        <v>12.140575079872205</v>
      </c>
      <c r="Y470" s="24">
        <v>0</v>
      </c>
      <c r="Z470" s="24">
        <v>166660276</v>
      </c>
    </row>
    <row r="471" spans="1:26" s="8" customFormat="1" ht="69.75" customHeight="1">
      <c r="A471" s="25" t="s">
        <v>4102</v>
      </c>
      <c r="B471" s="17" t="s">
        <v>30</v>
      </c>
      <c r="C471" s="25" t="s">
        <v>4102</v>
      </c>
      <c r="D471" s="18">
        <v>300008225</v>
      </c>
      <c r="E471" s="16" t="s">
        <v>4103</v>
      </c>
      <c r="F471" s="19">
        <v>72000000</v>
      </c>
      <c r="G471" s="19">
        <v>72000000</v>
      </c>
      <c r="H471" s="19">
        <v>7200000</v>
      </c>
      <c r="I471" s="20" t="s">
        <v>4104</v>
      </c>
      <c r="J471" s="17" t="s">
        <v>87</v>
      </c>
      <c r="K471" s="15" t="s">
        <v>88</v>
      </c>
      <c r="L471" s="25" t="s">
        <v>95</v>
      </c>
      <c r="M471" s="28">
        <v>45708</v>
      </c>
      <c r="N471" s="29">
        <v>45712</v>
      </c>
      <c r="O471" s="29">
        <v>46014</v>
      </c>
      <c r="P471" s="21" t="s">
        <v>38</v>
      </c>
      <c r="Q471" s="15" t="s">
        <v>4105</v>
      </c>
      <c r="R471" s="15" t="s">
        <v>83</v>
      </c>
      <c r="S471" s="22">
        <v>1015451243</v>
      </c>
      <c r="T471" s="22">
        <v>3</v>
      </c>
      <c r="U471" s="4">
        <v>302</v>
      </c>
      <c r="V471" s="5"/>
      <c r="W471" s="6">
        <v>45747</v>
      </c>
      <c r="X471" s="23">
        <f t="shared" si="7"/>
        <v>11.589403973509933</v>
      </c>
      <c r="Y471" s="24">
        <v>0</v>
      </c>
      <c r="Z471" s="24">
        <v>72000000</v>
      </c>
    </row>
    <row r="472" spans="1:26" s="8" customFormat="1" ht="69.75" customHeight="1">
      <c r="A472" s="25" t="s">
        <v>4106</v>
      </c>
      <c r="B472" s="17" t="s">
        <v>30</v>
      </c>
      <c r="C472" s="25" t="s">
        <v>4106</v>
      </c>
      <c r="D472" s="18">
        <v>200011425</v>
      </c>
      <c r="E472" s="16" t="s">
        <v>4107</v>
      </c>
      <c r="F472" s="19">
        <v>84302150</v>
      </c>
      <c r="G472" s="19">
        <v>84302150</v>
      </c>
      <c r="H472" s="19">
        <v>8430215</v>
      </c>
      <c r="I472" s="20" t="s">
        <v>4108</v>
      </c>
      <c r="J472" s="17" t="s">
        <v>87</v>
      </c>
      <c r="K472" s="15" t="s">
        <v>88</v>
      </c>
      <c r="L472" s="25" t="s">
        <v>1762</v>
      </c>
      <c r="M472" s="28">
        <v>45708</v>
      </c>
      <c r="N472" s="29">
        <v>45712</v>
      </c>
      <c r="O472" s="29">
        <v>46014</v>
      </c>
      <c r="P472" s="21" t="s">
        <v>38</v>
      </c>
      <c r="Q472" s="15" t="s">
        <v>4109</v>
      </c>
      <c r="R472" s="15" t="s">
        <v>83</v>
      </c>
      <c r="S472" s="22">
        <v>53000393</v>
      </c>
      <c r="T472" s="22">
        <v>2</v>
      </c>
      <c r="U472" s="4">
        <v>302</v>
      </c>
      <c r="V472" s="5"/>
      <c r="W472" s="6">
        <v>45747</v>
      </c>
      <c r="X472" s="23">
        <f t="shared" si="7"/>
        <v>11.589403973509933</v>
      </c>
      <c r="Y472" s="24">
        <v>0</v>
      </c>
      <c r="Z472" s="24">
        <v>84302150</v>
      </c>
    </row>
    <row r="473" spans="1:26" s="8" customFormat="1" ht="69.75" customHeight="1">
      <c r="A473" s="25" t="s">
        <v>4110</v>
      </c>
      <c r="B473" s="17" t="s">
        <v>30</v>
      </c>
      <c r="C473" s="25" t="s">
        <v>4110</v>
      </c>
      <c r="D473" s="18">
        <v>200025525</v>
      </c>
      <c r="E473" s="16" t="s">
        <v>4111</v>
      </c>
      <c r="F473" s="19">
        <v>51281661</v>
      </c>
      <c r="G473" s="19">
        <v>51281661</v>
      </c>
      <c r="H473" s="19">
        <v>4978802</v>
      </c>
      <c r="I473" s="20" t="s">
        <v>4112</v>
      </c>
      <c r="J473" s="17" t="s">
        <v>87</v>
      </c>
      <c r="K473" s="15" t="s">
        <v>88</v>
      </c>
      <c r="L473" s="25" t="s">
        <v>1762</v>
      </c>
      <c r="M473" s="28">
        <v>45708</v>
      </c>
      <c r="N473" s="29">
        <v>45712</v>
      </c>
      <c r="O473" s="29">
        <v>46022</v>
      </c>
      <c r="P473" s="21" t="s">
        <v>38</v>
      </c>
      <c r="Q473" s="15" t="s">
        <v>4113</v>
      </c>
      <c r="R473" s="15" t="s">
        <v>83</v>
      </c>
      <c r="S473" s="22">
        <v>1081733032</v>
      </c>
      <c r="T473" s="22">
        <v>7</v>
      </c>
      <c r="U473" s="4">
        <v>310</v>
      </c>
      <c r="V473" s="5"/>
      <c r="W473" s="6">
        <v>45747</v>
      </c>
      <c r="X473" s="23">
        <f t="shared" si="7"/>
        <v>11.290322580645162</v>
      </c>
      <c r="Y473" s="24">
        <v>0</v>
      </c>
      <c r="Z473" s="24">
        <v>51281661</v>
      </c>
    </row>
    <row r="474" spans="1:26" s="8" customFormat="1" ht="69.75" customHeight="1">
      <c r="A474" s="25" t="s">
        <v>4114</v>
      </c>
      <c r="B474" s="17" t="s">
        <v>30</v>
      </c>
      <c r="C474" s="25" t="s">
        <v>4114</v>
      </c>
      <c r="D474" s="18">
        <v>200008025</v>
      </c>
      <c r="E474" s="16" t="s">
        <v>4115</v>
      </c>
      <c r="F474" s="19">
        <v>63695710</v>
      </c>
      <c r="G474" s="19">
        <v>63695710</v>
      </c>
      <c r="H474" s="19">
        <v>6369571</v>
      </c>
      <c r="I474" s="20" t="s">
        <v>4116</v>
      </c>
      <c r="J474" s="17" t="s">
        <v>87</v>
      </c>
      <c r="K474" s="15" t="s">
        <v>88</v>
      </c>
      <c r="L474" s="25" t="s">
        <v>1762</v>
      </c>
      <c r="M474" s="28">
        <v>45709</v>
      </c>
      <c r="N474" s="29">
        <v>45713</v>
      </c>
      <c r="O474" s="29">
        <v>46015</v>
      </c>
      <c r="P474" s="21" t="s">
        <v>38</v>
      </c>
      <c r="Q474" s="15" t="s">
        <v>4117</v>
      </c>
      <c r="R474" s="15" t="s">
        <v>83</v>
      </c>
      <c r="S474" s="22">
        <v>98564991</v>
      </c>
      <c r="T474" s="22">
        <v>0</v>
      </c>
      <c r="U474" s="4">
        <v>302</v>
      </c>
      <c r="V474" s="5"/>
      <c r="W474" s="6">
        <v>45747</v>
      </c>
      <c r="X474" s="23">
        <f t="shared" si="7"/>
        <v>11.258278145695364</v>
      </c>
      <c r="Y474" s="24">
        <v>0</v>
      </c>
      <c r="Z474" s="24">
        <v>63695710</v>
      </c>
    </row>
    <row r="475" spans="1:26" s="8" customFormat="1" ht="69.75" customHeight="1">
      <c r="A475" s="25" t="s">
        <v>4118</v>
      </c>
      <c r="B475" s="17" t="s">
        <v>30</v>
      </c>
      <c r="C475" s="25" t="s">
        <v>4118</v>
      </c>
      <c r="D475" s="18">
        <v>120002025</v>
      </c>
      <c r="E475" s="16" t="s">
        <v>4119</v>
      </c>
      <c r="F475" s="19">
        <v>71541130</v>
      </c>
      <c r="G475" s="19">
        <v>71541130</v>
      </c>
      <c r="H475" s="19">
        <v>7154113</v>
      </c>
      <c r="I475" s="20" t="s">
        <v>4120</v>
      </c>
      <c r="J475" s="17" t="s">
        <v>87</v>
      </c>
      <c r="K475" s="15" t="s">
        <v>88</v>
      </c>
      <c r="L475" s="25" t="s">
        <v>89</v>
      </c>
      <c r="M475" s="28">
        <v>45709</v>
      </c>
      <c r="N475" s="29">
        <v>45712</v>
      </c>
      <c r="O475" s="29">
        <v>46014</v>
      </c>
      <c r="P475" s="21" t="s">
        <v>38</v>
      </c>
      <c r="Q475" s="15" t="s">
        <v>4121</v>
      </c>
      <c r="R475" s="15" t="s">
        <v>83</v>
      </c>
      <c r="S475" s="22">
        <v>1130627217</v>
      </c>
      <c r="T475" s="22">
        <v>6</v>
      </c>
      <c r="U475" s="4">
        <v>302</v>
      </c>
      <c r="V475" s="5"/>
      <c r="W475" s="6">
        <v>45747</v>
      </c>
      <c r="X475" s="23">
        <f t="shared" si="7"/>
        <v>11.589403973509933</v>
      </c>
      <c r="Y475" s="24">
        <v>0</v>
      </c>
      <c r="Z475" s="24">
        <v>71541130</v>
      </c>
    </row>
    <row r="476" spans="1:26" s="8" customFormat="1" ht="69.75" customHeight="1">
      <c r="A476" s="25" t="s">
        <v>4122</v>
      </c>
      <c r="B476" s="17" t="s">
        <v>30</v>
      </c>
      <c r="C476" s="25" t="s">
        <v>4122</v>
      </c>
      <c r="D476" s="18">
        <v>2000015225</v>
      </c>
      <c r="E476" s="16" t="s">
        <v>4123</v>
      </c>
      <c r="F476" s="19">
        <v>63695710</v>
      </c>
      <c r="G476" s="19">
        <v>63695710</v>
      </c>
      <c r="H476" s="19">
        <v>6369571</v>
      </c>
      <c r="I476" s="20" t="s">
        <v>4124</v>
      </c>
      <c r="J476" s="17" t="s">
        <v>87</v>
      </c>
      <c r="K476" s="15" t="s">
        <v>88</v>
      </c>
      <c r="L476" s="25" t="s">
        <v>1762</v>
      </c>
      <c r="M476" s="28">
        <v>45711</v>
      </c>
      <c r="N476" s="29">
        <v>45713</v>
      </c>
      <c r="O476" s="29">
        <v>46015</v>
      </c>
      <c r="P476" s="21" t="s">
        <v>38</v>
      </c>
      <c r="Q476" s="15" t="s">
        <v>4125</v>
      </c>
      <c r="R476" s="15" t="s">
        <v>83</v>
      </c>
      <c r="S476" s="22">
        <v>1049630987</v>
      </c>
      <c r="T476" s="22">
        <v>6</v>
      </c>
      <c r="U476" s="4">
        <v>302</v>
      </c>
      <c r="V476" s="5"/>
      <c r="W476" s="6">
        <v>45747</v>
      </c>
      <c r="X476" s="23">
        <f t="shared" si="7"/>
        <v>11.258278145695364</v>
      </c>
      <c r="Y476" s="24">
        <v>0</v>
      </c>
      <c r="Z476" s="24">
        <v>63695710</v>
      </c>
    </row>
    <row r="477" spans="1:26" s="8" customFormat="1" ht="69.75" customHeight="1">
      <c r="A477" s="25" t="s">
        <v>4126</v>
      </c>
      <c r="B477" s="17" t="s">
        <v>30</v>
      </c>
      <c r="C477" s="25" t="s">
        <v>4126</v>
      </c>
      <c r="D477" s="18">
        <v>200007825</v>
      </c>
      <c r="E477" s="16" t="s">
        <v>4127</v>
      </c>
      <c r="F477" s="19">
        <v>63695710</v>
      </c>
      <c r="G477" s="19">
        <v>63695710</v>
      </c>
      <c r="H477" s="19">
        <v>6369571</v>
      </c>
      <c r="I477" s="20" t="s">
        <v>4128</v>
      </c>
      <c r="J477" s="17" t="s">
        <v>87</v>
      </c>
      <c r="K477" s="15" t="s">
        <v>88</v>
      </c>
      <c r="L477" s="25" t="s">
        <v>1762</v>
      </c>
      <c r="M477" s="28">
        <v>45708</v>
      </c>
      <c r="N477" s="29">
        <v>45712</v>
      </c>
      <c r="O477" s="29">
        <v>46014</v>
      </c>
      <c r="P477" s="21" t="s">
        <v>38</v>
      </c>
      <c r="Q477" s="15" t="s">
        <v>4129</v>
      </c>
      <c r="R477" s="15" t="s">
        <v>83</v>
      </c>
      <c r="S477" s="22">
        <v>37291681</v>
      </c>
      <c r="T477" s="22">
        <v>8</v>
      </c>
      <c r="U477" s="4">
        <v>302</v>
      </c>
      <c r="V477" s="5"/>
      <c r="W477" s="6">
        <v>45747</v>
      </c>
      <c r="X477" s="23">
        <f t="shared" si="7"/>
        <v>11.589403973509933</v>
      </c>
      <c r="Y477" s="24">
        <v>0</v>
      </c>
      <c r="Z477" s="24">
        <v>63695710</v>
      </c>
    </row>
    <row r="478" spans="1:26" s="8" customFormat="1" ht="69.75" customHeight="1">
      <c r="A478" s="25" t="s">
        <v>4130</v>
      </c>
      <c r="B478" s="17" t="s">
        <v>30</v>
      </c>
      <c r="C478" s="25" t="s">
        <v>4130</v>
      </c>
      <c r="D478" s="18">
        <v>200013425</v>
      </c>
      <c r="E478" s="16" t="s">
        <v>4131</v>
      </c>
      <c r="F478" s="19">
        <v>63695710</v>
      </c>
      <c r="G478" s="19">
        <v>63695710</v>
      </c>
      <c r="H478" s="19">
        <v>6369571</v>
      </c>
      <c r="I478" s="20" t="s">
        <v>4132</v>
      </c>
      <c r="J478" s="17" t="s">
        <v>87</v>
      </c>
      <c r="K478" s="15" t="s">
        <v>88</v>
      </c>
      <c r="L478" s="25" t="s">
        <v>1762</v>
      </c>
      <c r="M478" s="28">
        <v>45708</v>
      </c>
      <c r="N478" s="29">
        <v>45714</v>
      </c>
      <c r="O478" s="29">
        <v>46016</v>
      </c>
      <c r="P478" s="21" t="s">
        <v>38</v>
      </c>
      <c r="Q478" s="15" t="s">
        <v>4133</v>
      </c>
      <c r="R478" s="15" t="s">
        <v>83</v>
      </c>
      <c r="S478" s="22">
        <v>1032466115</v>
      </c>
      <c r="T478" s="22">
        <v>6</v>
      </c>
      <c r="U478" s="4">
        <v>302</v>
      </c>
      <c r="V478" s="5"/>
      <c r="W478" s="6">
        <v>45747</v>
      </c>
      <c r="X478" s="23">
        <f t="shared" si="7"/>
        <v>10.927152317880795</v>
      </c>
      <c r="Y478" s="24">
        <v>0</v>
      </c>
      <c r="Z478" s="24">
        <v>63695710</v>
      </c>
    </row>
    <row r="479" spans="1:26" s="8" customFormat="1" ht="69.75" customHeight="1">
      <c r="A479" s="25" t="s">
        <v>4134</v>
      </c>
      <c r="B479" s="17" t="s">
        <v>30</v>
      </c>
      <c r="C479" s="25" t="s">
        <v>4134</v>
      </c>
      <c r="D479" s="18">
        <v>200007725</v>
      </c>
      <c r="E479" s="16" t="s">
        <v>4135</v>
      </c>
      <c r="F479" s="19">
        <v>63695710</v>
      </c>
      <c r="G479" s="19">
        <v>63695710</v>
      </c>
      <c r="H479" s="19">
        <v>6369571</v>
      </c>
      <c r="I479" s="20" t="s">
        <v>4136</v>
      </c>
      <c r="J479" s="17" t="s">
        <v>87</v>
      </c>
      <c r="K479" s="15" t="s">
        <v>88</v>
      </c>
      <c r="L479" s="25" t="s">
        <v>1762</v>
      </c>
      <c r="M479" s="28">
        <v>45708</v>
      </c>
      <c r="N479" s="29">
        <v>45709</v>
      </c>
      <c r="O479" s="29">
        <v>46011</v>
      </c>
      <c r="P479" s="21" t="s">
        <v>38</v>
      </c>
      <c r="Q479" s="15" t="s">
        <v>4137</v>
      </c>
      <c r="R479" s="15" t="s">
        <v>83</v>
      </c>
      <c r="S479" s="22">
        <v>7361706</v>
      </c>
      <c r="T479" s="22">
        <v>5</v>
      </c>
      <c r="U479" s="4">
        <v>302</v>
      </c>
      <c r="V479" s="5"/>
      <c r="W479" s="6">
        <v>45747</v>
      </c>
      <c r="X479" s="23">
        <f t="shared" si="7"/>
        <v>12.582781456953642</v>
      </c>
      <c r="Y479" s="24">
        <v>0</v>
      </c>
      <c r="Z479" s="24">
        <v>63695710</v>
      </c>
    </row>
    <row r="480" spans="1:26" s="8" customFormat="1" ht="69.75" customHeight="1">
      <c r="A480" s="25" t="s">
        <v>4138</v>
      </c>
      <c r="B480" s="17" t="s">
        <v>30</v>
      </c>
      <c r="C480" s="25" t="s">
        <v>4138</v>
      </c>
      <c r="D480" s="18">
        <v>200008125</v>
      </c>
      <c r="E480" s="16" t="s">
        <v>4139</v>
      </c>
      <c r="F480" s="19">
        <v>63695710</v>
      </c>
      <c r="G480" s="19">
        <v>63695710</v>
      </c>
      <c r="H480" s="19">
        <v>6369571</v>
      </c>
      <c r="I480" s="20" t="s">
        <v>4140</v>
      </c>
      <c r="J480" s="17" t="s">
        <v>87</v>
      </c>
      <c r="K480" s="15" t="s">
        <v>88</v>
      </c>
      <c r="L480" s="25" t="s">
        <v>1762</v>
      </c>
      <c r="M480" s="28">
        <v>45708</v>
      </c>
      <c r="N480" s="29">
        <v>45709</v>
      </c>
      <c r="O480" s="29">
        <v>46011</v>
      </c>
      <c r="P480" s="21" t="s">
        <v>38</v>
      </c>
      <c r="Q480" s="15" t="s">
        <v>4141</v>
      </c>
      <c r="R480" s="15" t="s">
        <v>83</v>
      </c>
      <c r="S480" s="22">
        <v>1118834284</v>
      </c>
      <c r="T480" s="22">
        <v>3</v>
      </c>
      <c r="U480" s="4">
        <v>302</v>
      </c>
      <c r="V480" s="5"/>
      <c r="W480" s="6">
        <v>45747</v>
      </c>
      <c r="X480" s="23">
        <f t="shared" si="7"/>
        <v>12.582781456953642</v>
      </c>
      <c r="Y480" s="24">
        <v>0</v>
      </c>
      <c r="Z480" s="24">
        <v>63695710</v>
      </c>
    </row>
    <row r="481" spans="1:26" s="8" customFormat="1" ht="69.75" customHeight="1">
      <c r="A481" s="25" t="s">
        <v>4142</v>
      </c>
      <c r="B481" s="17" t="s">
        <v>30</v>
      </c>
      <c r="C481" s="25" t="s">
        <v>4142</v>
      </c>
      <c r="D481" s="18">
        <v>120000325</v>
      </c>
      <c r="E481" s="16" t="s">
        <v>4143</v>
      </c>
      <c r="F481" s="19">
        <v>81347910</v>
      </c>
      <c r="G481" s="19">
        <v>81347910</v>
      </c>
      <c r="H481" s="19">
        <v>8134791</v>
      </c>
      <c r="I481" s="20" t="s">
        <v>4144</v>
      </c>
      <c r="J481" s="17" t="s">
        <v>87</v>
      </c>
      <c r="K481" s="15" t="s">
        <v>88</v>
      </c>
      <c r="L481" s="25" t="s">
        <v>89</v>
      </c>
      <c r="M481" s="28">
        <v>45708</v>
      </c>
      <c r="N481" s="29">
        <v>45713</v>
      </c>
      <c r="O481" s="29">
        <v>46015</v>
      </c>
      <c r="P481" s="21" t="s">
        <v>38</v>
      </c>
      <c r="Q481" s="15" t="s">
        <v>4145</v>
      </c>
      <c r="R481" s="15" t="s">
        <v>83</v>
      </c>
      <c r="S481" s="22">
        <v>51611059</v>
      </c>
      <c r="T481" s="22">
        <v>1</v>
      </c>
      <c r="U481" s="4">
        <v>302</v>
      </c>
      <c r="V481" s="5"/>
      <c r="W481" s="6">
        <v>45747</v>
      </c>
      <c r="X481" s="23">
        <f t="shared" si="7"/>
        <v>11.258278145695364</v>
      </c>
      <c r="Y481" s="24">
        <v>0</v>
      </c>
      <c r="Z481" s="24">
        <v>81347910</v>
      </c>
    </row>
    <row r="482" spans="1:26" s="8" customFormat="1" ht="69.75" customHeight="1">
      <c r="A482" s="25" t="s">
        <v>4146</v>
      </c>
      <c r="B482" s="17" t="s">
        <v>30</v>
      </c>
      <c r="C482" s="25" t="s">
        <v>4146</v>
      </c>
      <c r="D482" s="18">
        <v>200009525</v>
      </c>
      <c r="E482" s="16" t="s">
        <v>4147</v>
      </c>
      <c r="F482" s="19">
        <v>47296460</v>
      </c>
      <c r="G482" s="19">
        <v>47296460</v>
      </c>
      <c r="H482" s="19">
        <v>4729646</v>
      </c>
      <c r="I482" s="20" t="s">
        <v>4148</v>
      </c>
      <c r="J482" s="17" t="s">
        <v>87</v>
      </c>
      <c r="K482" s="15" t="s">
        <v>88</v>
      </c>
      <c r="L482" s="25" t="s">
        <v>1762</v>
      </c>
      <c r="M482" s="28">
        <v>45708</v>
      </c>
      <c r="N482" s="29">
        <v>45712</v>
      </c>
      <c r="O482" s="29">
        <v>46014</v>
      </c>
      <c r="P482" s="21" t="s">
        <v>38</v>
      </c>
      <c r="Q482" s="15" t="s">
        <v>4149</v>
      </c>
      <c r="R482" s="15" t="s">
        <v>83</v>
      </c>
      <c r="S482" s="22">
        <v>1010220449</v>
      </c>
      <c r="T482" s="22">
        <v>4</v>
      </c>
      <c r="U482" s="4">
        <v>302</v>
      </c>
      <c r="V482" s="5"/>
      <c r="W482" s="6">
        <v>45747</v>
      </c>
      <c r="X482" s="23">
        <f t="shared" si="7"/>
        <v>11.589403973509933</v>
      </c>
      <c r="Y482" s="24">
        <v>0</v>
      </c>
      <c r="Z482" s="24">
        <v>47296460</v>
      </c>
    </row>
    <row r="483" spans="1:26" s="8" customFormat="1" ht="69.75" customHeight="1">
      <c r="A483" s="25" t="s">
        <v>4150</v>
      </c>
      <c r="B483" s="17" t="s">
        <v>30</v>
      </c>
      <c r="C483" s="25" t="s">
        <v>4150</v>
      </c>
      <c r="D483" s="18">
        <v>200021725</v>
      </c>
      <c r="E483" s="16" t="s">
        <v>4151</v>
      </c>
      <c r="F483" s="19">
        <v>28663070</v>
      </c>
      <c r="G483" s="19">
        <v>28663070</v>
      </c>
      <c r="H483" s="19">
        <v>6369571</v>
      </c>
      <c r="I483" s="20" t="s">
        <v>3064</v>
      </c>
      <c r="J483" s="17" t="s">
        <v>87</v>
      </c>
      <c r="K483" s="15" t="s">
        <v>88</v>
      </c>
      <c r="L483" s="25" t="s">
        <v>1762</v>
      </c>
      <c r="M483" s="28">
        <v>45709</v>
      </c>
      <c r="N483" s="29">
        <v>45712</v>
      </c>
      <c r="O483" s="29">
        <v>45846</v>
      </c>
      <c r="P483" s="21" t="s">
        <v>38</v>
      </c>
      <c r="Q483" s="15" t="s">
        <v>4152</v>
      </c>
      <c r="R483" s="15" t="s">
        <v>83</v>
      </c>
      <c r="S483" s="22">
        <v>91478543</v>
      </c>
      <c r="T483" s="22">
        <v>0</v>
      </c>
      <c r="U483" s="4">
        <v>134</v>
      </c>
      <c r="V483" s="5"/>
      <c r="W483" s="6">
        <v>45747</v>
      </c>
      <c r="X483" s="23">
        <f t="shared" si="7"/>
        <v>26.119402985074625</v>
      </c>
      <c r="Y483" s="24">
        <v>0</v>
      </c>
      <c r="Z483" s="24">
        <v>28663070</v>
      </c>
    </row>
    <row r="484" spans="1:26" s="8" customFormat="1" ht="69.75" customHeight="1">
      <c r="A484" s="25" t="s">
        <v>4153</v>
      </c>
      <c r="B484" s="17" t="s">
        <v>30</v>
      </c>
      <c r="C484" s="25" t="s">
        <v>4153</v>
      </c>
      <c r="D484" s="18">
        <v>2000015125</v>
      </c>
      <c r="E484" s="16" t="s">
        <v>4154</v>
      </c>
      <c r="F484" s="19">
        <v>63695710</v>
      </c>
      <c r="G484" s="19">
        <v>63695710</v>
      </c>
      <c r="H484" s="19">
        <v>6369571</v>
      </c>
      <c r="I484" s="20" t="s">
        <v>4155</v>
      </c>
      <c r="J484" s="17" t="s">
        <v>87</v>
      </c>
      <c r="K484" s="15" t="s">
        <v>88</v>
      </c>
      <c r="L484" s="25" t="s">
        <v>1762</v>
      </c>
      <c r="M484" s="28">
        <v>45712</v>
      </c>
      <c r="N484" s="29">
        <v>45713</v>
      </c>
      <c r="O484" s="29">
        <v>46015</v>
      </c>
      <c r="P484" s="21" t="s">
        <v>38</v>
      </c>
      <c r="Q484" s="15" t="s">
        <v>4156</v>
      </c>
      <c r="R484" s="15" t="s">
        <v>83</v>
      </c>
      <c r="S484" s="22">
        <v>1056612363</v>
      </c>
      <c r="T484" s="22">
        <v>1</v>
      </c>
      <c r="U484" s="4">
        <v>302</v>
      </c>
      <c r="V484" s="5"/>
      <c r="W484" s="6">
        <v>45747</v>
      </c>
      <c r="X484" s="23">
        <f t="shared" si="7"/>
        <v>11.258278145695364</v>
      </c>
      <c r="Y484" s="24">
        <v>0</v>
      </c>
      <c r="Z484" s="24">
        <v>63695710</v>
      </c>
    </row>
    <row r="485" spans="1:26" s="8" customFormat="1" ht="69.75" customHeight="1">
      <c r="A485" s="25" t="s">
        <v>4157</v>
      </c>
      <c r="B485" s="17" t="s">
        <v>30</v>
      </c>
      <c r="C485" s="25" t="s">
        <v>4157</v>
      </c>
      <c r="D485" s="18">
        <v>130001425</v>
      </c>
      <c r="E485" s="16" t="s">
        <v>4158</v>
      </c>
      <c r="F485" s="19">
        <v>92700000</v>
      </c>
      <c r="G485" s="19">
        <v>92700000</v>
      </c>
      <c r="H485" s="19">
        <v>9000000</v>
      </c>
      <c r="I485" s="20" t="s">
        <v>4159</v>
      </c>
      <c r="J485" s="17" t="s">
        <v>87</v>
      </c>
      <c r="K485" s="15" t="s">
        <v>88</v>
      </c>
      <c r="L485" s="25" t="s">
        <v>52</v>
      </c>
      <c r="M485" s="28">
        <v>45709</v>
      </c>
      <c r="N485" s="29">
        <v>45712</v>
      </c>
      <c r="O485" s="29">
        <v>46022</v>
      </c>
      <c r="P485" s="21" t="s">
        <v>38</v>
      </c>
      <c r="Q485" s="15" t="s">
        <v>4160</v>
      </c>
      <c r="R485" s="15" t="s">
        <v>83</v>
      </c>
      <c r="S485" s="22">
        <v>52794940</v>
      </c>
      <c r="T485" s="22">
        <v>4</v>
      </c>
      <c r="U485" s="4">
        <v>310</v>
      </c>
      <c r="V485" s="5"/>
      <c r="W485" s="6">
        <v>45747</v>
      </c>
      <c r="X485" s="23">
        <f t="shared" si="7"/>
        <v>11.290322580645162</v>
      </c>
      <c r="Y485" s="24">
        <v>0</v>
      </c>
      <c r="Z485" s="24">
        <v>92700000</v>
      </c>
    </row>
    <row r="486" spans="1:26" s="8" customFormat="1" ht="69.75" customHeight="1">
      <c r="A486" s="25" t="s">
        <v>4161</v>
      </c>
      <c r="B486" s="17" t="s">
        <v>30</v>
      </c>
      <c r="C486" s="25" t="s">
        <v>4161</v>
      </c>
      <c r="D486" s="18">
        <v>200014325</v>
      </c>
      <c r="E486" s="16" t="s">
        <v>4162</v>
      </c>
      <c r="F486" s="19">
        <v>84302150</v>
      </c>
      <c r="G486" s="19">
        <v>84302150</v>
      </c>
      <c r="H486" s="19">
        <v>8430215</v>
      </c>
      <c r="I486" s="20" t="s">
        <v>4163</v>
      </c>
      <c r="J486" s="17" t="s">
        <v>87</v>
      </c>
      <c r="K486" s="15" t="s">
        <v>88</v>
      </c>
      <c r="L486" s="25" t="s">
        <v>1762</v>
      </c>
      <c r="M486" s="28">
        <v>45709</v>
      </c>
      <c r="N486" s="29">
        <v>45712</v>
      </c>
      <c r="O486" s="29">
        <v>46022</v>
      </c>
      <c r="P486" s="21" t="s">
        <v>38</v>
      </c>
      <c r="Q486" s="15" t="s">
        <v>4164</v>
      </c>
      <c r="R486" s="15" t="s">
        <v>83</v>
      </c>
      <c r="S486" s="22">
        <v>1140880594</v>
      </c>
      <c r="T486" s="22">
        <v>7</v>
      </c>
      <c r="U486" s="4">
        <v>310</v>
      </c>
      <c r="V486" s="5"/>
      <c r="W486" s="6">
        <v>45747</v>
      </c>
      <c r="X486" s="23">
        <f t="shared" si="7"/>
        <v>11.290322580645162</v>
      </c>
      <c r="Y486" s="24">
        <v>0</v>
      </c>
      <c r="Z486" s="24">
        <v>84302150</v>
      </c>
    </row>
    <row r="487" spans="1:26" s="8" customFormat="1" ht="69.75" customHeight="1">
      <c r="A487" s="25" t="s">
        <v>4165</v>
      </c>
      <c r="B487" s="17" t="s">
        <v>30</v>
      </c>
      <c r="C487" s="25" t="s">
        <v>4165</v>
      </c>
      <c r="D487" s="18">
        <v>120002325</v>
      </c>
      <c r="E487" s="16" t="s">
        <v>4166</v>
      </c>
      <c r="F487" s="19">
        <v>14148720</v>
      </c>
      <c r="G487" s="19">
        <v>14148720</v>
      </c>
      <c r="H487" s="19">
        <v>2358120</v>
      </c>
      <c r="I487" s="20" t="s">
        <v>4167</v>
      </c>
      <c r="J487" s="17" t="s">
        <v>117</v>
      </c>
      <c r="K487" s="15" t="s">
        <v>88</v>
      </c>
      <c r="L487" s="25" t="s">
        <v>89</v>
      </c>
      <c r="M487" s="28">
        <v>45708</v>
      </c>
      <c r="N487" s="29">
        <v>45712</v>
      </c>
      <c r="O487" s="29">
        <v>45892</v>
      </c>
      <c r="P487" s="21" t="s">
        <v>38</v>
      </c>
      <c r="Q487" s="15" t="s">
        <v>4168</v>
      </c>
      <c r="R487" s="15" t="s">
        <v>83</v>
      </c>
      <c r="S487" s="22">
        <v>1002604497</v>
      </c>
      <c r="T487" s="22">
        <v>8</v>
      </c>
      <c r="U487" s="4">
        <v>180</v>
      </c>
      <c r="V487" s="5"/>
      <c r="W487" s="6">
        <v>45747</v>
      </c>
      <c r="X487" s="23">
        <f t="shared" si="7"/>
        <v>19.444444444444443</v>
      </c>
      <c r="Y487" s="24">
        <v>0</v>
      </c>
      <c r="Z487" s="24">
        <v>14148720</v>
      </c>
    </row>
    <row r="488" spans="1:26" s="8" customFormat="1" ht="69.75" customHeight="1">
      <c r="A488" s="25" t="s">
        <v>4169</v>
      </c>
      <c r="B488" s="17" t="s">
        <v>30</v>
      </c>
      <c r="C488" s="25" t="s">
        <v>4169</v>
      </c>
      <c r="D488" s="18">
        <v>200017825</v>
      </c>
      <c r="E488" s="16" t="s">
        <v>4170</v>
      </c>
      <c r="F488" s="19">
        <v>63695710</v>
      </c>
      <c r="G488" s="19">
        <v>63695710</v>
      </c>
      <c r="H488" s="19">
        <v>6369571</v>
      </c>
      <c r="I488" s="20" t="s">
        <v>4171</v>
      </c>
      <c r="J488" s="17" t="s">
        <v>87</v>
      </c>
      <c r="K488" s="15" t="s">
        <v>88</v>
      </c>
      <c r="L488" s="25" t="s">
        <v>1762</v>
      </c>
      <c r="M488" s="28">
        <v>45710</v>
      </c>
      <c r="N488" s="29">
        <v>45714</v>
      </c>
      <c r="O488" s="29">
        <v>46016</v>
      </c>
      <c r="P488" s="21" t="s">
        <v>38</v>
      </c>
      <c r="Q488" s="15" t="s">
        <v>4172</v>
      </c>
      <c r="R488" s="15" t="s">
        <v>83</v>
      </c>
      <c r="S488" s="22">
        <v>52710107</v>
      </c>
      <c r="T488" s="22">
        <v>5</v>
      </c>
      <c r="U488" s="4">
        <v>302</v>
      </c>
      <c r="V488" s="5"/>
      <c r="W488" s="6">
        <v>45747</v>
      </c>
      <c r="X488" s="23">
        <f t="shared" si="7"/>
        <v>10.927152317880795</v>
      </c>
      <c r="Y488" s="24">
        <v>0</v>
      </c>
      <c r="Z488" s="24">
        <v>63695710</v>
      </c>
    </row>
    <row r="489" spans="1:26" s="8" customFormat="1" ht="69.75" customHeight="1">
      <c r="A489" s="25" t="s">
        <v>4173</v>
      </c>
      <c r="B489" s="17" t="s">
        <v>30</v>
      </c>
      <c r="C489" s="25" t="s">
        <v>4173</v>
      </c>
      <c r="D489" s="18">
        <v>400003525</v>
      </c>
      <c r="E489" s="16" t="s">
        <v>4174</v>
      </c>
      <c r="F489" s="19">
        <v>58730498</v>
      </c>
      <c r="G489" s="19">
        <v>58730498</v>
      </c>
      <c r="H489" s="19">
        <v>8430215</v>
      </c>
      <c r="I489" s="20" t="s">
        <v>4175</v>
      </c>
      <c r="J489" s="17" t="s">
        <v>87</v>
      </c>
      <c r="K489" s="15" t="s">
        <v>94</v>
      </c>
      <c r="L489" s="25" t="s">
        <v>2412</v>
      </c>
      <c r="M489" s="28">
        <v>45708</v>
      </c>
      <c r="N489" s="29">
        <v>45712</v>
      </c>
      <c r="O489" s="29">
        <v>45921</v>
      </c>
      <c r="P489" s="21" t="s">
        <v>38</v>
      </c>
      <c r="Q489" s="15" t="s">
        <v>4176</v>
      </c>
      <c r="R489" s="15" t="s">
        <v>83</v>
      </c>
      <c r="S489" s="22">
        <v>1152203522</v>
      </c>
      <c r="T489" s="22">
        <v>8</v>
      </c>
      <c r="U489" s="4">
        <v>209</v>
      </c>
      <c r="V489" s="5"/>
      <c r="W489" s="6">
        <v>45747</v>
      </c>
      <c r="X489" s="23">
        <f t="shared" si="7"/>
        <v>16.746411483253588</v>
      </c>
      <c r="Y489" s="24">
        <v>0</v>
      </c>
      <c r="Z489" s="24">
        <v>58730498</v>
      </c>
    </row>
    <row r="490" spans="1:26" s="8" customFormat="1" ht="69.75" customHeight="1">
      <c r="A490" s="25" t="s">
        <v>4177</v>
      </c>
      <c r="B490" s="17" t="s">
        <v>30</v>
      </c>
      <c r="C490" s="25" t="s">
        <v>4177</v>
      </c>
      <c r="D490" s="18">
        <v>200018525</v>
      </c>
      <c r="E490" s="16" t="s">
        <v>4178</v>
      </c>
      <c r="F490" s="19">
        <v>29667587</v>
      </c>
      <c r="G490" s="19">
        <v>29667587</v>
      </c>
      <c r="H490" s="19">
        <v>2889700</v>
      </c>
      <c r="I490" s="20" t="s">
        <v>4179</v>
      </c>
      <c r="J490" s="17" t="s">
        <v>117</v>
      </c>
      <c r="K490" s="15" t="s">
        <v>88</v>
      </c>
      <c r="L490" s="25" t="s">
        <v>1762</v>
      </c>
      <c r="M490" s="28">
        <v>45713</v>
      </c>
      <c r="N490" s="29">
        <v>45716</v>
      </c>
      <c r="O490" s="29">
        <v>46022</v>
      </c>
      <c r="P490" s="21" t="s">
        <v>38</v>
      </c>
      <c r="Q490" s="15" t="s">
        <v>4180</v>
      </c>
      <c r="R490" s="15" t="s">
        <v>83</v>
      </c>
      <c r="S490" s="22">
        <v>1022982302</v>
      </c>
      <c r="T490" s="22">
        <v>3</v>
      </c>
      <c r="U490" s="4">
        <v>306</v>
      </c>
      <c r="V490" s="5"/>
      <c r="W490" s="6">
        <v>45747</v>
      </c>
      <c r="X490" s="23">
        <f t="shared" si="7"/>
        <v>10.130718954248366</v>
      </c>
      <c r="Y490" s="24">
        <v>0</v>
      </c>
      <c r="Z490" s="24">
        <v>29667587</v>
      </c>
    </row>
    <row r="491" spans="1:26" s="8" customFormat="1" ht="69.75" customHeight="1">
      <c r="A491" s="25" t="s">
        <v>4181</v>
      </c>
      <c r="B491" s="17" t="s">
        <v>30</v>
      </c>
      <c r="C491" s="25" t="s">
        <v>4181</v>
      </c>
      <c r="D491" s="18">
        <v>400006125</v>
      </c>
      <c r="E491" s="16" t="s">
        <v>4182</v>
      </c>
      <c r="F491" s="19">
        <v>84302150</v>
      </c>
      <c r="G491" s="19">
        <v>84302150</v>
      </c>
      <c r="H491" s="19">
        <v>8430215</v>
      </c>
      <c r="I491" s="20" t="s">
        <v>4183</v>
      </c>
      <c r="J491" s="17" t="s">
        <v>87</v>
      </c>
      <c r="K491" s="15" t="s">
        <v>88</v>
      </c>
      <c r="L491" s="25" t="s">
        <v>2412</v>
      </c>
      <c r="M491" s="28">
        <v>45709</v>
      </c>
      <c r="N491" s="29">
        <v>45712</v>
      </c>
      <c r="O491" s="29">
        <v>46014</v>
      </c>
      <c r="P491" s="21" t="s">
        <v>38</v>
      </c>
      <c r="Q491" s="15" t="s">
        <v>4184</v>
      </c>
      <c r="R491" s="15" t="s">
        <v>83</v>
      </c>
      <c r="S491" s="22">
        <v>30325997</v>
      </c>
      <c r="T491" s="22">
        <v>2</v>
      </c>
      <c r="U491" s="4">
        <v>302</v>
      </c>
      <c r="V491" s="5"/>
      <c r="W491" s="6">
        <v>45747</v>
      </c>
      <c r="X491" s="23">
        <f t="shared" si="7"/>
        <v>11.589403973509933</v>
      </c>
      <c r="Y491" s="24">
        <v>0</v>
      </c>
      <c r="Z491" s="24">
        <v>84302150</v>
      </c>
    </row>
    <row r="492" spans="1:26" s="8" customFormat="1" ht="69.75" customHeight="1">
      <c r="A492" s="25" t="s">
        <v>4185</v>
      </c>
      <c r="B492" s="17" t="s">
        <v>30</v>
      </c>
      <c r="C492" s="25" t="s">
        <v>4185</v>
      </c>
      <c r="D492" s="18">
        <v>400009825</v>
      </c>
      <c r="E492" s="16" t="s">
        <v>4186</v>
      </c>
      <c r="F492" s="19">
        <v>40760710</v>
      </c>
      <c r="G492" s="19">
        <v>40760710</v>
      </c>
      <c r="H492" s="19">
        <v>4076071</v>
      </c>
      <c r="I492" s="20" t="s">
        <v>4187</v>
      </c>
      <c r="J492" s="17" t="s">
        <v>117</v>
      </c>
      <c r="K492" s="15" t="s">
        <v>88</v>
      </c>
      <c r="L492" s="25" t="s">
        <v>2412</v>
      </c>
      <c r="M492" s="28">
        <v>45709</v>
      </c>
      <c r="N492" s="29">
        <v>45712</v>
      </c>
      <c r="O492" s="29">
        <v>46014</v>
      </c>
      <c r="P492" s="21" t="s">
        <v>38</v>
      </c>
      <c r="Q492" s="15" t="s">
        <v>4188</v>
      </c>
      <c r="R492" s="15" t="s">
        <v>83</v>
      </c>
      <c r="S492" s="22">
        <v>1022330990</v>
      </c>
      <c r="T492" s="22">
        <v>3</v>
      </c>
      <c r="U492" s="4">
        <v>302</v>
      </c>
      <c r="V492" s="5"/>
      <c r="W492" s="6">
        <v>45747</v>
      </c>
      <c r="X492" s="23">
        <f t="shared" si="7"/>
        <v>11.589403973509933</v>
      </c>
      <c r="Y492" s="24">
        <v>0</v>
      </c>
      <c r="Z492" s="24">
        <v>40760710</v>
      </c>
    </row>
    <row r="493" spans="1:26" s="8" customFormat="1" ht="69.75" customHeight="1">
      <c r="A493" s="25" t="s">
        <v>4189</v>
      </c>
      <c r="B493" s="17" t="s">
        <v>30</v>
      </c>
      <c r="C493" s="25" t="s">
        <v>4189</v>
      </c>
      <c r="D493" s="18">
        <v>200017025</v>
      </c>
      <c r="E493" s="16" t="s">
        <v>4190</v>
      </c>
      <c r="F493" s="19">
        <v>85707186</v>
      </c>
      <c r="G493" s="19">
        <v>85707186</v>
      </c>
      <c r="H493" s="19">
        <v>8430215</v>
      </c>
      <c r="I493" s="20" t="s">
        <v>4191</v>
      </c>
      <c r="J493" s="17" t="s">
        <v>87</v>
      </c>
      <c r="K493" s="15" t="s">
        <v>88</v>
      </c>
      <c r="L493" s="25" t="s">
        <v>1762</v>
      </c>
      <c r="M493" s="28">
        <v>45712</v>
      </c>
      <c r="N493" s="29">
        <v>45715</v>
      </c>
      <c r="O493" s="29">
        <v>46022</v>
      </c>
      <c r="P493" s="21" t="s">
        <v>38</v>
      </c>
      <c r="Q493" s="15" t="s">
        <v>4192</v>
      </c>
      <c r="R493" s="15" t="s">
        <v>83</v>
      </c>
      <c r="S493" s="22">
        <v>80773214</v>
      </c>
      <c r="T493" s="22">
        <v>7</v>
      </c>
      <c r="U493" s="4">
        <v>307</v>
      </c>
      <c r="V493" s="5"/>
      <c r="W493" s="6">
        <v>45747</v>
      </c>
      <c r="X493" s="23">
        <f t="shared" si="7"/>
        <v>10.423452768729641</v>
      </c>
      <c r="Y493" s="24">
        <v>0</v>
      </c>
      <c r="Z493" s="24">
        <v>85707186</v>
      </c>
    </row>
    <row r="494" spans="1:26" s="8" customFormat="1" ht="69.75" customHeight="1">
      <c r="A494" s="25" t="s">
        <v>4193</v>
      </c>
      <c r="B494" s="17" t="s">
        <v>30</v>
      </c>
      <c r="C494" s="25" t="s">
        <v>4193</v>
      </c>
      <c r="D494" s="18">
        <v>200012225</v>
      </c>
      <c r="E494" s="16" t="s">
        <v>4194</v>
      </c>
      <c r="F494" s="19">
        <v>84302150</v>
      </c>
      <c r="G494" s="19">
        <v>84302150</v>
      </c>
      <c r="H494" s="19">
        <v>8430215</v>
      </c>
      <c r="I494" s="20" t="s">
        <v>4195</v>
      </c>
      <c r="J494" s="17" t="s">
        <v>87</v>
      </c>
      <c r="K494" s="15" t="s">
        <v>94</v>
      </c>
      <c r="L494" s="25" t="s">
        <v>1762</v>
      </c>
      <c r="M494" s="28">
        <v>45710</v>
      </c>
      <c r="N494" s="29">
        <v>45715</v>
      </c>
      <c r="O494" s="29">
        <v>46017</v>
      </c>
      <c r="P494" s="21" t="s">
        <v>38</v>
      </c>
      <c r="Q494" s="15" t="s">
        <v>4196</v>
      </c>
      <c r="R494" s="15" t="s">
        <v>83</v>
      </c>
      <c r="S494" s="22">
        <v>43273647</v>
      </c>
      <c r="T494" s="22">
        <v>2</v>
      </c>
      <c r="U494" s="4">
        <v>302</v>
      </c>
      <c r="V494" s="5"/>
      <c r="W494" s="6">
        <v>45747</v>
      </c>
      <c r="X494" s="23">
        <f t="shared" si="7"/>
        <v>10.596026490066226</v>
      </c>
      <c r="Y494" s="24">
        <v>0</v>
      </c>
      <c r="Z494" s="24">
        <v>84302150</v>
      </c>
    </row>
    <row r="495" spans="1:26" s="8" customFormat="1" ht="69.75" customHeight="1">
      <c r="A495" s="25" t="s">
        <v>4197</v>
      </c>
      <c r="B495" s="17" t="s">
        <v>30</v>
      </c>
      <c r="C495" s="25" t="s">
        <v>4197</v>
      </c>
      <c r="D495" s="18">
        <v>200012625</v>
      </c>
      <c r="E495" s="16" t="s">
        <v>4198</v>
      </c>
      <c r="F495" s="19">
        <v>63695710</v>
      </c>
      <c r="G495" s="19">
        <v>63695710</v>
      </c>
      <c r="H495" s="19">
        <v>6369571</v>
      </c>
      <c r="I495" s="20" t="s">
        <v>4199</v>
      </c>
      <c r="J495" s="17" t="s">
        <v>87</v>
      </c>
      <c r="K495" s="15" t="s">
        <v>88</v>
      </c>
      <c r="L495" s="25" t="s">
        <v>1762</v>
      </c>
      <c r="M495" s="28">
        <v>45710</v>
      </c>
      <c r="N495" s="29">
        <v>45713</v>
      </c>
      <c r="O495" s="29">
        <v>46015</v>
      </c>
      <c r="P495" s="21" t="s">
        <v>38</v>
      </c>
      <c r="Q495" s="15" t="s">
        <v>4200</v>
      </c>
      <c r="R495" s="15" t="s">
        <v>83</v>
      </c>
      <c r="S495" s="22">
        <v>1022364500</v>
      </c>
      <c r="T495" s="22">
        <v>4</v>
      </c>
      <c r="U495" s="4">
        <v>302</v>
      </c>
      <c r="V495" s="5"/>
      <c r="W495" s="6">
        <v>45747</v>
      </c>
      <c r="X495" s="23">
        <f t="shared" si="7"/>
        <v>11.258278145695364</v>
      </c>
      <c r="Y495" s="24">
        <v>0</v>
      </c>
      <c r="Z495" s="24">
        <v>63695710</v>
      </c>
    </row>
    <row r="496" spans="1:26" s="8" customFormat="1" ht="69.75" customHeight="1">
      <c r="A496" s="25" t="s">
        <v>4201</v>
      </c>
      <c r="B496" s="17" t="s">
        <v>30</v>
      </c>
      <c r="C496" s="25" t="s">
        <v>4201</v>
      </c>
      <c r="D496" s="18">
        <v>130006625</v>
      </c>
      <c r="E496" s="16" t="s">
        <v>4202</v>
      </c>
      <c r="F496" s="19">
        <v>101000000</v>
      </c>
      <c r="G496" s="19">
        <v>101000000</v>
      </c>
      <c r="H496" s="19">
        <v>10000000</v>
      </c>
      <c r="I496" s="20" t="s">
        <v>4203</v>
      </c>
      <c r="J496" s="17" t="s">
        <v>87</v>
      </c>
      <c r="K496" s="15" t="s">
        <v>88</v>
      </c>
      <c r="L496" s="25" t="s">
        <v>37</v>
      </c>
      <c r="M496" s="28">
        <v>45713</v>
      </c>
      <c r="N496" s="29">
        <v>45715</v>
      </c>
      <c r="O496" s="29">
        <v>46022</v>
      </c>
      <c r="P496" s="21" t="s">
        <v>38</v>
      </c>
      <c r="Q496" s="15" t="s">
        <v>4204</v>
      </c>
      <c r="R496" s="15" t="s">
        <v>83</v>
      </c>
      <c r="S496" s="22">
        <v>1024515092</v>
      </c>
      <c r="T496" s="22">
        <v>7</v>
      </c>
      <c r="U496" s="4">
        <v>307</v>
      </c>
      <c r="V496" s="5"/>
      <c r="W496" s="6">
        <v>45747</v>
      </c>
      <c r="X496" s="23">
        <f t="shared" si="7"/>
        <v>10.423452768729641</v>
      </c>
      <c r="Y496" s="24">
        <v>0</v>
      </c>
      <c r="Z496" s="24">
        <v>101000000</v>
      </c>
    </row>
    <row r="497" spans="1:26" s="8" customFormat="1" ht="69.75" customHeight="1">
      <c r="A497" s="25" t="s">
        <v>4205</v>
      </c>
      <c r="B497" s="17" t="s">
        <v>30</v>
      </c>
      <c r="C497" s="25" t="s">
        <v>4205</v>
      </c>
      <c r="D497" s="18">
        <v>130004925</v>
      </c>
      <c r="E497" s="16" t="s">
        <v>4206</v>
      </c>
      <c r="F497" s="19">
        <v>85850000</v>
      </c>
      <c r="G497" s="19">
        <v>85850000</v>
      </c>
      <c r="H497" s="19">
        <v>8500000</v>
      </c>
      <c r="I497" s="20" t="s">
        <v>4207</v>
      </c>
      <c r="J497" s="17" t="s">
        <v>87</v>
      </c>
      <c r="K497" s="15" t="s">
        <v>88</v>
      </c>
      <c r="L497" s="25" t="s">
        <v>37</v>
      </c>
      <c r="M497" s="28">
        <v>45712</v>
      </c>
      <c r="N497" s="29">
        <v>45715</v>
      </c>
      <c r="O497" s="29">
        <v>46022</v>
      </c>
      <c r="P497" s="21" t="s">
        <v>38</v>
      </c>
      <c r="Q497" s="15" t="s">
        <v>4208</v>
      </c>
      <c r="R497" s="15" t="s">
        <v>83</v>
      </c>
      <c r="S497" s="22">
        <v>1110543336</v>
      </c>
      <c r="T497" s="22">
        <v>1</v>
      </c>
      <c r="U497" s="4">
        <v>307</v>
      </c>
      <c r="V497" s="5"/>
      <c r="W497" s="6">
        <v>45747</v>
      </c>
      <c r="X497" s="23">
        <f t="shared" si="7"/>
        <v>10.423452768729641</v>
      </c>
      <c r="Y497" s="24">
        <v>0</v>
      </c>
      <c r="Z497" s="24">
        <v>85850000</v>
      </c>
    </row>
    <row r="498" spans="1:26" s="8" customFormat="1" ht="69.75" customHeight="1">
      <c r="A498" s="25" t="s">
        <v>4209</v>
      </c>
      <c r="B498" s="17" t="s">
        <v>30</v>
      </c>
      <c r="C498" s="25" t="s">
        <v>4209</v>
      </c>
      <c r="D498" s="18">
        <v>200003425</v>
      </c>
      <c r="E498" s="16" t="s">
        <v>4210</v>
      </c>
      <c r="F498" s="19">
        <v>33261040</v>
      </c>
      <c r="G498" s="19">
        <v>33261040</v>
      </c>
      <c r="H498" s="19">
        <v>3326104</v>
      </c>
      <c r="I498" s="20" t="s">
        <v>4211</v>
      </c>
      <c r="J498" s="17" t="s">
        <v>117</v>
      </c>
      <c r="K498" s="15" t="s">
        <v>88</v>
      </c>
      <c r="L498" s="25" t="s">
        <v>1762</v>
      </c>
      <c r="M498" s="28">
        <v>45714</v>
      </c>
      <c r="N498" s="29">
        <v>45716</v>
      </c>
      <c r="O498" s="29">
        <v>46018</v>
      </c>
      <c r="P498" s="21" t="s">
        <v>38</v>
      </c>
      <c r="Q498" s="15" t="s">
        <v>4212</v>
      </c>
      <c r="R498" s="15" t="s">
        <v>83</v>
      </c>
      <c r="S498" s="22">
        <v>93436132</v>
      </c>
      <c r="T498" s="22">
        <v>4</v>
      </c>
      <c r="U498" s="4">
        <v>302</v>
      </c>
      <c r="V498" s="5"/>
      <c r="W498" s="6">
        <v>45747</v>
      </c>
      <c r="X498" s="23">
        <f t="shared" si="7"/>
        <v>10.264900662251655</v>
      </c>
      <c r="Y498" s="24">
        <v>0</v>
      </c>
      <c r="Z498" s="24">
        <v>33261040</v>
      </c>
    </row>
    <row r="499" spans="1:26" s="8" customFormat="1" ht="69.75" customHeight="1">
      <c r="A499" s="25" t="s">
        <v>4213</v>
      </c>
      <c r="B499" s="17" t="s">
        <v>30</v>
      </c>
      <c r="C499" s="25" t="s">
        <v>4213</v>
      </c>
      <c r="D499" s="18">
        <v>400011725</v>
      </c>
      <c r="E499" s="16" t="s">
        <v>4214</v>
      </c>
      <c r="F499" s="19">
        <v>84302150</v>
      </c>
      <c r="G499" s="19">
        <v>84302150</v>
      </c>
      <c r="H499" s="19">
        <v>8430215</v>
      </c>
      <c r="I499" s="20" t="s">
        <v>4215</v>
      </c>
      <c r="J499" s="17" t="s">
        <v>87</v>
      </c>
      <c r="K499" s="15" t="s">
        <v>88</v>
      </c>
      <c r="L499" s="25" t="s">
        <v>2412</v>
      </c>
      <c r="M499" s="28">
        <v>45709</v>
      </c>
      <c r="N499" s="29">
        <v>45715</v>
      </c>
      <c r="O499" s="29">
        <v>46017</v>
      </c>
      <c r="P499" s="21" t="s">
        <v>38</v>
      </c>
      <c r="Q499" s="15" t="s">
        <v>4216</v>
      </c>
      <c r="R499" s="15" t="s">
        <v>83</v>
      </c>
      <c r="S499" s="22">
        <v>80038709</v>
      </c>
      <c r="T499" s="22">
        <v>9</v>
      </c>
      <c r="U499" s="4">
        <v>302</v>
      </c>
      <c r="V499" s="5"/>
      <c r="W499" s="6">
        <v>45747</v>
      </c>
      <c r="X499" s="23">
        <f t="shared" si="7"/>
        <v>10.596026490066226</v>
      </c>
      <c r="Y499" s="24">
        <v>0</v>
      </c>
      <c r="Z499" s="24">
        <v>84302150</v>
      </c>
    </row>
    <row r="500" spans="1:26" s="8" customFormat="1" ht="69.75" customHeight="1">
      <c r="A500" s="25" t="s">
        <v>4217</v>
      </c>
      <c r="B500" s="17" t="s">
        <v>30</v>
      </c>
      <c r="C500" s="25" t="s">
        <v>4217</v>
      </c>
      <c r="D500" s="18">
        <v>120001425</v>
      </c>
      <c r="E500" s="16" t="s">
        <v>4218</v>
      </c>
      <c r="F500" s="19">
        <v>48233580</v>
      </c>
      <c r="G500" s="19">
        <v>48233580</v>
      </c>
      <c r="H500" s="19">
        <v>4823358</v>
      </c>
      <c r="I500" s="20" t="s">
        <v>4219</v>
      </c>
      <c r="J500" s="17" t="s">
        <v>87</v>
      </c>
      <c r="K500" s="15" t="s">
        <v>88</v>
      </c>
      <c r="L500" s="25" t="s">
        <v>89</v>
      </c>
      <c r="M500" s="28">
        <v>45709</v>
      </c>
      <c r="N500" s="29">
        <v>45714</v>
      </c>
      <c r="O500" s="29">
        <v>46016</v>
      </c>
      <c r="P500" s="21" t="s">
        <v>38</v>
      </c>
      <c r="Q500" s="15" t="s">
        <v>4220</v>
      </c>
      <c r="R500" s="15" t="s">
        <v>83</v>
      </c>
      <c r="S500" s="22">
        <v>53091486</v>
      </c>
      <c r="T500" s="22">
        <v>8</v>
      </c>
      <c r="U500" s="4">
        <v>302</v>
      </c>
      <c r="V500" s="5"/>
      <c r="W500" s="6">
        <v>45747</v>
      </c>
      <c r="X500" s="23">
        <f t="shared" si="7"/>
        <v>10.927152317880795</v>
      </c>
      <c r="Y500" s="24">
        <v>0</v>
      </c>
      <c r="Z500" s="24">
        <v>48233580</v>
      </c>
    </row>
    <row r="501" spans="1:26" s="8" customFormat="1" ht="69.75" customHeight="1">
      <c r="A501" s="25" t="s">
        <v>4221</v>
      </c>
      <c r="B501" s="17" t="s">
        <v>30</v>
      </c>
      <c r="C501" s="25" t="s">
        <v>4221</v>
      </c>
      <c r="D501" s="18">
        <v>200017925</v>
      </c>
      <c r="E501" s="16" t="s">
        <v>4222</v>
      </c>
      <c r="F501" s="19">
        <v>106011300</v>
      </c>
      <c r="G501" s="19">
        <v>106011300</v>
      </c>
      <c r="H501" s="19">
        <v>10601130</v>
      </c>
      <c r="I501" s="20" t="s">
        <v>4223</v>
      </c>
      <c r="J501" s="17" t="s">
        <v>87</v>
      </c>
      <c r="K501" s="15" t="s">
        <v>88</v>
      </c>
      <c r="L501" s="25" t="s">
        <v>1762</v>
      </c>
      <c r="M501" s="28">
        <v>45709</v>
      </c>
      <c r="N501" s="29">
        <v>45714</v>
      </c>
      <c r="O501" s="29">
        <v>46016</v>
      </c>
      <c r="P501" s="21" t="s">
        <v>38</v>
      </c>
      <c r="Q501" s="15" t="s">
        <v>4224</v>
      </c>
      <c r="R501" s="15" t="s">
        <v>83</v>
      </c>
      <c r="S501" s="22">
        <v>1053793613</v>
      </c>
      <c r="T501" s="22">
        <v>0</v>
      </c>
      <c r="U501" s="4">
        <v>302</v>
      </c>
      <c r="V501" s="5"/>
      <c r="W501" s="6">
        <v>45747</v>
      </c>
      <c r="X501" s="23">
        <f t="shared" si="7"/>
        <v>10.927152317880795</v>
      </c>
      <c r="Y501" s="24">
        <v>0</v>
      </c>
      <c r="Z501" s="24">
        <v>106011300</v>
      </c>
    </row>
    <row r="502" spans="1:26" s="8" customFormat="1" ht="69.75" customHeight="1">
      <c r="A502" s="25" t="s">
        <v>4225</v>
      </c>
      <c r="B502" s="17" t="s">
        <v>30</v>
      </c>
      <c r="C502" s="25" t="s">
        <v>4225</v>
      </c>
      <c r="D502" s="18">
        <v>200017725</v>
      </c>
      <c r="E502" s="16" t="s">
        <v>4226</v>
      </c>
      <c r="F502" s="19">
        <v>63695710</v>
      </c>
      <c r="G502" s="19">
        <v>63695710</v>
      </c>
      <c r="H502" s="19">
        <v>6369571</v>
      </c>
      <c r="I502" s="20" t="s">
        <v>4227</v>
      </c>
      <c r="J502" s="17" t="s">
        <v>87</v>
      </c>
      <c r="K502" s="15" t="s">
        <v>88</v>
      </c>
      <c r="L502" s="25" t="s">
        <v>1762</v>
      </c>
      <c r="M502" s="28">
        <v>45710</v>
      </c>
      <c r="N502" s="29">
        <v>45713</v>
      </c>
      <c r="O502" s="29">
        <v>46015</v>
      </c>
      <c r="P502" s="21" t="s">
        <v>38</v>
      </c>
      <c r="Q502" s="15" t="s">
        <v>4228</v>
      </c>
      <c r="R502" s="15" t="s">
        <v>83</v>
      </c>
      <c r="S502" s="22">
        <v>1033706176</v>
      </c>
      <c r="T502" s="22">
        <v>1</v>
      </c>
      <c r="U502" s="4">
        <v>302</v>
      </c>
      <c r="V502" s="5"/>
      <c r="W502" s="6">
        <v>45747</v>
      </c>
      <c r="X502" s="23">
        <f t="shared" si="7"/>
        <v>11.258278145695364</v>
      </c>
      <c r="Y502" s="24">
        <v>0</v>
      </c>
      <c r="Z502" s="24">
        <v>63695710</v>
      </c>
    </row>
    <row r="503" spans="1:26" s="8" customFormat="1" ht="69.75" customHeight="1">
      <c r="A503" s="25" t="s">
        <v>4229</v>
      </c>
      <c r="B503" s="17" t="s">
        <v>30</v>
      </c>
      <c r="C503" s="25" t="s">
        <v>4229</v>
      </c>
      <c r="D503" s="18">
        <v>400011825</v>
      </c>
      <c r="E503" s="16" t="s">
        <v>4230</v>
      </c>
      <c r="F503" s="19">
        <v>84302150</v>
      </c>
      <c r="G503" s="19">
        <v>84302150</v>
      </c>
      <c r="H503" s="19">
        <v>8430215</v>
      </c>
      <c r="I503" s="20" t="s">
        <v>4231</v>
      </c>
      <c r="J503" s="17" t="s">
        <v>87</v>
      </c>
      <c r="K503" s="15" t="s">
        <v>88</v>
      </c>
      <c r="L503" s="25" t="s">
        <v>2412</v>
      </c>
      <c r="M503" s="28">
        <v>45710</v>
      </c>
      <c r="N503" s="29">
        <v>45713</v>
      </c>
      <c r="O503" s="29">
        <v>46015</v>
      </c>
      <c r="P503" s="21" t="s">
        <v>38</v>
      </c>
      <c r="Q503" s="15" t="s">
        <v>4232</v>
      </c>
      <c r="R503" s="15" t="s">
        <v>83</v>
      </c>
      <c r="S503" s="22">
        <v>52221124</v>
      </c>
      <c r="T503" s="22">
        <v>2</v>
      </c>
      <c r="U503" s="4">
        <v>302</v>
      </c>
      <c r="V503" s="5"/>
      <c r="W503" s="6">
        <v>45747</v>
      </c>
      <c r="X503" s="23">
        <f t="shared" si="7"/>
        <v>11.258278145695364</v>
      </c>
      <c r="Y503" s="24">
        <v>0</v>
      </c>
      <c r="Z503" s="24">
        <v>84302150</v>
      </c>
    </row>
    <row r="504" spans="1:26" s="8" customFormat="1" ht="69.75" customHeight="1">
      <c r="A504" s="25" t="s">
        <v>4233</v>
      </c>
      <c r="B504" s="17" t="s">
        <v>30</v>
      </c>
      <c r="C504" s="25" t="s">
        <v>4233</v>
      </c>
      <c r="D504" s="18">
        <v>400021225</v>
      </c>
      <c r="E504" s="16" t="s">
        <v>4234</v>
      </c>
      <c r="F504" s="19">
        <v>84302150</v>
      </c>
      <c r="G504" s="19">
        <v>84302150</v>
      </c>
      <c r="H504" s="19">
        <v>8430215</v>
      </c>
      <c r="I504" s="20" t="s">
        <v>4231</v>
      </c>
      <c r="J504" s="17" t="s">
        <v>87</v>
      </c>
      <c r="K504" s="15" t="s">
        <v>88</v>
      </c>
      <c r="L504" s="25" t="s">
        <v>2412</v>
      </c>
      <c r="M504" s="28">
        <v>45710</v>
      </c>
      <c r="N504" s="29">
        <v>45712</v>
      </c>
      <c r="O504" s="29">
        <v>46014</v>
      </c>
      <c r="P504" s="21" t="s">
        <v>38</v>
      </c>
      <c r="Q504" s="15" t="s">
        <v>4235</v>
      </c>
      <c r="R504" s="15" t="s">
        <v>83</v>
      </c>
      <c r="S504" s="22">
        <v>52966860</v>
      </c>
      <c r="T504" s="22">
        <v>2</v>
      </c>
      <c r="U504" s="4">
        <v>302</v>
      </c>
      <c r="V504" s="5"/>
      <c r="W504" s="6">
        <v>45747</v>
      </c>
      <c r="X504" s="23">
        <f t="shared" si="7"/>
        <v>11.589403973509933</v>
      </c>
      <c r="Y504" s="24">
        <v>0</v>
      </c>
      <c r="Z504" s="24">
        <v>84302150</v>
      </c>
    </row>
    <row r="505" spans="1:26" s="8" customFormat="1" ht="69.75" customHeight="1">
      <c r="A505" s="25" t="s">
        <v>4236</v>
      </c>
      <c r="B505" s="17" t="s">
        <v>30</v>
      </c>
      <c r="C505" s="25" t="s">
        <v>4236</v>
      </c>
      <c r="D505" s="18">
        <v>130006825</v>
      </c>
      <c r="E505" s="16" t="s">
        <v>4237</v>
      </c>
      <c r="F505" s="19">
        <v>80080000</v>
      </c>
      <c r="G505" s="19">
        <v>80080000</v>
      </c>
      <c r="H505" s="19">
        <v>7800000</v>
      </c>
      <c r="I505" s="20" t="s">
        <v>4238</v>
      </c>
      <c r="J505" s="17" t="s">
        <v>87</v>
      </c>
      <c r="K505" s="15" t="s">
        <v>88</v>
      </c>
      <c r="L505" s="25" t="s">
        <v>37</v>
      </c>
      <c r="M505" s="28">
        <v>45710</v>
      </c>
      <c r="N505" s="29">
        <v>45716</v>
      </c>
      <c r="O505" s="29">
        <v>46022</v>
      </c>
      <c r="P505" s="21" t="s">
        <v>38</v>
      </c>
      <c r="Q505" s="15" t="s">
        <v>4239</v>
      </c>
      <c r="R505" s="15" t="s">
        <v>83</v>
      </c>
      <c r="S505" s="22">
        <v>11200958</v>
      </c>
      <c r="T505" s="22">
        <v>9</v>
      </c>
      <c r="U505" s="4">
        <v>306</v>
      </c>
      <c r="V505" s="5"/>
      <c r="W505" s="6">
        <v>45747</v>
      </c>
      <c r="X505" s="23">
        <f t="shared" si="7"/>
        <v>10.130718954248366</v>
      </c>
      <c r="Y505" s="24">
        <v>0</v>
      </c>
      <c r="Z505" s="24">
        <v>80080000</v>
      </c>
    </row>
    <row r="506" spans="1:26" s="8" customFormat="1" ht="69.75" customHeight="1">
      <c r="A506" s="25" t="s">
        <v>4240</v>
      </c>
      <c r="B506" s="17" t="s">
        <v>30</v>
      </c>
      <c r="C506" s="25" t="s">
        <v>4240</v>
      </c>
      <c r="D506" s="18">
        <v>200013525</v>
      </c>
      <c r="E506" s="16" t="s">
        <v>4241</v>
      </c>
      <c r="F506" s="19">
        <v>63271072</v>
      </c>
      <c r="G506" s="19">
        <v>63271072</v>
      </c>
      <c r="H506" s="19">
        <v>6369571</v>
      </c>
      <c r="I506" s="20" t="s">
        <v>4242</v>
      </c>
      <c r="J506" s="17" t="s">
        <v>87</v>
      </c>
      <c r="K506" s="15" t="s">
        <v>88</v>
      </c>
      <c r="L506" s="25" t="s">
        <v>1762</v>
      </c>
      <c r="M506" s="28">
        <v>45713</v>
      </c>
      <c r="N506" s="29">
        <v>45716</v>
      </c>
      <c r="O506" s="29">
        <v>46015</v>
      </c>
      <c r="P506" s="21" t="s">
        <v>38</v>
      </c>
      <c r="Q506" s="15" t="s">
        <v>4243</v>
      </c>
      <c r="R506" s="15" t="s">
        <v>83</v>
      </c>
      <c r="S506" s="22">
        <v>1019108153</v>
      </c>
      <c r="T506" s="22">
        <v>4</v>
      </c>
      <c r="U506" s="4">
        <v>299</v>
      </c>
      <c r="V506" s="5"/>
      <c r="W506" s="6">
        <v>45747</v>
      </c>
      <c r="X506" s="23">
        <f t="shared" si="7"/>
        <v>10.367892976588628</v>
      </c>
      <c r="Y506" s="24">
        <v>0</v>
      </c>
      <c r="Z506" s="24">
        <v>63271072</v>
      </c>
    </row>
    <row r="507" spans="1:26" s="8" customFormat="1" ht="69.75" customHeight="1">
      <c r="A507" s="25" t="s">
        <v>4244</v>
      </c>
      <c r="B507" s="17" t="s">
        <v>30</v>
      </c>
      <c r="C507" s="25" t="s">
        <v>4244</v>
      </c>
      <c r="D507" s="18">
        <v>200010225</v>
      </c>
      <c r="E507" s="16" t="s">
        <v>4245</v>
      </c>
      <c r="F507" s="19">
        <v>84302150</v>
      </c>
      <c r="G507" s="19">
        <v>84302150</v>
      </c>
      <c r="H507" s="19">
        <v>8430215</v>
      </c>
      <c r="I507" s="20" t="s">
        <v>4246</v>
      </c>
      <c r="J507" s="17" t="s">
        <v>87</v>
      </c>
      <c r="K507" s="15" t="s">
        <v>88</v>
      </c>
      <c r="L507" s="25" t="s">
        <v>1762</v>
      </c>
      <c r="M507" s="28">
        <v>45710</v>
      </c>
      <c r="N507" s="29">
        <v>45712</v>
      </c>
      <c r="O507" s="29">
        <v>46014</v>
      </c>
      <c r="P507" s="21" t="s">
        <v>38</v>
      </c>
      <c r="Q507" s="15" t="s">
        <v>4247</v>
      </c>
      <c r="R507" s="15" t="s">
        <v>83</v>
      </c>
      <c r="S507" s="22">
        <v>53122462</v>
      </c>
      <c r="T507" s="22">
        <v>6</v>
      </c>
      <c r="U507" s="4">
        <v>302</v>
      </c>
      <c r="V507" s="5"/>
      <c r="W507" s="6">
        <v>45747</v>
      </c>
      <c r="X507" s="23">
        <f t="shared" si="7"/>
        <v>11.589403973509933</v>
      </c>
      <c r="Y507" s="24">
        <v>0</v>
      </c>
      <c r="Z507" s="24">
        <v>84302150</v>
      </c>
    </row>
    <row r="508" spans="1:26" s="8" customFormat="1" ht="69.75" customHeight="1">
      <c r="A508" s="25" t="s">
        <v>4248</v>
      </c>
      <c r="B508" s="17" t="s">
        <v>30</v>
      </c>
      <c r="C508" s="25" t="s">
        <v>4248</v>
      </c>
      <c r="D508" s="18">
        <v>200022025</v>
      </c>
      <c r="E508" s="16" t="s">
        <v>4249</v>
      </c>
      <c r="F508" s="19">
        <v>31847855</v>
      </c>
      <c r="G508" s="19">
        <v>31847855</v>
      </c>
      <c r="H508" s="19">
        <v>6369571</v>
      </c>
      <c r="I508" s="20" t="s">
        <v>4018</v>
      </c>
      <c r="J508" s="17" t="s">
        <v>87</v>
      </c>
      <c r="K508" s="15" t="s">
        <v>88</v>
      </c>
      <c r="L508" s="25" t="s">
        <v>1762</v>
      </c>
      <c r="M508" s="28">
        <v>45713</v>
      </c>
      <c r="N508" s="29">
        <v>45714</v>
      </c>
      <c r="O508" s="29">
        <v>45863</v>
      </c>
      <c r="P508" s="21" t="s">
        <v>38</v>
      </c>
      <c r="Q508" s="15" t="s">
        <v>4250</v>
      </c>
      <c r="R508" s="15" t="s">
        <v>83</v>
      </c>
      <c r="S508" s="22">
        <v>1104694793</v>
      </c>
      <c r="T508" s="22">
        <v>8</v>
      </c>
      <c r="U508" s="4">
        <v>149</v>
      </c>
      <c r="V508" s="5"/>
      <c r="W508" s="6">
        <v>45747</v>
      </c>
      <c r="X508" s="23">
        <f t="shared" si="7"/>
        <v>22.14765100671141</v>
      </c>
      <c r="Y508" s="24">
        <v>0</v>
      </c>
      <c r="Z508" s="24">
        <v>31847855</v>
      </c>
    </row>
    <row r="509" spans="1:26" s="8" customFormat="1" ht="69.75" customHeight="1">
      <c r="A509" s="25" t="s">
        <v>4251</v>
      </c>
      <c r="B509" s="17" t="s">
        <v>30</v>
      </c>
      <c r="C509" s="25" t="s">
        <v>4251</v>
      </c>
      <c r="D509" s="18">
        <v>200022425</v>
      </c>
      <c r="E509" s="16" t="s">
        <v>4252</v>
      </c>
      <c r="F509" s="19">
        <v>38778989</v>
      </c>
      <c r="G509" s="19">
        <v>38778989</v>
      </c>
      <c r="H509" s="19">
        <v>8430215</v>
      </c>
      <c r="I509" s="20" t="s">
        <v>3599</v>
      </c>
      <c r="J509" s="17" t="s">
        <v>87</v>
      </c>
      <c r="K509" s="15" t="s">
        <v>88</v>
      </c>
      <c r="L509" s="25" t="s">
        <v>1762</v>
      </c>
      <c r="M509" s="28">
        <v>45714</v>
      </c>
      <c r="N509" s="29">
        <v>45716</v>
      </c>
      <c r="O509" s="29">
        <v>45853</v>
      </c>
      <c r="P509" s="21" t="s">
        <v>38</v>
      </c>
      <c r="Q509" s="15" t="s">
        <v>4253</v>
      </c>
      <c r="R509" s="15" t="s">
        <v>83</v>
      </c>
      <c r="S509" s="22">
        <v>39140711</v>
      </c>
      <c r="T509" s="22">
        <v>0</v>
      </c>
      <c r="U509" s="4">
        <v>137</v>
      </c>
      <c r="V509" s="5"/>
      <c r="W509" s="6">
        <v>45747</v>
      </c>
      <c r="X509" s="23">
        <f t="shared" si="7"/>
        <v>22.627737226277372</v>
      </c>
      <c r="Y509" s="24">
        <v>0</v>
      </c>
      <c r="Z509" s="24">
        <v>38778989</v>
      </c>
    </row>
    <row r="510" spans="1:26" s="8" customFormat="1" ht="69.75" customHeight="1">
      <c r="A510" s="25" t="s">
        <v>4254</v>
      </c>
      <c r="B510" s="17" t="s">
        <v>30</v>
      </c>
      <c r="C510" s="25" t="s">
        <v>4254</v>
      </c>
      <c r="D510" s="18">
        <v>200016025</v>
      </c>
      <c r="E510" s="16" t="s">
        <v>4255</v>
      </c>
      <c r="F510" s="19">
        <v>46827900</v>
      </c>
      <c r="G510" s="19">
        <v>46827900</v>
      </c>
      <c r="H510" s="19">
        <v>4682790</v>
      </c>
      <c r="I510" s="20" t="s">
        <v>4256</v>
      </c>
      <c r="J510" s="17" t="s">
        <v>87</v>
      </c>
      <c r="K510" s="15" t="s">
        <v>88</v>
      </c>
      <c r="L510" s="25" t="s">
        <v>1762</v>
      </c>
      <c r="M510" s="28">
        <v>45714</v>
      </c>
      <c r="N510" s="29">
        <v>45716</v>
      </c>
      <c r="O510" s="29">
        <v>46018</v>
      </c>
      <c r="P510" s="21" t="s">
        <v>38</v>
      </c>
      <c r="Q510" s="15" t="s">
        <v>4257</v>
      </c>
      <c r="R510" s="15" t="s">
        <v>83</v>
      </c>
      <c r="S510" s="22">
        <v>1006107540</v>
      </c>
      <c r="T510" s="22">
        <v>1</v>
      </c>
      <c r="U510" s="4">
        <v>302</v>
      </c>
      <c r="V510" s="5"/>
      <c r="W510" s="6">
        <v>45747</v>
      </c>
      <c r="X510" s="23">
        <f t="shared" si="7"/>
        <v>10.264900662251655</v>
      </c>
      <c r="Y510" s="24">
        <v>0</v>
      </c>
      <c r="Z510" s="24">
        <v>46827900</v>
      </c>
    </row>
    <row r="511" spans="1:26" s="8" customFormat="1" ht="69.75" customHeight="1">
      <c r="A511" s="25" t="s">
        <v>4258</v>
      </c>
      <c r="B511" s="17" t="s">
        <v>30</v>
      </c>
      <c r="C511" s="25" t="s">
        <v>4258</v>
      </c>
      <c r="D511" s="18">
        <v>400021025</v>
      </c>
      <c r="E511" s="16" t="s">
        <v>4259</v>
      </c>
      <c r="F511" s="19">
        <v>84302150</v>
      </c>
      <c r="G511" s="19">
        <v>84302150</v>
      </c>
      <c r="H511" s="19">
        <v>8430215</v>
      </c>
      <c r="I511" s="20" t="s">
        <v>4260</v>
      </c>
      <c r="J511" s="17" t="s">
        <v>87</v>
      </c>
      <c r="K511" s="15" t="s">
        <v>88</v>
      </c>
      <c r="L511" s="25" t="s">
        <v>2412</v>
      </c>
      <c r="M511" s="28">
        <v>45712</v>
      </c>
      <c r="N511" s="29">
        <v>45714</v>
      </c>
      <c r="O511" s="29">
        <v>46016</v>
      </c>
      <c r="P511" s="21" t="s">
        <v>38</v>
      </c>
      <c r="Q511" s="15" t="s">
        <v>4261</v>
      </c>
      <c r="R511" s="15" t="s">
        <v>83</v>
      </c>
      <c r="S511" s="22">
        <v>1097036793</v>
      </c>
      <c r="T511" s="22">
        <v>4</v>
      </c>
      <c r="U511" s="4">
        <v>302</v>
      </c>
      <c r="V511" s="5"/>
      <c r="W511" s="6">
        <v>45747</v>
      </c>
      <c r="X511" s="23">
        <f t="shared" si="7"/>
        <v>10.927152317880795</v>
      </c>
      <c r="Y511" s="24">
        <v>0</v>
      </c>
      <c r="Z511" s="24">
        <v>84302150</v>
      </c>
    </row>
    <row r="512" spans="1:26" s="8" customFormat="1" ht="69.75" customHeight="1">
      <c r="A512" s="25" t="s">
        <v>4262</v>
      </c>
      <c r="B512" s="17" t="s">
        <v>30</v>
      </c>
      <c r="C512" s="25" t="s">
        <v>4262</v>
      </c>
      <c r="D512" s="18">
        <v>400021325</v>
      </c>
      <c r="E512" s="16" t="s">
        <v>4263</v>
      </c>
      <c r="F512" s="19">
        <v>84302150</v>
      </c>
      <c r="G512" s="19">
        <v>84302150</v>
      </c>
      <c r="H512" s="19">
        <v>8430215</v>
      </c>
      <c r="I512" s="20" t="s">
        <v>4260</v>
      </c>
      <c r="J512" s="17" t="s">
        <v>87</v>
      </c>
      <c r="K512" s="15" t="s">
        <v>88</v>
      </c>
      <c r="L512" s="25" t="s">
        <v>2412</v>
      </c>
      <c r="M512" s="28">
        <v>45712</v>
      </c>
      <c r="N512" s="29">
        <v>45714</v>
      </c>
      <c r="O512" s="29">
        <v>46016</v>
      </c>
      <c r="P512" s="21" t="s">
        <v>38</v>
      </c>
      <c r="Q512" s="15" t="s">
        <v>4264</v>
      </c>
      <c r="R512" s="15" t="s">
        <v>83</v>
      </c>
      <c r="S512" s="22">
        <v>52267715</v>
      </c>
      <c r="T512" s="22">
        <v>3</v>
      </c>
      <c r="U512" s="4">
        <v>302</v>
      </c>
      <c r="V512" s="5"/>
      <c r="W512" s="6">
        <v>45747</v>
      </c>
      <c r="X512" s="23">
        <f t="shared" si="7"/>
        <v>10.927152317880795</v>
      </c>
      <c r="Y512" s="24">
        <v>0</v>
      </c>
      <c r="Z512" s="24">
        <v>84302150</v>
      </c>
    </row>
    <row r="513" spans="1:26" s="8" customFormat="1" ht="69.75" customHeight="1">
      <c r="A513" s="25" t="s">
        <v>4265</v>
      </c>
      <c r="B513" s="17" t="s">
        <v>30</v>
      </c>
      <c r="C513" s="25" t="s">
        <v>4265</v>
      </c>
      <c r="D513" s="18">
        <v>130007925</v>
      </c>
      <c r="E513" s="16" t="s">
        <v>4266</v>
      </c>
      <c r="F513" s="19">
        <v>78780000</v>
      </c>
      <c r="G513" s="19">
        <v>78780000</v>
      </c>
      <c r="H513" s="19">
        <v>7800000</v>
      </c>
      <c r="I513" s="20" t="s">
        <v>4267</v>
      </c>
      <c r="J513" s="17" t="s">
        <v>87</v>
      </c>
      <c r="K513" s="15" t="s">
        <v>88</v>
      </c>
      <c r="L513" s="25" t="s">
        <v>37</v>
      </c>
      <c r="M513" s="28">
        <v>45712</v>
      </c>
      <c r="N513" s="29">
        <v>45716</v>
      </c>
      <c r="O513" s="29">
        <v>46022</v>
      </c>
      <c r="P513" s="21" t="s">
        <v>38</v>
      </c>
      <c r="Q513" s="15" t="s">
        <v>4268</v>
      </c>
      <c r="R513" s="15" t="s">
        <v>83</v>
      </c>
      <c r="S513" s="22">
        <v>80493026</v>
      </c>
      <c r="T513" s="22">
        <v>7</v>
      </c>
      <c r="U513" s="4">
        <v>306</v>
      </c>
      <c r="V513" s="5"/>
      <c r="W513" s="6">
        <v>45747</v>
      </c>
      <c r="X513" s="23">
        <f t="shared" si="7"/>
        <v>10.130718954248366</v>
      </c>
      <c r="Y513" s="24">
        <v>0</v>
      </c>
      <c r="Z513" s="24">
        <v>78780000</v>
      </c>
    </row>
    <row r="514" spans="1:26" s="8" customFormat="1" ht="69.75" customHeight="1">
      <c r="A514" s="25" t="s">
        <v>4269</v>
      </c>
      <c r="B514" s="17" t="s">
        <v>30</v>
      </c>
      <c r="C514" s="25" t="s">
        <v>4269</v>
      </c>
      <c r="D514" s="18">
        <v>200016125</v>
      </c>
      <c r="E514" s="16" t="s">
        <v>4270</v>
      </c>
      <c r="F514" s="19">
        <v>46827900</v>
      </c>
      <c r="G514" s="19">
        <v>46827900</v>
      </c>
      <c r="H514" s="19">
        <v>4682790</v>
      </c>
      <c r="I514" s="20" t="s">
        <v>4271</v>
      </c>
      <c r="J514" s="17" t="s">
        <v>87</v>
      </c>
      <c r="K514" s="15" t="s">
        <v>88</v>
      </c>
      <c r="L514" s="25" t="s">
        <v>1762</v>
      </c>
      <c r="M514" s="28">
        <v>45714</v>
      </c>
      <c r="N514" s="29">
        <v>45719</v>
      </c>
      <c r="O514" s="29">
        <v>46022</v>
      </c>
      <c r="P514" s="21" t="s">
        <v>38</v>
      </c>
      <c r="Q514" s="15" t="s">
        <v>4272</v>
      </c>
      <c r="R514" s="15" t="s">
        <v>83</v>
      </c>
      <c r="S514" s="22">
        <v>1003579274</v>
      </c>
      <c r="T514" s="22">
        <v>9</v>
      </c>
      <c r="U514" s="4">
        <v>303</v>
      </c>
      <c r="V514" s="5"/>
      <c r="W514" s="6">
        <v>45747</v>
      </c>
      <c r="X514" s="23">
        <v>0</v>
      </c>
      <c r="Y514" s="24">
        <v>0</v>
      </c>
      <c r="Z514" s="24">
        <v>46827900</v>
      </c>
    </row>
    <row r="515" spans="1:26" s="8" customFormat="1" ht="69.75" customHeight="1">
      <c r="A515" s="25" t="s">
        <v>4281</v>
      </c>
      <c r="B515" s="17" t="s">
        <v>30</v>
      </c>
      <c r="C515" s="25" t="s">
        <v>4281</v>
      </c>
      <c r="D515" s="18">
        <v>200012525</v>
      </c>
      <c r="E515" s="16" t="s">
        <v>4282</v>
      </c>
      <c r="F515" s="19">
        <v>63695710</v>
      </c>
      <c r="G515" s="19">
        <v>63695710</v>
      </c>
      <c r="H515" s="19">
        <v>6369571</v>
      </c>
      <c r="I515" s="20" t="s">
        <v>4283</v>
      </c>
      <c r="J515" s="17" t="s">
        <v>87</v>
      </c>
      <c r="K515" s="15" t="s">
        <v>88</v>
      </c>
      <c r="L515" s="25" t="s">
        <v>1762</v>
      </c>
      <c r="M515" s="28">
        <v>45713</v>
      </c>
      <c r="N515" s="29">
        <v>45719</v>
      </c>
      <c r="O515" s="29">
        <v>46022</v>
      </c>
      <c r="P515" s="21" t="s">
        <v>38</v>
      </c>
      <c r="Q515" s="15" t="s">
        <v>4284</v>
      </c>
      <c r="R515" s="15" t="s">
        <v>83</v>
      </c>
      <c r="S515" s="22">
        <v>1022389319</v>
      </c>
      <c r="T515" s="22">
        <v>5</v>
      </c>
      <c r="U515" s="4">
        <v>303</v>
      </c>
      <c r="V515" s="5"/>
      <c r="W515" s="6">
        <v>45747</v>
      </c>
      <c r="X515" s="23">
        <v>0</v>
      </c>
      <c r="Y515" s="24">
        <v>0</v>
      </c>
      <c r="Z515" s="24">
        <v>63695710</v>
      </c>
    </row>
    <row r="516" spans="1:26" s="8" customFormat="1" ht="69.75" customHeight="1">
      <c r="A516" s="25" t="s">
        <v>4285</v>
      </c>
      <c r="B516" s="17" t="s">
        <v>30</v>
      </c>
      <c r="C516" s="25" t="s">
        <v>4285</v>
      </c>
      <c r="D516" s="18">
        <v>400018725</v>
      </c>
      <c r="E516" s="16" t="s">
        <v>4286</v>
      </c>
      <c r="F516" s="19">
        <v>165052621</v>
      </c>
      <c r="G516" s="19">
        <v>165052621</v>
      </c>
      <c r="H516" s="19">
        <v>16076554</v>
      </c>
      <c r="I516" s="20" t="s">
        <v>4287</v>
      </c>
      <c r="J516" s="17" t="s">
        <v>87</v>
      </c>
      <c r="K516" s="15" t="s">
        <v>88</v>
      </c>
      <c r="L516" s="25" t="s">
        <v>2412</v>
      </c>
      <c r="M516" s="28">
        <v>45712</v>
      </c>
      <c r="N516" s="29">
        <v>45713</v>
      </c>
      <c r="O516" s="29">
        <v>46022</v>
      </c>
      <c r="P516" s="21" t="s">
        <v>38</v>
      </c>
      <c r="Q516" s="15" t="s">
        <v>4288</v>
      </c>
      <c r="R516" s="15" t="s">
        <v>83</v>
      </c>
      <c r="S516" s="22">
        <v>20687201</v>
      </c>
      <c r="T516" s="22">
        <v>5</v>
      </c>
      <c r="U516" s="4">
        <v>309</v>
      </c>
      <c r="V516" s="5"/>
      <c r="W516" s="6">
        <v>45747</v>
      </c>
      <c r="X516" s="23">
        <f t="shared" si="7"/>
        <v>11.003236245954692</v>
      </c>
      <c r="Y516" s="24">
        <v>0</v>
      </c>
      <c r="Z516" s="24">
        <v>165052621</v>
      </c>
    </row>
    <row r="517" spans="1:26" s="8" customFormat="1" ht="69.75" customHeight="1">
      <c r="A517" s="25" t="s">
        <v>4289</v>
      </c>
      <c r="B517" s="17" t="s">
        <v>30</v>
      </c>
      <c r="C517" s="25" t="s">
        <v>4289</v>
      </c>
      <c r="D517" s="18">
        <v>130004025</v>
      </c>
      <c r="E517" s="16" t="s">
        <v>4290</v>
      </c>
      <c r="F517" s="19">
        <v>57950000</v>
      </c>
      <c r="G517" s="19">
        <v>57950000</v>
      </c>
      <c r="H517" s="19">
        <v>5700000</v>
      </c>
      <c r="I517" s="20" t="s">
        <v>4291</v>
      </c>
      <c r="J517" s="17" t="s">
        <v>87</v>
      </c>
      <c r="K517" s="15" t="s">
        <v>88</v>
      </c>
      <c r="L517" s="25" t="s">
        <v>37</v>
      </c>
      <c r="M517" s="28">
        <v>45712</v>
      </c>
      <c r="N517" s="29">
        <v>45716</v>
      </c>
      <c r="O517" s="29">
        <v>46022</v>
      </c>
      <c r="P517" s="21" t="s">
        <v>38</v>
      </c>
      <c r="Q517" s="15" t="s">
        <v>4292</v>
      </c>
      <c r="R517" s="15" t="s">
        <v>83</v>
      </c>
      <c r="S517" s="22">
        <v>1030650327</v>
      </c>
      <c r="T517" s="22">
        <v>1</v>
      </c>
      <c r="U517" s="4">
        <v>306</v>
      </c>
      <c r="V517" s="5"/>
      <c r="W517" s="6">
        <v>45747</v>
      </c>
      <c r="X517" s="23">
        <f t="shared" si="7"/>
        <v>10.130718954248366</v>
      </c>
      <c r="Y517" s="24">
        <v>0</v>
      </c>
      <c r="Z517" s="24">
        <v>57950000</v>
      </c>
    </row>
    <row r="518" spans="1:26" s="8" customFormat="1" ht="69.75" customHeight="1">
      <c r="A518" s="25" t="s">
        <v>4293</v>
      </c>
      <c r="B518" s="17" t="s">
        <v>30</v>
      </c>
      <c r="C518" s="25" t="s">
        <v>4293</v>
      </c>
      <c r="D518" s="18">
        <v>200025925</v>
      </c>
      <c r="E518" s="16" t="s">
        <v>4294</v>
      </c>
      <c r="F518" s="19">
        <v>67500000</v>
      </c>
      <c r="G518" s="19">
        <v>67500000</v>
      </c>
      <c r="H518" s="19">
        <v>7500000</v>
      </c>
      <c r="I518" s="20" t="s">
        <v>4295</v>
      </c>
      <c r="J518" s="17" t="s">
        <v>87</v>
      </c>
      <c r="K518" s="15" t="s">
        <v>88</v>
      </c>
      <c r="L518" s="25" t="s">
        <v>1762</v>
      </c>
      <c r="M518" s="28">
        <v>45714</v>
      </c>
      <c r="N518" s="29">
        <v>45716</v>
      </c>
      <c r="O518" s="29">
        <v>45988</v>
      </c>
      <c r="P518" s="21" t="s">
        <v>38</v>
      </c>
      <c r="Q518" s="15" t="s">
        <v>4296</v>
      </c>
      <c r="R518" s="15" t="s">
        <v>83</v>
      </c>
      <c r="S518" s="22">
        <v>1014193404</v>
      </c>
      <c r="T518" s="22">
        <v>1</v>
      </c>
      <c r="U518" s="4">
        <v>272</v>
      </c>
      <c r="V518" s="5"/>
      <c r="W518" s="6">
        <v>45747</v>
      </c>
      <c r="X518" s="23">
        <f t="shared" si="7"/>
        <v>11.397058823529411</v>
      </c>
      <c r="Y518" s="24">
        <v>0</v>
      </c>
      <c r="Z518" s="24">
        <v>67500000</v>
      </c>
    </row>
    <row r="519" spans="1:26" s="8" customFormat="1" ht="69.75" customHeight="1">
      <c r="A519" s="25" t="s">
        <v>4297</v>
      </c>
      <c r="B519" s="17" t="s">
        <v>30</v>
      </c>
      <c r="C519" s="25" t="s">
        <v>4297</v>
      </c>
      <c r="D519" s="18">
        <v>200004825</v>
      </c>
      <c r="E519" s="16" t="s">
        <v>4298</v>
      </c>
      <c r="F519" s="19">
        <v>63695710</v>
      </c>
      <c r="G519" s="19">
        <v>63695710</v>
      </c>
      <c r="H519" s="19">
        <v>6369571</v>
      </c>
      <c r="I519" s="20" t="s">
        <v>4299</v>
      </c>
      <c r="J519" s="17" t="s">
        <v>87</v>
      </c>
      <c r="K519" s="15" t="s">
        <v>88</v>
      </c>
      <c r="L519" s="25" t="s">
        <v>1762</v>
      </c>
      <c r="M519" s="28">
        <v>45712</v>
      </c>
      <c r="N519" s="29">
        <v>45714</v>
      </c>
      <c r="O519" s="29">
        <v>46016</v>
      </c>
      <c r="P519" s="21" t="s">
        <v>38</v>
      </c>
      <c r="Q519" s="15" t="s">
        <v>4300</v>
      </c>
      <c r="R519" s="15" t="s">
        <v>83</v>
      </c>
      <c r="S519" s="22">
        <v>1102845699</v>
      </c>
      <c r="T519" s="22">
        <v>5</v>
      </c>
      <c r="U519" s="4">
        <v>302</v>
      </c>
      <c r="V519" s="5"/>
      <c r="W519" s="6">
        <v>45747</v>
      </c>
      <c r="X519" s="23">
        <f t="shared" si="7"/>
        <v>10.927152317880795</v>
      </c>
      <c r="Y519" s="24">
        <v>0</v>
      </c>
      <c r="Z519" s="24">
        <v>63695710</v>
      </c>
    </row>
    <row r="520" spans="1:26" s="8" customFormat="1" ht="69.75" customHeight="1">
      <c r="A520" s="25" t="s">
        <v>4301</v>
      </c>
      <c r="B520" s="17" t="s">
        <v>30</v>
      </c>
      <c r="C520" s="25" t="s">
        <v>4301</v>
      </c>
      <c r="D520" s="18">
        <v>400004925</v>
      </c>
      <c r="E520" s="16" t="s">
        <v>4302</v>
      </c>
      <c r="F520" s="19">
        <v>84302150</v>
      </c>
      <c r="G520" s="19">
        <v>84302150</v>
      </c>
      <c r="H520" s="19">
        <v>8430215</v>
      </c>
      <c r="I520" s="20" t="s">
        <v>4000</v>
      </c>
      <c r="J520" s="17" t="s">
        <v>87</v>
      </c>
      <c r="K520" s="15" t="s">
        <v>88</v>
      </c>
      <c r="L520" s="25" t="s">
        <v>2412</v>
      </c>
      <c r="M520" s="28">
        <v>45713</v>
      </c>
      <c r="N520" s="29">
        <v>45715</v>
      </c>
      <c r="O520" s="29">
        <v>46017</v>
      </c>
      <c r="P520" s="21" t="s">
        <v>38</v>
      </c>
      <c r="Q520" s="15" t="s">
        <v>4303</v>
      </c>
      <c r="R520" s="15" t="s">
        <v>83</v>
      </c>
      <c r="S520" s="22">
        <v>52420718</v>
      </c>
      <c r="T520" s="22">
        <v>0</v>
      </c>
      <c r="U520" s="4">
        <v>302</v>
      </c>
      <c r="V520" s="5"/>
      <c r="W520" s="6">
        <v>45747</v>
      </c>
      <c r="X520" s="23">
        <f t="shared" si="7"/>
        <v>10.596026490066226</v>
      </c>
      <c r="Y520" s="24">
        <v>0</v>
      </c>
      <c r="Z520" s="24">
        <v>84302150</v>
      </c>
    </row>
    <row r="521" spans="1:26" s="8" customFormat="1" ht="69.75" customHeight="1">
      <c r="A521" s="25" t="s">
        <v>4304</v>
      </c>
      <c r="B521" s="17" t="s">
        <v>30</v>
      </c>
      <c r="C521" s="25" t="s">
        <v>4304</v>
      </c>
      <c r="D521" s="18">
        <v>400018125</v>
      </c>
      <c r="E521" s="16" t="s">
        <v>4305</v>
      </c>
      <c r="F521" s="19">
        <v>64445211</v>
      </c>
      <c r="G521" s="19">
        <v>64445211</v>
      </c>
      <c r="H521" s="19">
        <v>7056045</v>
      </c>
      <c r="I521" s="20" t="s">
        <v>4306</v>
      </c>
      <c r="J521" s="17" t="s">
        <v>87</v>
      </c>
      <c r="K521" s="15" t="s">
        <v>88</v>
      </c>
      <c r="L521" s="25" t="s">
        <v>2412</v>
      </c>
      <c r="M521" s="28">
        <v>45713</v>
      </c>
      <c r="N521" s="29">
        <v>45715</v>
      </c>
      <c r="O521" s="29">
        <v>46022</v>
      </c>
      <c r="P521" s="21" t="s">
        <v>38</v>
      </c>
      <c r="Q521" s="15" t="s">
        <v>4307</v>
      </c>
      <c r="R521" s="15" t="s">
        <v>83</v>
      </c>
      <c r="S521" s="22">
        <v>1057599513</v>
      </c>
      <c r="T521" s="22">
        <v>6</v>
      </c>
      <c r="U521" s="4">
        <v>307</v>
      </c>
      <c r="V521" s="5"/>
      <c r="W521" s="6">
        <v>45747</v>
      </c>
      <c r="X521" s="23">
        <f t="shared" si="7"/>
        <v>10.423452768729641</v>
      </c>
      <c r="Y521" s="24">
        <v>0</v>
      </c>
      <c r="Z521" s="24">
        <v>64445211</v>
      </c>
    </row>
    <row r="522" spans="1:26" s="8" customFormat="1" ht="69.75" customHeight="1">
      <c r="A522" s="25" t="s">
        <v>4308</v>
      </c>
      <c r="B522" s="17" t="s">
        <v>30</v>
      </c>
      <c r="C522" s="25" t="s">
        <v>4308</v>
      </c>
      <c r="D522" s="18">
        <v>200017625</v>
      </c>
      <c r="E522" s="16" t="s">
        <v>4309</v>
      </c>
      <c r="F522" s="19">
        <v>63695710</v>
      </c>
      <c r="G522" s="19">
        <v>63695710</v>
      </c>
      <c r="H522" s="19">
        <v>6369571</v>
      </c>
      <c r="I522" s="20" t="s">
        <v>4227</v>
      </c>
      <c r="J522" s="17" t="s">
        <v>87</v>
      </c>
      <c r="K522" s="15" t="s">
        <v>88</v>
      </c>
      <c r="L522" s="25" t="s">
        <v>1762</v>
      </c>
      <c r="M522" s="28">
        <v>45713</v>
      </c>
      <c r="N522" s="29">
        <v>45715</v>
      </c>
      <c r="O522" s="29">
        <v>46017</v>
      </c>
      <c r="P522" s="21" t="s">
        <v>38</v>
      </c>
      <c r="Q522" s="15" t="s">
        <v>4310</v>
      </c>
      <c r="R522" s="15" t="s">
        <v>83</v>
      </c>
      <c r="S522" s="22">
        <v>1065832951</v>
      </c>
      <c r="T522" s="22">
        <v>7</v>
      </c>
      <c r="U522" s="4">
        <v>302</v>
      </c>
      <c r="V522" s="5"/>
      <c r="W522" s="6">
        <v>45747</v>
      </c>
      <c r="X522" s="23">
        <f t="shared" si="7"/>
        <v>10.596026490066226</v>
      </c>
      <c r="Y522" s="24">
        <v>0</v>
      </c>
      <c r="Z522" s="24">
        <v>63695710</v>
      </c>
    </row>
    <row r="523" spans="1:26" s="8" customFormat="1" ht="69.75" customHeight="1">
      <c r="A523" s="25" t="s">
        <v>4311</v>
      </c>
      <c r="B523" s="17" t="s">
        <v>30</v>
      </c>
      <c r="C523" s="25" t="s">
        <v>4311</v>
      </c>
      <c r="D523" s="18">
        <v>200026225</v>
      </c>
      <c r="E523" s="16" t="s">
        <v>4312</v>
      </c>
      <c r="F523" s="19">
        <v>36778000</v>
      </c>
      <c r="G523" s="19">
        <v>36778000</v>
      </c>
      <c r="H523" s="19">
        <v>3677800</v>
      </c>
      <c r="I523" s="20" t="s">
        <v>4313</v>
      </c>
      <c r="J523" s="17" t="s">
        <v>87</v>
      </c>
      <c r="K523" s="15" t="s">
        <v>88</v>
      </c>
      <c r="L523" s="25" t="s">
        <v>1762</v>
      </c>
      <c r="M523" s="28">
        <v>45716</v>
      </c>
      <c r="N523" s="29">
        <v>45720</v>
      </c>
      <c r="O523" s="29">
        <v>46022</v>
      </c>
      <c r="P523" s="21" t="s">
        <v>38</v>
      </c>
      <c r="Q523" s="15" t="s">
        <v>4314</v>
      </c>
      <c r="R523" s="15" t="s">
        <v>83</v>
      </c>
      <c r="S523" s="22">
        <v>1023901699</v>
      </c>
      <c r="T523" s="22">
        <v>9</v>
      </c>
      <c r="U523" s="4">
        <v>302</v>
      </c>
      <c r="V523" s="5"/>
      <c r="W523" s="6">
        <v>45747</v>
      </c>
      <c r="X523" s="23">
        <v>0</v>
      </c>
      <c r="Y523" s="24">
        <v>0</v>
      </c>
      <c r="Z523" s="24">
        <v>36778000</v>
      </c>
    </row>
    <row r="524" spans="1:26" s="8" customFormat="1" ht="69.75" customHeight="1">
      <c r="A524" s="25" t="s">
        <v>4315</v>
      </c>
      <c r="B524" s="17" t="s">
        <v>30</v>
      </c>
      <c r="C524" s="25" t="s">
        <v>4315</v>
      </c>
      <c r="D524" s="18">
        <v>130004525</v>
      </c>
      <c r="E524" s="16" t="s">
        <v>4316</v>
      </c>
      <c r="F524" s="19">
        <v>56000000</v>
      </c>
      <c r="G524" s="19">
        <v>56000000</v>
      </c>
      <c r="H524" s="19">
        <v>5600000</v>
      </c>
      <c r="I524" s="20" t="s">
        <v>4317</v>
      </c>
      <c r="J524" s="17" t="s">
        <v>87</v>
      </c>
      <c r="K524" s="15" t="s">
        <v>88</v>
      </c>
      <c r="L524" s="25" t="s">
        <v>37</v>
      </c>
      <c r="M524" s="28">
        <v>45714</v>
      </c>
      <c r="N524" s="29">
        <v>45722</v>
      </c>
      <c r="O524" s="29">
        <v>46022</v>
      </c>
      <c r="P524" s="21" t="s">
        <v>38</v>
      </c>
      <c r="Q524" s="15" t="s">
        <v>4318</v>
      </c>
      <c r="R524" s="15" t="s">
        <v>83</v>
      </c>
      <c r="S524" s="22">
        <v>79972727</v>
      </c>
      <c r="T524" s="22">
        <v>3</v>
      </c>
      <c r="U524" s="4">
        <v>300</v>
      </c>
      <c r="V524" s="5"/>
      <c r="W524" s="6">
        <v>45747</v>
      </c>
      <c r="X524" s="23">
        <v>0</v>
      </c>
      <c r="Y524" s="24">
        <v>0</v>
      </c>
      <c r="Z524" s="24">
        <v>56000000</v>
      </c>
    </row>
    <row r="525" spans="1:26" s="8" customFormat="1" ht="69.75" customHeight="1">
      <c r="A525" s="25" t="s">
        <v>4319</v>
      </c>
      <c r="B525" s="17" t="s">
        <v>30</v>
      </c>
      <c r="C525" s="25" t="s">
        <v>4319</v>
      </c>
      <c r="D525" s="18">
        <v>200013725</v>
      </c>
      <c r="E525" s="16" t="s">
        <v>4320</v>
      </c>
      <c r="F525" s="19">
        <v>63271072</v>
      </c>
      <c r="G525" s="19">
        <v>63271072</v>
      </c>
      <c r="H525" s="19">
        <v>6369571</v>
      </c>
      <c r="I525" s="20" t="s">
        <v>4321</v>
      </c>
      <c r="J525" s="17" t="s">
        <v>87</v>
      </c>
      <c r="K525" s="15" t="s">
        <v>94</v>
      </c>
      <c r="L525" s="25" t="s">
        <v>1762</v>
      </c>
      <c r="M525" s="28">
        <v>45713</v>
      </c>
      <c r="N525" s="29">
        <v>45714</v>
      </c>
      <c r="O525" s="29">
        <v>46015</v>
      </c>
      <c r="P525" s="21" t="s">
        <v>38</v>
      </c>
      <c r="Q525" s="15" t="s">
        <v>4322</v>
      </c>
      <c r="R525" s="15" t="s">
        <v>83</v>
      </c>
      <c r="S525" s="22">
        <v>1128472304</v>
      </c>
      <c r="T525" s="22">
        <v>4</v>
      </c>
      <c r="U525" s="4">
        <v>301</v>
      </c>
      <c r="V525" s="5"/>
      <c r="W525" s="6">
        <v>45747</v>
      </c>
      <c r="X525" s="23">
        <f t="shared" si="7"/>
        <v>10.963455149501661</v>
      </c>
      <c r="Y525" s="24">
        <v>0</v>
      </c>
      <c r="Z525" s="24">
        <v>63271072</v>
      </c>
    </row>
    <row r="526" spans="1:26" s="8" customFormat="1" ht="69.75" customHeight="1">
      <c r="A526" s="25" t="s">
        <v>4327</v>
      </c>
      <c r="B526" s="17" t="s">
        <v>30</v>
      </c>
      <c r="C526" s="25" t="s">
        <v>4327</v>
      </c>
      <c r="D526" s="18">
        <v>400003325</v>
      </c>
      <c r="E526" s="16" t="s">
        <v>4328</v>
      </c>
      <c r="F526" s="19">
        <v>53521642</v>
      </c>
      <c r="G526" s="19">
        <v>53521642</v>
      </c>
      <c r="H526" s="19">
        <v>5281741</v>
      </c>
      <c r="I526" s="20" t="s">
        <v>4329</v>
      </c>
      <c r="J526" s="17" t="s">
        <v>87</v>
      </c>
      <c r="K526" s="15" t="s">
        <v>742</v>
      </c>
      <c r="L526" s="25" t="s">
        <v>2412</v>
      </c>
      <c r="M526" s="28">
        <v>45713</v>
      </c>
      <c r="N526" s="29">
        <v>45715</v>
      </c>
      <c r="O526" s="29">
        <v>46022</v>
      </c>
      <c r="P526" s="21" t="s">
        <v>38</v>
      </c>
      <c r="Q526" s="15" t="s">
        <v>4330</v>
      </c>
      <c r="R526" s="15" t="s">
        <v>83</v>
      </c>
      <c r="S526" s="22">
        <v>11812123</v>
      </c>
      <c r="T526" s="22">
        <v>2</v>
      </c>
      <c r="U526" s="4">
        <v>307</v>
      </c>
      <c r="V526" s="5"/>
      <c r="W526" s="6">
        <v>45747</v>
      </c>
      <c r="X526" s="23">
        <f t="shared" ref="X526:X585" si="8">((W526-N526)*100)/U526</f>
        <v>10.423452768729641</v>
      </c>
      <c r="Y526" s="24">
        <v>0</v>
      </c>
      <c r="Z526" s="24">
        <v>53521642</v>
      </c>
    </row>
    <row r="527" spans="1:26" s="8" customFormat="1" ht="69.75" customHeight="1">
      <c r="A527" s="25" t="s">
        <v>4331</v>
      </c>
      <c r="B527" s="17" t="s">
        <v>30</v>
      </c>
      <c r="C527" s="25" t="s">
        <v>4331</v>
      </c>
      <c r="D527" s="18">
        <v>400011625</v>
      </c>
      <c r="E527" s="16" t="s">
        <v>4332</v>
      </c>
      <c r="F527" s="19">
        <v>84302150</v>
      </c>
      <c r="G527" s="19">
        <v>84302150</v>
      </c>
      <c r="H527" s="19">
        <v>8430215</v>
      </c>
      <c r="I527" s="20" t="s">
        <v>4333</v>
      </c>
      <c r="J527" s="17" t="s">
        <v>87</v>
      </c>
      <c r="K527" s="15" t="s">
        <v>88</v>
      </c>
      <c r="L527" s="25" t="s">
        <v>2412</v>
      </c>
      <c r="M527" s="28">
        <v>45715</v>
      </c>
      <c r="N527" s="29">
        <v>45719</v>
      </c>
      <c r="O527" s="29">
        <v>46022</v>
      </c>
      <c r="P527" s="21" t="s">
        <v>38</v>
      </c>
      <c r="Q527" s="15" t="s">
        <v>4334</v>
      </c>
      <c r="R527" s="15" t="s">
        <v>83</v>
      </c>
      <c r="S527" s="22">
        <v>79534314</v>
      </c>
      <c r="T527" s="22">
        <v>7</v>
      </c>
      <c r="U527" s="4">
        <v>303</v>
      </c>
      <c r="V527" s="5"/>
      <c r="W527" s="6">
        <v>45747</v>
      </c>
      <c r="X527" s="23">
        <v>0</v>
      </c>
      <c r="Y527" s="24">
        <v>0</v>
      </c>
      <c r="Z527" s="24">
        <v>84302150</v>
      </c>
    </row>
    <row r="528" spans="1:26" s="8" customFormat="1" ht="69.75" customHeight="1">
      <c r="A528" s="25" t="s">
        <v>4335</v>
      </c>
      <c r="B528" s="17" t="s">
        <v>30</v>
      </c>
      <c r="C528" s="25" t="s">
        <v>4335</v>
      </c>
      <c r="D528" s="18">
        <v>130009025</v>
      </c>
      <c r="E528" s="16" t="s">
        <v>4336</v>
      </c>
      <c r="F528" s="19">
        <v>90900000</v>
      </c>
      <c r="G528" s="19">
        <v>90900000</v>
      </c>
      <c r="H528" s="19">
        <v>9000000</v>
      </c>
      <c r="I528" s="20" t="s">
        <v>4337</v>
      </c>
      <c r="J528" s="17" t="s">
        <v>87</v>
      </c>
      <c r="K528" s="15" t="s">
        <v>88</v>
      </c>
      <c r="L528" s="25" t="s">
        <v>37</v>
      </c>
      <c r="M528" s="28">
        <v>45713</v>
      </c>
      <c r="N528" s="29">
        <v>45726</v>
      </c>
      <c r="O528" s="29">
        <v>46022</v>
      </c>
      <c r="P528" s="21" t="s">
        <v>38</v>
      </c>
      <c r="Q528" s="15" t="s">
        <v>4338</v>
      </c>
      <c r="R528" s="15" t="s">
        <v>83</v>
      </c>
      <c r="S528" s="22">
        <v>38211619</v>
      </c>
      <c r="T528" s="22">
        <v>2</v>
      </c>
      <c r="U528" s="4">
        <v>296</v>
      </c>
      <c r="V528" s="5"/>
      <c r="W528" s="6">
        <v>45747</v>
      </c>
      <c r="X528" s="23">
        <v>0</v>
      </c>
      <c r="Y528" s="24">
        <v>0</v>
      </c>
      <c r="Z528" s="24">
        <v>90900000</v>
      </c>
    </row>
    <row r="529" spans="1:26" s="8" customFormat="1" ht="69.75" customHeight="1">
      <c r="A529" s="25" t="s">
        <v>4339</v>
      </c>
      <c r="B529" s="17" t="s">
        <v>30</v>
      </c>
      <c r="C529" s="25" t="s">
        <v>4339</v>
      </c>
      <c r="D529" s="18">
        <v>200025825</v>
      </c>
      <c r="E529" s="16" t="s">
        <v>4340</v>
      </c>
      <c r="F529" s="19">
        <v>81900000</v>
      </c>
      <c r="G529" s="19">
        <v>81900000</v>
      </c>
      <c r="H529" s="19">
        <v>9100000</v>
      </c>
      <c r="I529" s="20" t="s">
        <v>4341</v>
      </c>
      <c r="J529" s="17" t="s">
        <v>87</v>
      </c>
      <c r="K529" s="15" t="s">
        <v>88</v>
      </c>
      <c r="L529" s="25" t="s">
        <v>1762</v>
      </c>
      <c r="M529" s="28">
        <v>45713</v>
      </c>
      <c r="N529" s="29">
        <v>45716</v>
      </c>
      <c r="O529" s="29">
        <v>45988</v>
      </c>
      <c r="P529" s="21" t="s">
        <v>38</v>
      </c>
      <c r="Q529" s="15" t="s">
        <v>4342</v>
      </c>
      <c r="R529" s="15" t="s">
        <v>83</v>
      </c>
      <c r="S529" s="22">
        <v>91531165</v>
      </c>
      <c r="T529" s="22">
        <v>6</v>
      </c>
      <c r="U529" s="4">
        <v>272</v>
      </c>
      <c r="V529" s="5"/>
      <c r="W529" s="6">
        <v>45747</v>
      </c>
      <c r="X529" s="23">
        <f t="shared" si="8"/>
        <v>11.397058823529411</v>
      </c>
      <c r="Y529" s="24">
        <v>0</v>
      </c>
      <c r="Z529" s="24">
        <v>81900000</v>
      </c>
    </row>
    <row r="530" spans="1:26" s="8" customFormat="1" ht="69.75" customHeight="1">
      <c r="A530" s="25" t="s">
        <v>4343</v>
      </c>
      <c r="B530" s="17" t="s">
        <v>30</v>
      </c>
      <c r="C530" s="25" t="s">
        <v>4343</v>
      </c>
      <c r="D530" s="18">
        <v>200026725</v>
      </c>
      <c r="E530" s="16" t="s">
        <v>4344</v>
      </c>
      <c r="F530" s="19">
        <v>38003934</v>
      </c>
      <c r="G530" s="19">
        <v>38003934</v>
      </c>
      <c r="H530" s="19">
        <v>3677800</v>
      </c>
      <c r="I530" s="20" t="s">
        <v>4345</v>
      </c>
      <c r="J530" s="17" t="s">
        <v>87</v>
      </c>
      <c r="K530" s="15" t="s">
        <v>88</v>
      </c>
      <c r="L530" s="25" t="s">
        <v>1762</v>
      </c>
      <c r="M530" s="28">
        <v>45715</v>
      </c>
      <c r="N530" s="29">
        <v>45720</v>
      </c>
      <c r="O530" s="29">
        <v>46022</v>
      </c>
      <c r="P530" s="21" t="s">
        <v>38</v>
      </c>
      <c r="Q530" s="15" t="s">
        <v>4346</v>
      </c>
      <c r="R530" s="15" t="s">
        <v>83</v>
      </c>
      <c r="S530" s="22">
        <v>1023005480</v>
      </c>
      <c r="T530" s="22">
        <v>1</v>
      </c>
      <c r="U530" s="4">
        <v>302</v>
      </c>
      <c r="V530" s="5"/>
      <c r="W530" s="6">
        <v>45747</v>
      </c>
      <c r="X530" s="23">
        <v>0</v>
      </c>
      <c r="Y530" s="24">
        <v>0</v>
      </c>
      <c r="Z530" s="24">
        <v>38003934</v>
      </c>
    </row>
    <row r="531" spans="1:26" s="8" customFormat="1" ht="69.75" customHeight="1">
      <c r="A531" s="25" t="s">
        <v>4347</v>
      </c>
      <c r="B531" s="17" t="s">
        <v>30</v>
      </c>
      <c r="C531" s="25" t="s">
        <v>4347</v>
      </c>
      <c r="D531" s="18">
        <v>200021525</v>
      </c>
      <c r="E531" s="16" t="s">
        <v>4348</v>
      </c>
      <c r="F531" s="19">
        <v>28663070</v>
      </c>
      <c r="G531" s="19">
        <v>28663070</v>
      </c>
      <c r="H531" s="19">
        <v>6369571</v>
      </c>
      <c r="I531" s="20" t="s">
        <v>2456</v>
      </c>
      <c r="J531" s="17" t="s">
        <v>87</v>
      </c>
      <c r="K531" s="15" t="s">
        <v>88</v>
      </c>
      <c r="L531" s="25" t="s">
        <v>1762</v>
      </c>
      <c r="M531" s="28">
        <v>45713</v>
      </c>
      <c r="N531" s="29">
        <v>45715</v>
      </c>
      <c r="O531" s="29">
        <v>45849</v>
      </c>
      <c r="P531" s="21" t="s">
        <v>38</v>
      </c>
      <c r="Q531" s="15" t="s">
        <v>4349</v>
      </c>
      <c r="R531" s="15" t="s">
        <v>83</v>
      </c>
      <c r="S531" s="22">
        <v>1057599560</v>
      </c>
      <c r="T531" s="22">
        <v>2</v>
      </c>
      <c r="U531" s="4">
        <v>134</v>
      </c>
      <c r="V531" s="5"/>
      <c r="W531" s="6">
        <v>45747</v>
      </c>
      <c r="X531" s="23">
        <f t="shared" si="8"/>
        <v>23.880597014925375</v>
      </c>
      <c r="Y531" s="24">
        <v>0</v>
      </c>
      <c r="Z531" s="24">
        <v>28663070</v>
      </c>
    </row>
    <row r="532" spans="1:26" s="8" customFormat="1" ht="69.75" customHeight="1">
      <c r="A532" s="25" t="s">
        <v>4350</v>
      </c>
      <c r="B532" s="17" t="s">
        <v>30</v>
      </c>
      <c r="C532" s="25" t="s">
        <v>4350</v>
      </c>
      <c r="D532" s="18">
        <v>500007625</v>
      </c>
      <c r="E532" s="16" t="s">
        <v>4351</v>
      </c>
      <c r="F532" s="19">
        <v>76250000</v>
      </c>
      <c r="G532" s="19">
        <v>76250000</v>
      </c>
      <c r="H532" s="19">
        <v>7500000</v>
      </c>
      <c r="I532" s="20" t="s">
        <v>4352</v>
      </c>
      <c r="J532" s="17" t="s">
        <v>87</v>
      </c>
      <c r="K532" s="15" t="s">
        <v>88</v>
      </c>
      <c r="L532" s="25" t="s">
        <v>52</v>
      </c>
      <c r="M532" s="28">
        <v>45714</v>
      </c>
      <c r="N532" s="29">
        <v>45719</v>
      </c>
      <c r="O532" s="29">
        <v>46022</v>
      </c>
      <c r="P532" s="21" t="s">
        <v>38</v>
      </c>
      <c r="Q532" s="15" t="s">
        <v>4353</v>
      </c>
      <c r="R532" s="15" t="s">
        <v>83</v>
      </c>
      <c r="S532" s="22">
        <v>51638583</v>
      </c>
      <c r="T532" s="22">
        <v>7</v>
      </c>
      <c r="U532" s="4">
        <v>303</v>
      </c>
      <c r="V532" s="5"/>
      <c r="W532" s="6">
        <v>45747</v>
      </c>
      <c r="X532" s="23">
        <v>0</v>
      </c>
      <c r="Y532" s="24">
        <v>0</v>
      </c>
      <c r="Z532" s="24">
        <v>76250000</v>
      </c>
    </row>
    <row r="533" spans="1:26" s="8" customFormat="1" ht="69.75" customHeight="1">
      <c r="A533" s="25" t="s">
        <v>4354</v>
      </c>
      <c r="B533" s="17" t="s">
        <v>30</v>
      </c>
      <c r="C533" s="25" t="s">
        <v>4354</v>
      </c>
      <c r="D533" s="18">
        <v>200022925</v>
      </c>
      <c r="E533" s="16" t="s">
        <v>4355</v>
      </c>
      <c r="F533" s="19">
        <v>28663070</v>
      </c>
      <c r="G533" s="19">
        <v>28663070</v>
      </c>
      <c r="H533" s="19">
        <v>6369571</v>
      </c>
      <c r="I533" s="20" t="s">
        <v>4356</v>
      </c>
      <c r="J533" s="17" t="s">
        <v>87</v>
      </c>
      <c r="K533" s="15" t="s">
        <v>88</v>
      </c>
      <c r="L533" s="25" t="s">
        <v>1762</v>
      </c>
      <c r="M533" s="28">
        <v>45714</v>
      </c>
      <c r="N533" s="29">
        <v>45716</v>
      </c>
      <c r="O533" s="29">
        <v>45850</v>
      </c>
      <c r="P533" s="21" t="s">
        <v>38</v>
      </c>
      <c r="Q533" s="15" t="s">
        <v>4357</v>
      </c>
      <c r="R533" s="15" t="s">
        <v>83</v>
      </c>
      <c r="S533" s="22">
        <v>71756750</v>
      </c>
      <c r="T533" s="22">
        <v>9</v>
      </c>
      <c r="U533" s="4">
        <v>134</v>
      </c>
      <c r="V533" s="5"/>
      <c r="W533" s="6">
        <v>45747</v>
      </c>
      <c r="X533" s="23">
        <f t="shared" si="8"/>
        <v>23.134328358208954</v>
      </c>
      <c r="Y533" s="24">
        <v>0</v>
      </c>
      <c r="Z533" s="24">
        <v>28663070</v>
      </c>
    </row>
    <row r="534" spans="1:26" s="8" customFormat="1" ht="69.75" customHeight="1">
      <c r="A534" s="25" t="s">
        <v>4358</v>
      </c>
      <c r="B534" s="17" t="s">
        <v>30</v>
      </c>
      <c r="C534" s="25" t="s">
        <v>4358</v>
      </c>
      <c r="D534" s="18">
        <v>200015325</v>
      </c>
      <c r="E534" s="16" t="s">
        <v>4359</v>
      </c>
      <c r="F534" s="19">
        <v>63695710</v>
      </c>
      <c r="G534" s="19">
        <v>63695710</v>
      </c>
      <c r="H534" s="19">
        <v>6369571</v>
      </c>
      <c r="I534" s="20" t="s">
        <v>4124</v>
      </c>
      <c r="J534" s="17" t="s">
        <v>87</v>
      </c>
      <c r="K534" s="15" t="s">
        <v>88</v>
      </c>
      <c r="L534" s="25" t="s">
        <v>1762</v>
      </c>
      <c r="M534" s="28">
        <v>45714</v>
      </c>
      <c r="N534" s="29">
        <v>45716</v>
      </c>
      <c r="O534" s="29">
        <v>46018</v>
      </c>
      <c r="P534" s="21" t="s">
        <v>38</v>
      </c>
      <c r="Q534" s="15" t="s">
        <v>4360</v>
      </c>
      <c r="R534" s="15" t="s">
        <v>83</v>
      </c>
      <c r="S534" s="22">
        <v>1049647601</v>
      </c>
      <c r="T534" s="22">
        <v>3</v>
      </c>
      <c r="U534" s="4">
        <v>302</v>
      </c>
      <c r="V534" s="5"/>
      <c r="W534" s="6">
        <v>45747</v>
      </c>
      <c r="X534" s="23">
        <f t="shared" si="8"/>
        <v>10.264900662251655</v>
      </c>
      <c r="Y534" s="24">
        <v>0</v>
      </c>
      <c r="Z534" s="24">
        <v>63695710</v>
      </c>
    </row>
    <row r="535" spans="1:26" s="8" customFormat="1" ht="69.75" customHeight="1">
      <c r="A535" s="25" t="s">
        <v>4361</v>
      </c>
      <c r="B535" s="17" t="s">
        <v>30</v>
      </c>
      <c r="C535" s="25" t="s">
        <v>4361</v>
      </c>
      <c r="D535" s="18">
        <v>200008225</v>
      </c>
      <c r="E535" s="16" t="s">
        <v>4362</v>
      </c>
      <c r="F535" s="19">
        <v>63695710</v>
      </c>
      <c r="G535" s="19">
        <v>63695710</v>
      </c>
      <c r="H535" s="19">
        <v>6369571</v>
      </c>
      <c r="I535" s="20" t="s">
        <v>4363</v>
      </c>
      <c r="J535" s="17" t="s">
        <v>87</v>
      </c>
      <c r="K535" s="15" t="s">
        <v>88</v>
      </c>
      <c r="L535" s="25" t="s">
        <v>1762</v>
      </c>
      <c r="M535" s="28">
        <v>45714</v>
      </c>
      <c r="N535" s="29">
        <v>45719</v>
      </c>
      <c r="O535" s="29">
        <v>46022</v>
      </c>
      <c r="P535" s="21" t="s">
        <v>38</v>
      </c>
      <c r="Q535" s="15" t="s">
        <v>4364</v>
      </c>
      <c r="R535" s="15" t="s">
        <v>83</v>
      </c>
      <c r="S535" s="22">
        <v>1098610291</v>
      </c>
      <c r="T535" s="22">
        <v>1</v>
      </c>
      <c r="U535" s="4">
        <v>303</v>
      </c>
      <c r="V535" s="5"/>
      <c r="W535" s="6">
        <v>45747</v>
      </c>
      <c r="X535" s="23">
        <v>0</v>
      </c>
      <c r="Y535" s="24">
        <v>0</v>
      </c>
      <c r="Z535" s="24">
        <v>63695710</v>
      </c>
    </row>
    <row r="536" spans="1:26" s="8" customFormat="1" ht="69.75" customHeight="1">
      <c r="A536" s="25" t="s">
        <v>4369</v>
      </c>
      <c r="B536" s="17" t="s">
        <v>30</v>
      </c>
      <c r="C536" s="25" t="s">
        <v>4369</v>
      </c>
      <c r="D536" s="18">
        <v>400008725</v>
      </c>
      <c r="E536" s="16" t="s">
        <v>4370</v>
      </c>
      <c r="F536" s="19">
        <v>23124656</v>
      </c>
      <c r="G536" s="19">
        <v>23124656</v>
      </c>
      <c r="H536" s="19">
        <v>5781164</v>
      </c>
      <c r="I536" s="20" t="s">
        <v>4034</v>
      </c>
      <c r="J536" s="17" t="s">
        <v>87</v>
      </c>
      <c r="K536" s="15" t="s">
        <v>88</v>
      </c>
      <c r="L536" s="25" t="s">
        <v>2412</v>
      </c>
      <c r="M536" s="28">
        <v>45714</v>
      </c>
      <c r="N536" s="29">
        <v>45719</v>
      </c>
      <c r="O536" s="29">
        <v>45840</v>
      </c>
      <c r="P536" s="21" t="s">
        <v>38</v>
      </c>
      <c r="Q536" s="15" t="s">
        <v>4371</v>
      </c>
      <c r="R536" s="15" t="s">
        <v>83</v>
      </c>
      <c r="S536" s="22">
        <v>1057591477</v>
      </c>
      <c r="T536" s="22">
        <v>2</v>
      </c>
      <c r="U536" s="4">
        <v>121</v>
      </c>
      <c r="V536" s="5"/>
      <c r="W536" s="6">
        <v>45747</v>
      </c>
      <c r="X536" s="23">
        <v>0</v>
      </c>
      <c r="Y536" s="24">
        <v>0</v>
      </c>
      <c r="Z536" s="24">
        <v>23124656</v>
      </c>
    </row>
    <row r="537" spans="1:26" s="8" customFormat="1" ht="69.75" customHeight="1">
      <c r="A537" s="25" t="s">
        <v>4372</v>
      </c>
      <c r="B537" s="17" t="s">
        <v>30</v>
      </c>
      <c r="C537" s="25" t="s">
        <v>4372</v>
      </c>
      <c r="D537" s="18">
        <v>400021125</v>
      </c>
      <c r="E537" s="16" t="s">
        <v>4373</v>
      </c>
      <c r="F537" s="19">
        <v>84302150</v>
      </c>
      <c r="G537" s="19">
        <v>84302150</v>
      </c>
      <c r="H537" s="19">
        <v>8430215</v>
      </c>
      <c r="I537" s="20" t="s">
        <v>4215</v>
      </c>
      <c r="J537" s="17" t="s">
        <v>87</v>
      </c>
      <c r="K537" s="15" t="s">
        <v>88</v>
      </c>
      <c r="L537" s="25" t="s">
        <v>2412</v>
      </c>
      <c r="M537" s="28">
        <v>45714</v>
      </c>
      <c r="N537" s="29">
        <v>45721</v>
      </c>
      <c r="O537" s="29">
        <v>46022</v>
      </c>
      <c r="P537" s="21" t="s">
        <v>38</v>
      </c>
      <c r="Q537" s="15" t="s">
        <v>4374</v>
      </c>
      <c r="R537" s="15" t="s">
        <v>83</v>
      </c>
      <c r="S537" s="22">
        <v>46379027</v>
      </c>
      <c r="T537" s="22">
        <v>3</v>
      </c>
      <c r="U537" s="4">
        <v>301</v>
      </c>
      <c r="V537" s="5"/>
      <c r="W537" s="6">
        <v>45747</v>
      </c>
      <c r="X537" s="23">
        <v>0</v>
      </c>
      <c r="Y537" s="24">
        <v>0</v>
      </c>
      <c r="Z537" s="24">
        <v>84302150</v>
      </c>
    </row>
    <row r="538" spans="1:26" s="8" customFormat="1" ht="69.75" customHeight="1">
      <c r="A538" s="25" t="s">
        <v>4375</v>
      </c>
      <c r="B538" s="17" t="s">
        <v>30</v>
      </c>
      <c r="C538" s="25" t="s">
        <v>4375</v>
      </c>
      <c r="D538" s="18">
        <v>400002725</v>
      </c>
      <c r="E538" s="16" t="s">
        <v>4376</v>
      </c>
      <c r="F538" s="19">
        <v>74237515</v>
      </c>
      <c r="G538" s="19">
        <v>74237515</v>
      </c>
      <c r="H538" s="19">
        <v>7350249</v>
      </c>
      <c r="I538" s="20" t="s">
        <v>4377</v>
      </c>
      <c r="J538" s="17" t="s">
        <v>87</v>
      </c>
      <c r="K538" s="15" t="s">
        <v>94</v>
      </c>
      <c r="L538" s="25" t="s">
        <v>2412</v>
      </c>
      <c r="M538" s="28">
        <v>45714</v>
      </c>
      <c r="N538" s="29">
        <v>45716</v>
      </c>
      <c r="O538" s="29">
        <v>46022</v>
      </c>
      <c r="P538" s="21" t="s">
        <v>38</v>
      </c>
      <c r="Q538" s="15" t="s">
        <v>4378</v>
      </c>
      <c r="R538" s="15" t="s">
        <v>83</v>
      </c>
      <c r="S538" s="22">
        <v>1152221956</v>
      </c>
      <c r="T538" s="22">
        <v>7</v>
      </c>
      <c r="U538" s="4">
        <v>306</v>
      </c>
      <c r="V538" s="5"/>
      <c r="W538" s="6">
        <v>45747</v>
      </c>
      <c r="X538" s="23">
        <f t="shared" si="8"/>
        <v>10.130718954248366</v>
      </c>
      <c r="Y538" s="24">
        <v>0</v>
      </c>
      <c r="Z538" s="24">
        <v>74237515</v>
      </c>
    </row>
    <row r="539" spans="1:26" s="8" customFormat="1" ht="69.75" customHeight="1">
      <c r="A539" s="25" t="s">
        <v>4379</v>
      </c>
      <c r="B539" s="17" t="s">
        <v>30</v>
      </c>
      <c r="C539" s="25" t="s">
        <v>4379</v>
      </c>
      <c r="D539" s="18">
        <v>400004725</v>
      </c>
      <c r="E539" s="16" t="s">
        <v>4380</v>
      </c>
      <c r="F539" s="19">
        <v>84302150</v>
      </c>
      <c r="G539" s="19">
        <v>84302150</v>
      </c>
      <c r="H539" s="19">
        <v>8430215</v>
      </c>
      <c r="I539" s="20" t="s">
        <v>4000</v>
      </c>
      <c r="J539" s="17" t="s">
        <v>87</v>
      </c>
      <c r="K539" s="15" t="s">
        <v>88</v>
      </c>
      <c r="L539" s="25" t="s">
        <v>2412</v>
      </c>
      <c r="M539" s="28">
        <v>45714</v>
      </c>
      <c r="N539" s="29">
        <v>45719</v>
      </c>
      <c r="O539" s="29">
        <v>46022</v>
      </c>
      <c r="P539" s="21" t="s">
        <v>38</v>
      </c>
      <c r="Q539" s="15" t="s">
        <v>1589</v>
      </c>
      <c r="R539" s="15" t="s">
        <v>83</v>
      </c>
      <c r="S539" s="22">
        <v>1098767236</v>
      </c>
      <c r="T539" s="22">
        <v>0</v>
      </c>
      <c r="U539" s="4">
        <v>303</v>
      </c>
      <c r="V539" s="5"/>
      <c r="W539" s="6">
        <v>45747</v>
      </c>
      <c r="X539" s="23">
        <v>0</v>
      </c>
      <c r="Y539" s="24">
        <v>0</v>
      </c>
      <c r="Z539" s="24">
        <v>84302150</v>
      </c>
    </row>
    <row r="540" spans="1:26" s="8" customFormat="1" ht="69.75" customHeight="1">
      <c r="A540" s="25" t="s">
        <v>4381</v>
      </c>
      <c r="B540" s="17" t="s">
        <v>30</v>
      </c>
      <c r="C540" s="25" t="s">
        <v>4381</v>
      </c>
      <c r="D540" s="18">
        <v>400001125</v>
      </c>
      <c r="E540" s="16" t="s">
        <v>4382</v>
      </c>
      <c r="F540" s="19">
        <v>78199452</v>
      </c>
      <c r="G540" s="19">
        <v>78199452</v>
      </c>
      <c r="H540" s="19">
        <v>7742520</v>
      </c>
      <c r="I540" s="20" t="s">
        <v>3254</v>
      </c>
      <c r="J540" s="17" t="s">
        <v>87</v>
      </c>
      <c r="K540" s="15" t="s">
        <v>742</v>
      </c>
      <c r="L540" s="25" t="s">
        <v>2412</v>
      </c>
      <c r="M540" s="28">
        <v>45715</v>
      </c>
      <c r="N540" s="29">
        <v>45722</v>
      </c>
      <c r="O540" s="29">
        <v>46022</v>
      </c>
      <c r="P540" s="21" t="s">
        <v>38</v>
      </c>
      <c r="Q540" s="15" t="s">
        <v>4383</v>
      </c>
      <c r="R540" s="15" t="s">
        <v>83</v>
      </c>
      <c r="S540" s="22">
        <v>11794427</v>
      </c>
      <c r="T540" s="22">
        <v>8</v>
      </c>
      <c r="U540" s="4">
        <v>300</v>
      </c>
      <c r="V540" s="5"/>
      <c r="W540" s="6">
        <v>45747</v>
      </c>
      <c r="X540" s="23">
        <v>0</v>
      </c>
      <c r="Y540" s="24">
        <v>0</v>
      </c>
      <c r="Z540" s="24">
        <v>78199452</v>
      </c>
    </row>
    <row r="541" spans="1:26" s="8" customFormat="1" ht="69.75" customHeight="1">
      <c r="A541" s="25" t="s">
        <v>4384</v>
      </c>
      <c r="B541" s="17" t="s">
        <v>30</v>
      </c>
      <c r="C541" s="25" t="s">
        <v>4384</v>
      </c>
      <c r="D541" s="18">
        <v>500005525</v>
      </c>
      <c r="E541" s="16" t="s">
        <v>4385</v>
      </c>
      <c r="F541" s="19">
        <v>2263015096.8000002</v>
      </c>
      <c r="G541" s="19">
        <v>2263015096.8000002</v>
      </c>
      <c r="H541" s="19" t="s">
        <v>2111</v>
      </c>
      <c r="I541" s="20" t="s">
        <v>4386</v>
      </c>
      <c r="J541" s="17" t="s">
        <v>79</v>
      </c>
      <c r="K541" s="15" t="s">
        <v>88</v>
      </c>
      <c r="L541" s="25" t="s">
        <v>52</v>
      </c>
      <c r="M541" s="28">
        <v>45716</v>
      </c>
      <c r="N541" s="29">
        <v>45717</v>
      </c>
      <c r="O541" s="29">
        <v>45921</v>
      </c>
      <c r="P541" s="21" t="s">
        <v>38</v>
      </c>
      <c r="Q541" s="15" t="s">
        <v>4387</v>
      </c>
      <c r="R541" s="15" t="s">
        <v>40</v>
      </c>
      <c r="S541" s="22">
        <v>900203191</v>
      </c>
      <c r="T541" s="22">
        <v>5</v>
      </c>
      <c r="U541" s="4">
        <v>204</v>
      </c>
      <c r="V541" s="5"/>
      <c r="W541" s="6">
        <v>45747</v>
      </c>
      <c r="X541" s="23">
        <v>0</v>
      </c>
      <c r="Y541" s="24">
        <v>0</v>
      </c>
      <c r="Z541" s="24">
        <v>2263015096.8000002</v>
      </c>
    </row>
    <row r="542" spans="1:26" s="8" customFormat="1" ht="69.75" customHeight="1">
      <c r="A542" s="25" t="s">
        <v>4388</v>
      </c>
      <c r="B542" s="17" t="s">
        <v>30</v>
      </c>
      <c r="C542" s="25" t="s">
        <v>4388</v>
      </c>
      <c r="D542" s="18">
        <v>130004425</v>
      </c>
      <c r="E542" s="16" t="s">
        <v>4389</v>
      </c>
      <c r="F542" s="19">
        <v>53176667</v>
      </c>
      <c r="G542" s="19">
        <v>53176667</v>
      </c>
      <c r="H542" s="19">
        <v>5300000</v>
      </c>
      <c r="I542" s="20" t="s">
        <v>4390</v>
      </c>
      <c r="J542" s="17" t="s">
        <v>87</v>
      </c>
      <c r="K542" s="15" t="s">
        <v>88</v>
      </c>
      <c r="L542" s="25" t="s">
        <v>37</v>
      </c>
      <c r="M542" s="28">
        <v>45715</v>
      </c>
      <c r="N542" s="29">
        <v>45720</v>
      </c>
      <c r="O542" s="29">
        <v>46022</v>
      </c>
      <c r="P542" s="21" t="s">
        <v>38</v>
      </c>
      <c r="Q542" s="15" t="s">
        <v>4391</v>
      </c>
      <c r="R542" s="15" t="s">
        <v>83</v>
      </c>
      <c r="S542" s="22">
        <v>80065187</v>
      </c>
      <c r="T542" s="22">
        <v>9</v>
      </c>
      <c r="U542" s="4">
        <v>302</v>
      </c>
      <c r="V542" s="5"/>
      <c r="W542" s="6">
        <v>45747</v>
      </c>
      <c r="X542" s="23">
        <v>0</v>
      </c>
      <c r="Y542" s="24">
        <v>0</v>
      </c>
      <c r="Z542" s="24">
        <v>53176667</v>
      </c>
    </row>
    <row r="543" spans="1:26" s="8" customFormat="1" ht="69.75" customHeight="1">
      <c r="A543" s="25" t="s">
        <v>4396</v>
      </c>
      <c r="B543" s="17" t="s">
        <v>30</v>
      </c>
      <c r="C543" s="25" t="s">
        <v>4396</v>
      </c>
      <c r="D543" s="18">
        <v>200025125</v>
      </c>
      <c r="E543" s="16" t="s">
        <v>4397</v>
      </c>
      <c r="F543" s="19">
        <v>82619081</v>
      </c>
      <c r="G543" s="19">
        <v>82619081</v>
      </c>
      <c r="H543" s="19">
        <v>8126467</v>
      </c>
      <c r="I543" s="20" t="s">
        <v>4398</v>
      </c>
      <c r="J543" s="17" t="s">
        <v>87</v>
      </c>
      <c r="K543" s="15" t="s">
        <v>88</v>
      </c>
      <c r="L543" s="25" t="s">
        <v>1762</v>
      </c>
      <c r="M543" s="28">
        <v>45713</v>
      </c>
      <c r="N543" s="29">
        <v>45715</v>
      </c>
      <c r="O543" s="29">
        <v>46022</v>
      </c>
      <c r="P543" s="21" t="s">
        <v>38</v>
      </c>
      <c r="Q543" s="15" t="s">
        <v>4399</v>
      </c>
      <c r="R543" s="15" t="s">
        <v>83</v>
      </c>
      <c r="S543" s="22">
        <v>79892924</v>
      </c>
      <c r="T543" s="22">
        <v>4</v>
      </c>
      <c r="U543" s="4">
        <v>307</v>
      </c>
      <c r="V543" s="5"/>
      <c r="W543" s="6">
        <v>45747</v>
      </c>
      <c r="X543" s="23">
        <f t="shared" si="8"/>
        <v>10.423452768729641</v>
      </c>
      <c r="Y543" s="24">
        <v>0</v>
      </c>
      <c r="Z543" s="24">
        <v>82619081</v>
      </c>
    </row>
    <row r="544" spans="1:26" s="8" customFormat="1" ht="69.75" customHeight="1">
      <c r="A544" s="25" t="s">
        <v>4400</v>
      </c>
      <c r="B544" s="17" t="s">
        <v>30</v>
      </c>
      <c r="C544" s="25" t="s">
        <v>4400</v>
      </c>
      <c r="D544" s="18">
        <v>200004525</v>
      </c>
      <c r="E544" s="16" t="s">
        <v>4401</v>
      </c>
      <c r="F544" s="19">
        <v>63695710</v>
      </c>
      <c r="G544" s="19">
        <v>63695710</v>
      </c>
      <c r="H544" s="19">
        <v>6369571</v>
      </c>
      <c r="I544" s="20" t="s">
        <v>4299</v>
      </c>
      <c r="J544" s="17" t="s">
        <v>87</v>
      </c>
      <c r="K544" s="15" t="s">
        <v>88</v>
      </c>
      <c r="L544" s="25" t="s">
        <v>1762</v>
      </c>
      <c r="M544" s="28">
        <v>45715</v>
      </c>
      <c r="N544" s="29">
        <v>45719</v>
      </c>
      <c r="O544" s="29">
        <v>46022</v>
      </c>
      <c r="P544" s="21" t="s">
        <v>38</v>
      </c>
      <c r="Q544" s="15" t="s">
        <v>4402</v>
      </c>
      <c r="R544" s="15" t="s">
        <v>83</v>
      </c>
      <c r="S544" s="22">
        <v>43843241</v>
      </c>
      <c r="T544" s="22">
        <v>2</v>
      </c>
      <c r="U544" s="4">
        <v>303</v>
      </c>
      <c r="V544" s="5"/>
      <c r="W544" s="6">
        <v>45747</v>
      </c>
      <c r="X544" s="23">
        <v>0</v>
      </c>
      <c r="Y544" s="24">
        <v>0</v>
      </c>
      <c r="Z544" s="24">
        <v>63695710</v>
      </c>
    </row>
    <row r="545" spans="1:26" s="8" customFormat="1" ht="69.75" customHeight="1">
      <c r="A545" s="25" t="s">
        <v>4403</v>
      </c>
      <c r="B545" s="17" t="s">
        <v>30</v>
      </c>
      <c r="C545" s="25" t="s">
        <v>4403</v>
      </c>
      <c r="D545" s="18">
        <v>200010825</v>
      </c>
      <c r="E545" s="16" t="s">
        <v>4404</v>
      </c>
      <c r="F545" s="19">
        <v>105080000</v>
      </c>
      <c r="G545" s="19">
        <v>105080000</v>
      </c>
      <c r="H545" s="19">
        <v>10508000</v>
      </c>
      <c r="I545" s="20" t="s">
        <v>4405</v>
      </c>
      <c r="J545" s="17" t="s">
        <v>87</v>
      </c>
      <c r="K545" s="15" t="s">
        <v>88</v>
      </c>
      <c r="L545" s="25" t="s">
        <v>1762</v>
      </c>
      <c r="M545" s="28">
        <v>45715</v>
      </c>
      <c r="N545" s="29">
        <v>45719</v>
      </c>
      <c r="O545" s="29">
        <v>46022</v>
      </c>
      <c r="P545" s="21" t="s">
        <v>38</v>
      </c>
      <c r="Q545" s="15" t="s">
        <v>4406</v>
      </c>
      <c r="R545" s="15" t="s">
        <v>83</v>
      </c>
      <c r="S545" s="22">
        <v>79411848</v>
      </c>
      <c r="T545" s="22">
        <v>1</v>
      </c>
      <c r="U545" s="4">
        <v>303</v>
      </c>
      <c r="V545" s="5"/>
      <c r="W545" s="6">
        <v>45747</v>
      </c>
      <c r="X545" s="23">
        <v>0</v>
      </c>
      <c r="Y545" s="24">
        <v>0</v>
      </c>
      <c r="Z545" s="24">
        <v>105080000</v>
      </c>
    </row>
    <row r="546" spans="1:26" s="8" customFormat="1" ht="69.75" customHeight="1">
      <c r="A546" s="25" t="s">
        <v>4407</v>
      </c>
      <c r="B546" s="17" t="s">
        <v>30</v>
      </c>
      <c r="C546" s="25" t="s">
        <v>4407</v>
      </c>
      <c r="D546" s="18">
        <v>200028725</v>
      </c>
      <c r="E546" s="16" t="s">
        <v>4408</v>
      </c>
      <c r="F546" s="19">
        <v>81806435</v>
      </c>
      <c r="G546" s="19">
        <v>81806435</v>
      </c>
      <c r="H546" s="19">
        <v>8126467</v>
      </c>
      <c r="I546" s="20" t="s">
        <v>4409</v>
      </c>
      <c r="J546" s="17" t="s">
        <v>87</v>
      </c>
      <c r="K546" s="15" t="s">
        <v>88</v>
      </c>
      <c r="L546" s="25" t="s">
        <v>1762</v>
      </c>
      <c r="M546" s="28">
        <v>45715</v>
      </c>
      <c r="N546" s="29">
        <v>45720</v>
      </c>
      <c r="O546" s="29">
        <v>46022</v>
      </c>
      <c r="P546" s="21" t="s">
        <v>38</v>
      </c>
      <c r="Q546" s="15" t="s">
        <v>4410</v>
      </c>
      <c r="R546" s="15" t="s">
        <v>83</v>
      </c>
      <c r="S546" s="22">
        <v>1018451121</v>
      </c>
      <c r="T546" s="22">
        <v>4</v>
      </c>
      <c r="U546" s="4">
        <v>302</v>
      </c>
      <c r="V546" s="5"/>
      <c r="W546" s="6">
        <v>45747</v>
      </c>
      <c r="X546" s="23">
        <v>0</v>
      </c>
      <c r="Y546" s="24">
        <v>0</v>
      </c>
      <c r="Z546" s="24">
        <v>81806435</v>
      </c>
    </row>
    <row r="547" spans="1:26" s="8" customFormat="1" ht="69.75" customHeight="1">
      <c r="A547" s="25" t="s">
        <v>4411</v>
      </c>
      <c r="B547" s="17" t="s">
        <v>30</v>
      </c>
      <c r="C547" s="25" t="s">
        <v>4411</v>
      </c>
      <c r="D547" s="18">
        <v>200014525</v>
      </c>
      <c r="E547" s="16" t="s">
        <v>4412</v>
      </c>
      <c r="F547" s="19">
        <v>40760710</v>
      </c>
      <c r="G547" s="19">
        <v>40760710</v>
      </c>
      <c r="H547" s="19">
        <v>4076071</v>
      </c>
      <c r="I547" s="20" t="s">
        <v>4413</v>
      </c>
      <c r="J547" s="17" t="s">
        <v>117</v>
      </c>
      <c r="K547" s="15" t="s">
        <v>88</v>
      </c>
      <c r="L547" s="25" t="s">
        <v>1762</v>
      </c>
      <c r="M547" s="28">
        <v>45716</v>
      </c>
      <c r="N547" s="29">
        <v>45720</v>
      </c>
      <c r="O547" s="29">
        <v>46022</v>
      </c>
      <c r="P547" s="21" t="s">
        <v>38</v>
      </c>
      <c r="Q547" s="15" t="s">
        <v>4414</v>
      </c>
      <c r="R547" s="15" t="s">
        <v>83</v>
      </c>
      <c r="S547" s="22">
        <v>1020759152</v>
      </c>
      <c r="T547" s="22">
        <v>3</v>
      </c>
      <c r="U547" s="4">
        <v>302</v>
      </c>
      <c r="V547" s="5"/>
      <c r="W547" s="6">
        <v>45747</v>
      </c>
      <c r="X547" s="23">
        <v>0</v>
      </c>
      <c r="Y547" s="24">
        <v>0</v>
      </c>
      <c r="Z547" s="24">
        <v>40760710</v>
      </c>
    </row>
    <row r="548" spans="1:26" s="8" customFormat="1" ht="69.75" customHeight="1">
      <c r="A548" s="25" t="s">
        <v>4415</v>
      </c>
      <c r="B548" s="17" t="s">
        <v>30</v>
      </c>
      <c r="C548" s="25" t="s">
        <v>4415</v>
      </c>
      <c r="D548" s="18">
        <v>200028825</v>
      </c>
      <c r="E548" s="16" t="s">
        <v>4416</v>
      </c>
      <c r="F548" s="19">
        <v>82077317</v>
      </c>
      <c r="G548" s="19">
        <v>82077317</v>
      </c>
      <c r="H548" s="19">
        <v>8126467</v>
      </c>
      <c r="I548" s="20" t="s">
        <v>4417</v>
      </c>
      <c r="J548" s="17" t="s">
        <v>87</v>
      </c>
      <c r="K548" s="15" t="s">
        <v>88</v>
      </c>
      <c r="L548" s="25" t="s">
        <v>1762</v>
      </c>
      <c r="M548" s="28">
        <v>45716</v>
      </c>
      <c r="N548" s="29">
        <v>45721</v>
      </c>
      <c r="O548" s="29">
        <v>46022</v>
      </c>
      <c r="P548" s="21" t="s">
        <v>38</v>
      </c>
      <c r="Q548" s="15" t="s">
        <v>4418</v>
      </c>
      <c r="R548" s="15" t="s">
        <v>83</v>
      </c>
      <c r="S548" s="22">
        <v>52098703</v>
      </c>
      <c r="T548" s="22">
        <v>1</v>
      </c>
      <c r="U548" s="4">
        <v>301</v>
      </c>
      <c r="V548" s="5"/>
      <c r="W548" s="6">
        <v>45747</v>
      </c>
      <c r="X548" s="23">
        <v>0</v>
      </c>
      <c r="Y548" s="24">
        <v>0</v>
      </c>
      <c r="Z548" s="24">
        <v>82077317</v>
      </c>
    </row>
    <row r="549" spans="1:26" s="8" customFormat="1" ht="69.75" customHeight="1">
      <c r="A549" s="25" t="s">
        <v>4427</v>
      </c>
      <c r="B549" s="17" t="s">
        <v>30</v>
      </c>
      <c r="C549" s="25" t="s">
        <v>4427</v>
      </c>
      <c r="D549" s="18">
        <v>200020325</v>
      </c>
      <c r="E549" s="16" t="s">
        <v>4428</v>
      </c>
      <c r="F549" s="19">
        <v>28663070</v>
      </c>
      <c r="G549" s="19">
        <v>28663070</v>
      </c>
      <c r="H549" s="19">
        <v>6369571</v>
      </c>
      <c r="I549" s="20" t="s">
        <v>4429</v>
      </c>
      <c r="J549" s="17" t="s">
        <v>87</v>
      </c>
      <c r="K549" s="15" t="s">
        <v>88</v>
      </c>
      <c r="L549" s="25" t="s">
        <v>1762</v>
      </c>
      <c r="M549" s="28">
        <v>45716</v>
      </c>
      <c r="N549" s="29">
        <v>45719</v>
      </c>
      <c r="O549" s="29">
        <v>45855</v>
      </c>
      <c r="P549" s="21" t="s">
        <v>38</v>
      </c>
      <c r="Q549" s="15" t="s">
        <v>4430</v>
      </c>
      <c r="R549" s="15" t="s">
        <v>83</v>
      </c>
      <c r="S549" s="22">
        <v>20724050</v>
      </c>
      <c r="T549" s="22">
        <v>9</v>
      </c>
      <c r="U549" s="4">
        <v>136</v>
      </c>
      <c r="V549" s="5"/>
      <c r="W549" s="6">
        <v>45747</v>
      </c>
      <c r="X549" s="23">
        <v>0</v>
      </c>
      <c r="Y549" s="24">
        <v>0</v>
      </c>
      <c r="Z549" s="24">
        <v>28663070</v>
      </c>
    </row>
    <row r="550" spans="1:26" s="8" customFormat="1" ht="69.75" customHeight="1">
      <c r="A550" s="25" t="s">
        <v>4431</v>
      </c>
      <c r="B550" s="17" t="s">
        <v>30</v>
      </c>
      <c r="C550" s="25" t="s">
        <v>4431</v>
      </c>
      <c r="D550" s="18">
        <v>200009125</v>
      </c>
      <c r="E550" s="16" t="s">
        <v>4432</v>
      </c>
      <c r="F550" s="19">
        <v>57618935</v>
      </c>
      <c r="G550" s="19">
        <v>57618935</v>
      </c>
      <c r="H550" s="19">
        <v>5781164</v>
      </c>
      <c r="I550" s="20" t="s">
        <v>4433</v>
      </c>
      <c r="J550" s="17" t="s">
        <v>87</v>
      </c>
      <c r="K550" s="15" t="s">
        <v>88</v>
      </c>
      <c r="L550" s="25" t="s">
        <v>1762</v>
      </c>
      <c r="M550" s="28">
        <v>45715</v>
      </c>
      <c r="N550" s="29">
        <v>45719</v>
      </c>
      <c r="O550" s="29">
        <v>46022</v>
      </c>
      <c r="P550" s="21" t="s">
        <v>38</v>
      </c>
      <c r="Q550" s="15" t="s">
        <v>4434</v>
      </c>
      <c r="R550" s="15" t="s">
        <v>83</v>
      </c>
      <c r="S550" s="22">
        <v>40820509</v>
      </c>
      <c r="T550" s="22">
        <v>0</v>
      </c>
      <c r="U550" s="4">
        <v>303</v>
      </c>
      <c r="V550" s="5"/>
      <c r="W550" s="6">
        <v>45747</v>
      </c>
      <c r="X550" s="23">
        <v>0</v>
      </c>
      <c r="Y550" s="24">
        <v>0</v>
      </c>
      <c r="Z550" s="24">
        <v>57618935</v>
      </c>
    </row>
    <row r="551" spans="1:26" s="8" customFormat="1" ht="69.75" customHeight="1">
      <c r="A551" s="25" t="s">
        <v>4438</v>
      </c>
      <c r="B551" s="17" t="s">
        <v>30</v>
      </c>
      <c r="C551" s="25" t="s">
        <v>4438</v>
      </c>
      <c r="D551" s="18">
        <v>130003825</v>
      </c>
      <c r="E551" s="16" t="s">
        <v>4439</v>
      </c>
      <c r="F551" s="19">
        <v>40000000</v>
      </c>
      <c r="G551" s="19">
        <v>40000000</v>
      </c>
      <c r="H551" s="19">
        <v>10000000</v>
      </c>
      <c r="I551" s="20" t="s">
        <v>4440</v>
      </c>
      <c r="J551" s="17" t="s">
        <v>87</v>
      </c>
      <c r="K551" s="15" t="s">
        <v>88</v>
      </c>
      <c r="L551" s="25" t="s">
        <v>37</v>
      </c>
      <c r="M551" s="28">
        <v>45715</v>
      </c>
      <c r="N551" s="29">
        <v>45719</v>
      </c>
      <c r="O551" s="29">
        <v>45840</v>
      </c>
      <c r="P551" s="21" t="s">
        <v>38</v>
      </c>
      <c r="Q551" s="15" t="s">
        <v>4441</v>
      </c>
      <c r="R551" s="15" t="s">
        <v>83</v>
      </c>
      <c r="S551" s="22">
        <v>1090388711</v>
      </c>
      <c r="T551" s="22">
        <v>2</v>
      </c>
      <c r="U551" s="4">
        <v>121</v>
      </c>
      <c r="V551" s="5"/>
      <c r="W551" s="6">
        <v>45747</v>
      </c>
      <c r="X551" s="23">
        <v>0</v>
      </c>
      <c r="Y551" s="24">
        <v>0</v>
      </c>
      <c r="Z551" s="24">
        <v>40000000</v>
      </c>
    </row>
    <row r="552" spans="1:26" s="8" customFormat="1" ht="69.75" customHeight="1">
      <c r="A552" s="25" t="s">
        <v>4442</v>
      </c>
      <c r="B552" s="17" t="s">
        <v>30</v>
      </c>
      <c r="C552" s="25" t="s">
        <v>4442</v>
      </c>
      <c r="D552" s="18">
        <v>200006725</v>
      </c>
      <c r="E552" s="16" t="s">
        <v>4443</v>
      </c>
      <c r="F552" s="19">
        <v>82897114</v>
      </c>
      <c r="G552" s="19">
        <v>82897114</v>
      </c>
      <c r="H552" s="19">
        <v>8430215</v>
      </c>
      <c r="I552" s="20" t="s">
        <v>4444</v>
      </c>
      <c r="J552" s="17" t="s">
        <v>87</v>
      </c>
      <c r="K552" s="15" t="s">
        <v>88</v>
      </c>
      <c r="L552" s="25" t="s">
        <v>1762</v>
      </c>
      <c r="M552" s="28">
        <v>45716</v>
      </c>
      <c r="N552" s="29">
        <v>45719</v>
      </c>
      <c r="O552" s="29">
        <v>46015</v>
      </c>
      <c r="P552" s="21" t="s">
        <v>38</v>
      </c>
      <c r="Q552" s="15" t="s">
        <v>4445</v>
      </c>
      <c r="R552" s="15" t="s">
        <v>83</v>
      </c>
      <c r="S552" s="22">
        <v>1128282234</v>
      </c>
      <c r="T552" s="22">
        <v>1</v>
      </c>
      <c r="U552" s="4">
        <v>296</v>
      </c>
      <c r="V552" s="5"/>
      <c r="W552" s="6">
        <v>45747</v>
      </c>
      <c r="X552" s="23">
        <v>0</v>
      </c>
      <c r="Y552" s="24">
        <v>0</v>
      </c>
      <c r="Z552" s="24">
        <v>82897114</v>
      </c>
    </row>
    <row r="553" spans="1:26" s="8" customFormat="1" ht="69.75" customHeight="1">
      <c r="A553" s="25" t="s">
        <v>4446</v>
      </c>
      <c r="B553" s="17" t="s">
        <v>30</v>
      </c>
      <c r="C553" s="25" t="s">
        <v>4446</v>
      </c>
      <c r="D553" s="18">
        <v>200006625</v>
      </c>
      <c r="E553" s="16" t="s">
        <v>4447</v>
      </c>
      <c r="F553" s="19">
        <v>82897114</v>
      </c>
      <c r="G553" s="19">
        <v>82897114</v>
      </c>
      <c r="H553" s="19">
        <v>8430215</v>
      </c>
      <c r="I553" s="20" t="s">
        <v>4444</v>
      </c>
      <c r="J553" s="17" t="s">
        <v>87</v>
      </c>
      <c r="K553" s="15" t="s">
        <v>88</v>
      </c>
      <c r="L553" s="25" t="s">
        <v>1762</v>
      </c>
      <c r="M553" s="28">
        <v>45715</v>
      </c>
      <c r="N553" s="29">
        <v>45719</v>
      </c>
      <c r="O553" s="29">
        <v>46015</v>
      </c>
      <c r="P553" s="21" t="s">
        <v>38</v>
      </c>
      <c r="Q553" s="15" t="s">
        <v>4448</v>
      </c>
      <c r="R553" s="15" t="s">
        <v>83</v>
      </c>
      <c r="S553" s="22">
        <v>1103218080</v>
      </c>
      <c r="T553" s="22">
        <v>1</v>
      </c>
      <c r="U553" s="4">
        <v>296</v>
      </c>
      <c r="V553" s="5"/>
      <c r="W553" s="6">
        <v>45747</v>
      </c>
      <c r="X553" s="23">
        <v>0</v>
      </c>
      <c r="Y553" s="24">
        <v>0</v>
      </c>
      <c r="Z553" s="24">
        <v>82897114</v>
      </c>
    </row>
    <row r="554" spans="1:26" s="8" customFormat="1" ht="69.75" customHeight="1">
      <c r="A554" s="25" t="s">
        <v>4449</v>
      </c>
      <c r="B554" s="17" t="s">
        <v>30</v>
      </c>
      <c r="C554" s="25" t="s">
        <v>4449</v>
      </c>
      <c r="D554" s="18">
        <v>400005625</v>
      </c>
      <c r="E554" s="16" t="s">
        <v>4450</v>
      </c>
      <c r="F554" s="19">
        <v>9073580</v>
      </c>
      <c r="G554" s="19">
        <v>9073580</v>
      </c>
      <c r="H554" s="19">
        <v>4536790</v>
      </c>
      <c r="I554" s="20" t="s">
        <v>4451</v>
      </c>
      <c r="J554" s="17" t="s">
        <v>117</v>
      </c>
      <c r="K554" s="15" t="s">
        <v>88</v>
      </c>
      <c r="L554" s="25" t="s">
        <v>2412</v>
      </c>
      <c r="M554" s="28">
        <v>45716</v>
      </c>
      <c r="N554" s="29">
        <v>45720</v>
      </c>
      <c r="O554" s="29">
        <v>45780</v>
      </c>
      <c r="P554" s="21" t="s">
        <v>38</v>
      </c>
      <c r="Q554" s="15" t="s">
        <v>4452</v>
      </c>
      <c r="R554" s="15" t="s">
        <v>83</v>
      </c>
      <c r="S554" s="22">
        <v>1014281986</v>
      </c>
      <c r="T554" s="22">
        <v>3</v>
      </c>
      <c r="U554" s="4">
        <v>60</v>
      </c>
      <c r="V554" s="5"/>
      <c r="W554" s="6">
        <v>45747</v>
      </c>
      <c r="X554" s="23">
        <v>0</v>
      </c>
      <c r="Y554" s="24">
        <v>0</v>
      </c>
      <c r="Z554" s="24">
        <v>9073580</v>
      </c>
    </row>
    <row r="555" spans="1:26" s="8" customFormat="1" ht="69.75" customHeight="1">
      <c r="A555" s="25" t="s">
        <v>4799</v>
      </c>
      <c r="B555" s="17" t="s">
        <v>30</v>
      </c>
      <c r="C555" s="25" t="s">
        <v>4799</v>
      </c>
      <c r="D555" s="18">
        <v>650000525</v>
      </c>
      <c r="E555" s="16" t="s">
        <v>4800</v>
      </c>
      <c r="F555" s="19">
        <v>98400000</v>
      </c>
      <c r="G555" s="19">
        <v>98400000</v>
      </c>
      <c r="H555" s="19">
        <v>8200000</v>
      </c>
      <c r="I555" s="20" t="s">
        <v>4801</v>
      </c>
      <c r="J555" s="17" t="s">
        <v>87</v>
      </c>
      <c r="K555" s="15" t="s">
        <v>88</v>
      </c>
      <c r="L555" s="25" t="s">
        <v>52</v>
      </c>
      <c r="M555" s="28">
        <v>45678</v>
      </c>
      <c r="N555" s="29">
        <v>45679</v>
      </c>
      <c r="O555" s="29">
        <v>46043</v>
      </c>
      <c r="P555" s="21" t="s">
        <v>38</v>
      </c>
      <c r="Q555" s="15" t="s">
        <v>4802</v>
      </c>
      <c r="R555" s="15" t="s">
        <v>83</v>
      </c>
      <c r="S555" s="22">
        <v>41776788</v>
      </c>
      <c r="T555" s="22">
        <v>4</v>
      </c>
      <c r="U555" s="4">
        <v>364</v>
      </c>
      <c r="V555" s="5"/>
      <c r="W555" s="6">
        <v>45747</v>
      </c>
      <c r="X555" s="23">
        <f t="shared" si="8"/>
        <v>18.681318681318682</v>
      </c>
      <c r="Y555" s="24">
        <v>10933333</v>
      </c>
      <c r="Z555" s="24">
        <v>87466667</v>
      </c>
    </row>
    <row r="556" spans="1:26" s="8" customFormat="1" ht="69.75" customHeight="1">
      <c r="A556" s="25" t="s">
        <v>4803</v>
      </c>
      <c r="B556" s="17" t="s">
        <v>30</v>
      </c>
      <c r="C556" s="25" t="s">
        <v>4803</v>
      </c>
      <c r="D556" s="18">
        <v>650000425</v>
      </c>
      <c r="E556" s="16" t="s">
        <v>4804</v>
      </c>
      <c r="F556" s="19">
        <v>98400000</v>
      </c>
      <c r="G556" s="19">
        <v>98400000</v>
      </c>
      <c r="H556" s="19">
        <v>8200000</v>
      </c>
      <c r="I556" s="20" t="s">
        <v>4805</v>
      </c>
      <c r="J556" s="17" t="s">
        <v>87</v>
      </c>
      <c r="K556" s="15" t="s">
        <v>88</v>
      </c>
      <c r="L556" s="25" t="s">
        <v>52</v>
      </c>
      <c r="M556" s="28">
        <v>45678</v>
      </c>
      <c r="N556" s="29">
        <v>45679</v>
      </c>
      <c r="O556" s="29">
        <v>46043</v>
      </c>
      <c r="P556" s="21" t="s">
        <v>38</v>
      </c>
      <c r="Q556" s="15" t="s">
        <v>4806</v>
      </c>
      <c r="R556" s="15" t="s">
        <v>83</v>
      </c>
      <c r="S556" s="22">
        <v>14274425</v>
      </c>
      <c r="T556" s="22">
        <v>3</v>
      </c>
      <c r="U556" s="4">
        <v>364</v>
      </c>
      <c r="V556" s="5"/>
      <c r="W556" s="6">
        <v>45747</v>
      </c>
      <c r="X556" s="23">
        <f t="shared" si="8"/>
        <v>18.681318681318682</v>
      </c>
      <c r="Y556" s="24">
        <v>10933333</v>
      </c>
      <c r="Z556" s="24">
        <v>87466667</v>
      </c>
    </row>
    <row r="557" spans="1:26" s="8" customFormat="1" ht="69.75" customHeight="1">
      <c r="A557" s="25" t="s">
        <v>4807</v>
      </c>
      <c r="B557" s="17" t="s">
        <v>30</v>
      </c>
      <c r="C557" s="25" t="s">
        <v>4807</v>
      </c>
      <c r="D557" s="18">
        <v>630000525</v>
      </c>
      <c r="E557" s="16" t="s">
        <v>4808</v>
      </c>
      <c r="F557" s="19">
        <v>28000000</v>
      </c>
      <c r="G557" s="19">
        <v>28000000</v>
      </c>
      <c r="H557" s="19">
        <v>5600000</v>
      </c>
      <c r="I557" s="20" t="s">
        <v>4809</v>
      </c>
      <c r="J557" s="17" t="s">
        <v>87</v>
      </c>
      <c r="K557" s="15" t="s">
        <v>88</v>
      </c>
      <c r="L557" s="25" t="s">
        <v>95</v>
      </c>
      <c r="M557" s="28">
        <v>45680</v>
      </c>
      <c r="N557" s="29">
        <v>45681</v>
      </c>
      <c r="O557" s="29">
        <v>45831</v>
      </c>
      <c r="P557" s="21" t="s">
        <v>38</v>
      </c>
      <c r="Q557" s="15" t="s">
        <v>4810</v>
      </c>
      <c r="R557" s="15" t="s">
        <v>83</v>
      </c>
      <c r="S557" s="22">
        <v>1024488172</v>
      </c>
      <c r="T557" s="22">
        <v>1</v>
      </c>
      <c r="U557" s="4">
        <v>150</v>
      </c>
      <c r="V557" s="5"/>
      <c r="W557" s="6">
        <v>45747</v>
      </c>
      <c r="X557" s="23">
        <f t="shared" si="8"/>
        <v>44</v>
      </c>
      <c r="Y557" s="24">
        <v>7093333</v>
      </c>
      <c r="Z557" s="24">
        <v>20906667</v>
      </c>
    </row>
    <row r="558" spans="1:26" s="8" customFormat="1" ht="69.75" customHeight="1">
      <c r="A558" s="25" t="s">
        <v>4811</v>
      </c>
      <c r="B558" s="17" t="s">
        <v>30</v>
      </c>
      <c r="C558" s="25" t="s">
        <v>4811</v>
      </c>
      <c r="D558" s="18">
        <v>612000125</v>
      </c>
      <c r="E558" s="16" t="s">
        <v>4812</v>
      </c>
      <c r="F558" s="19">
        <v>82328590</v>
      </c>
      <c r="G558" s="19">
        <v>82328590</v>
      </c>
      <c r="H558" s="19">
        <v>8232859</v>
      </c>
      <c r="I558" s="20" t="s">
        <v>4813</v>
      </c>
      <c r="J558" s="17" t="s">
        <v>87</v>
      </c>
      <c r="K558" s="15" t="s">
        <v>88</v>
      </c>
      <c r="L558" s="25" t="s">
        <v>89</v>
      </c>
      <c r="M558" s="28">
        <v>45681</v>
      </c>
      <c r="N558" s="29">
        <v>45684</v>
      </c>
      <c r="O558" s="29">
        <v>45987</v>
      </c>
      <c r="P558" s="21" t="s">
        <v>38</v>
      </c>
      <c r="Q558" s="15" t="s">
        <v>4814</v>
      </c>
      <c r="R558" s="15" t="s">
        <v>83</v>
      </c>
      <c r="S558" s="22">
        <v>1118810448</v>
      </c>
      <c r="T558" s="22">
        <v>0</v>
      </c>
      <c r="U558" s="4">
        <v>303</v>
      </c>
      <c r="V558" s="5"/>
      <c r="W558" s="6">
        <v>45747</v>
      </c>
      <c r="X558" s="23">
        <f t="shared" si="8"/>
        <v>20.792079207920793</v>
      </c>
      <c r="Y558" s="24">
        <v>9605002</v>
      </c>
      <c r="Z558" s="24">
        <v>72723588</v>
      </c>
    </row>
    <row r="559" spans="1:26" s="8" customFormat="1" ht="69.75" customHeight="1">
      <c r="A559" s="25" t="s">
        <v>4815</v>
      </c>
      <c r="B559" s="17" t="s">
        <v>30</v>
      </c>
      <c r="C559" s="25" t="s">
        <v>4815</v>
      </c>
      <c r="D559" s="18">
        <v>630001025</v>
      </c>
      <c r="E559" s="16" t="s">
        <v>4816</v>
      </c>
      <c r="F559" s="19">
        <v>38864835</v>
      </c>
      <c r="G559" s="19">
        <v>38864835</v>
      </c>
      <c r="H559" s="19">
        <v>7772967</v>
      </c>
      <c r="I559" s="20" t="s">
        <v>4817</v>
      </c>
      <c r="J559" s="17" t="s">
        <v>87</v>
      </c>
      <c r="K559" s="15" t="s">
        <v>403</v>
      </c>
      <c r="L559" s="25" t="s">
        <v>95</v>
      </c>
      <c r="M559" s="28">
        <v>45685</v>
      </c>
      <c r="N559" s="29">
        <v>45691</v>
      </c>
      <c r="O559" s="29">
        <v>45840</v>
      </c>
      <c r="P559" s="21" t="s">
        <v>38</v>
      </c>
      <c r="Q559" s="15" t="s">
        <v>4818</v>
      </c>
      <c r="R559" s="15" t="s">
        <v>83</v>
      </c>
      <c r="S559" s="22">
        <v>1065618925</v>
      </c>
      <c r="T559" s="22">
        <v>9</v>
      </c>
      <c r="U559" s="4">
        <v>149</v>
      </c>
      <c r="V559" s="5"/>
      <c r="W559" s="6">
        <v>45747</v>
      </c>
      <c r="X559" s="23">
        <f t="shared" si="8"/>
        <v>37.583892617449663</v>
      </c>
      <c r="Y559" s="24">
        <v>6736571</v>
      </c>
      <c r="Z559" s="24">
        <v>32128264</v>
      </c>
    </row>
    <row r="560" spans="1:26" s="8" customFormat="1" ht="69.75" customHeight="1">
      <c r="A560" s="25" t="s">
        <v>4819</v>
      </c>
      <c r="B560" s="17" t="s">
        <v>30</v>
      </c>
      <c r="C560" s="25" t="s">
        <v>4819</v>
      </c>
      <c r="D560" s="18">
        <v>630001525</v>
      </c>
      <c r="E560" s="16" t="s">
        <v>4820</v>
      </c>
      <c r="F560" s="19">
        <v>63003915</v>
      </c>
      <c r="G560" s="19">
        <v>63003915</v>
      </c>
      <c r="H560" s="19">
        <v>12600783</v>
      </c>
      <c r="I560" s="20" t="s">
        <v>4821</v>
      </c>
      <c r="J560" s="17" t="s">
        <v>87</v>
      </c>
      <c r="K560" s="15" t="s">
        <v>88</v>
      </c>
      <c r="L560" s="25" t="s">
        <v>95</v>
      </c>
      <c r="M560" s="28">
        <v>45687</v>
      </c>
      <c r="N560" s="29">
        <v>45691</v>
      </c>
      <c r="O560" s="29">
        <v>45840</v>
      </c>
      <c r="P560" s="21" t="s">
        <v>38</v>
      </c>
      <c r="Q560" s="15" t="s">
        <v>4822</v>
      </c>
      <c r="R560" s="15" t="s">
        <v>83</v>
      </c>
      <c r="S560" s="22">
        <v>1026294138</v>
      </c>
      <c r="T560" s="22">
        <v>4</v>
      </c>
      <c r="U560" s="4">
        <v>149</v>
      </c>
      <c r="V560" s="5"/>
      <c r="W560" s="6">
        <v>45747</v>
      </c>
      <c r="X560" s="23">
        <f t="shared" si="8"/>
        <v>37.583892617449663</v>
      </c>
      <c r="Y560" s="24">
        <v>10920679</v>
      </c>
      <c r="Z560" s="24">
        <v>52083236</v>
      </c>
    </row>
    <row r="561" spans="1:26" s="8" customFormat="1" ht="69.75" customHeight="1">
      <c r="A561" s="25" t="s">
        <v>4823</v>
      </c>
      <c r="B561" s="17" t="s">
        <v>30</v>
      </c>
      <c r="C561" s="25" t="s">
        <v>4823</v>
      </c>
      <c r="D561" s="18">
        <v>650000125</v>
      </c>
      <c r="E561" s="16" t="s">
        <v>4824</v>
      </c>
      <c r="F561" s="19">
        <v>104340000</v>
      </c>
      <c r="G561" s="19">
        <v>104340000</v>
      </c>
      <c r="H561" s="19">
        <v>9400000</v>
      </c>
      <c r="I561" s="20" t="s">
        <v>4825</v>
      </c>
      <c r="J561" s="17" t="s">
        <v>87</v>
      </c>
      <c r="K561" s="15" t="s">
        <v>88</v>
      </c>
      <c r="L561" s="25" t="s">
        <v>52</v>
      </c>
      <c r="M561" s="28">
        <v>45686</v>
      </c>
      <c r="N561" s="29">
        <v>45695</v>
      </c>
      <c r="O561" s="29">
        <v>46022</v>
      </c>
      <c r="P561" s="21" t="s">
        <v>38</v>
      </c>
      <c r="Q561" s="15" t="s">
        <v>4826</v>
      </c>
      <c r="R561" s="15" t="s">
        <v>83</v>
      </c>
      <c r="S561" s="22">
        <v>46453074</v>
      </c>
      <c r="T561" s="22">
        <v>6</v>
      </c>
      <c r="U561" s="4">
        <v>327</v>
      </c>
      <c r="V561" s="5"/>
      <c r="W561" s="6">
        <v>45747</v>
      </c>
      <c r="X561" s="23">
        <f t="shared" si="8"/>
        <v>15.902140672782874</v>
      </c>
      <c r="Y561" s="24">
        <v>6893333</v>
      </c>
      <c r="Z561" s="24">
        <v>97446667</v>
      </c>
    </row>
    <row r="562" spans="1:26" s="8" customFormat="1" ht="69.75" customHeight="1">
      <c r="A562" s="25" t="s">
        <v>4827</v>
      </c>
      <c r="B562" s="17" t="s">
        <v>30</v>
      </c>
      <c r="C562" s="25" t="s">
        <v>4827</v>
      </c>
      <c r="D562" s="18">
        <v>630000825</v>
      </c>
      <c r="E562" s="16" t="s">
        <v>4828</v>
      </c>
      <c r="F562" s="19">
        <v>38864835</v>
      </c>
      <c r="G562" s="19">
        <v>38864835</v>
      </c>
      <c r="H562" s="19">
        <v>7772967</v>
      </c>
      <c r="I562" s="20" t="s">
        <v>4829</v>
      </c>
      <c r="J562" s="17" t="s">
        <v>87</v>
      </c>
      <c r="K562" s="15" t="s">
        <v>88</v>
      </c>
      <c r="L562" s="25" t="s">
        <v>95</v>
      </c>
      <c r="M562" s="28">
        <v>45687</v>
      </c>
      <c r="N562" s="29">
        <v>45691</v>
      </c>
      <c r="O562" s="29">
        <v>45840</v>
      </c>
      <c r="P562" s="21" t="s">
        <v>38</v>
      </c>
      <c r="Q562" s="15" t="s">
        <v>4830</v>
      </c>
      <c r="R562" s="15" t="s">
        <v>83</v>
      </c>
      <c r="S562" s="22">
        <v>1090986892</v>
      </c>
      <c r="T562" s="22">
        <v>2</v>
      </c>
      <c r="U562" s="4">
        <v>149</v>
      </c>
      <c r="V562" s="5"/>
      <c r="W562" s="6">
        <v>45747</v>
      </c>
      <c r="X562" s="23">
        <f t="shared" si="8"/>
        <v>37.583892617449663</v>
      </c>
      <c r="Y562" s="24">
        <v>6736571</v>
      </c>
      <c r="Z562" s="24">
        <v>32128264</v>
      </c>
    </row>
    <row r="563" spans="1:26" s="8" customFormat="1" ht="69.75" customHeight="1">
      <c r="A563" s="25" t="s">
        <v>4831</v>
      </c>
      <c r="B563" s="17" t="s">
        <v>30</v>
      </c>
      <c r="C563" s="25" t="s">
        <v>4831</v>
      </c>
      <c r="D563" s="18">
        <v>630002225</v>
      </c>
      <c r="E563" s="16" t="s">
        <v>4832</v>
      </c>
      <c r="F563" s="19">
        <v>72000000</v>
      </c>
      <c r="G563" s="19">
        <v>72000000</v>
      </c>
      <c r="H563" s="19">
        <v>12000000</v>
      </c>
      <c r="I563" s="20" t="s">
        <v>4833</v>
      </c>
      <c r="J563" s="17" t="s">
        <v>87</v>
      </c>
      <c r="K563" s="15" t="s">
        <v>88</v>
      </c>
      <c r="L563" s="25" t="s">
        <v>95</v>
      </c>
      <c r="M563" s="28">
        <v>45687</v>
      </c>
      <c r="N563" s="29">
        <v>45691</v>
      </c>
      <c r="O563" s="29">
        <v>45871</v>
      </c>
      <c r="P563" s="21" t="s">
        <v>38</v>
      </c>
      <c r="Q563" s="15" t="s">
        <v>4834</v>
      </c>
      <c r="R563" s="15" t="s">
        <v>83</v>
      </c>
      <c r="S563" s="22">
        <v>1075215980</v>
      </c>
      <c r="T563" s="22">
        <v>0</v>
      </c>
      <c r="U563" s="4">
        <v>180</v>
      </c>
      <c r="V563" s="5"/>
      <c r="W563" s="6">
        <v>45747</v>
      </c>
      <c r="X563" s="23">
        <f t="shared" si="8"/>
        <v>31.111111111111111</v>
      </c>
      <c r="Y563" s="24">
        <v>10400000</v>
      </c>
      <c r="Z563" s="24">
        <v>61600000</v>
      </c>
    </row>
    <row r="564" spans="1:26" s="8" customFormat="1" ht="69.75" customHeight="1">
      <c r="A564" s="25" t="s">
        <v>4835</v>
      </c>
      <c r="B564" s="17" t="s">
        <v>30</v>
      </c>
      <c r="C564" s="25" t="s">
        <v>4835</v>
      </c>
      <c r="D564" s="18">
        <v>630000625</v>
      </c>
      <c r="E564" s="16" t="s">
        <v>4836</v>
      </c>
      <c r="F564" s="19">
        <v>23413950</v>
      </c>
      <c r="G564" s="19">
        <v>23413950</v>
      </c>
      <c r="H564" s="19">
        <v>4682790</v>
      </c>
      <c r="I564" s="20" t="s">
        <v>1927</v>
      </c>
      <c r="J564" s="17" t="s">
        <v>87</v>
      </c>
      <c r="K564" s="15" t="s">
        <v>88</v>
      </c>
      <c r="L564" s="25" t="s">
        <v>95</v>
      </c>
      <c r="M564" s="28">
        <v>45693</v>
      </c>
      <c r="N564" s="29">
        <v>45698</v>
      </c>
      <c r="O564" s="29">
        <v>45847</v>
      </c>
      <c r="P564" s="21" t="s">
        <v>38</v>
      </c>
      <c r="Q564" s="15" t="s">
        <v>4837</v>
      </c>
      <c r="R564" s="15" t="s">
        <v>83</v>
      </c>
      <c r="S564" s="22">
        <v>1053849517</v>
      </c>
      <c r="T564" s="22">
        <v>4</v>
      </c>
      <c r="U564" s="4">
        <v>149</v>
      </c>
      <c r="V564" s="5"/>
      <c r="W564" s="6">
        <v>45747</v>
      </c>
      <c r="X564" s="23">
        <f t="shared" si="8"/>
        <v>32.885906040268459</v>
      </c>
      <c r="Y564" s="24">
        <v>2965767</v>
      </c>
      <c r="Z564" s="24">
        <v>20448183</v>
      </c>
    </row>
    <row r="565" spans="1:26" s="8" customFormat="1" ht="69.75" customHeight="1">
      <c r="A565" s="25" t="s">
        <v>4838</v>
      </c>
      <c r="B565" s="17" t="s">
        <v>30</v>
      </c>
      <c r="C565" s="25" t="s">
        <v>4838</v>
      </c>
      <c r="D565" s="18">
        <v>630001425</v>
      </c>
      <c r="E565" s="16" t="s">
        <v>4839</v>
      </c>
      <c r="F565" s="19">
        <v>67060900</v>
      </c>
      <c r="G565" s="19">
        <v>67060900</v>
      </c>
      <c r="H565" s="19">
        <v>13412180</v>
      </c>
      <c r="I565" s="20" t="s">
        <v>4840</v>
      </c>
      <c r="J565" s="17" t="s">
        <v>87</v>
      </c>
      <c r="K565" s="15" t="s">
        <v>88</v>
      </c>
      <c r="L565" s="25" t="s">
        <v>95</v>
      </c>
      <c r="M565" s="28">
        <v>45692</v>
      </c>
      <c r="N565" s="29">
        <v>45695</v>
      </c>
      <c r="O565" s="29">
        <v>45844</v>
      </c>
      <c r="P565" s="21" t="s">
        <v>38</v>
      </c>
      <c r="Q565" s="15" t="s">
        <v>4841</v>
      </c>
      <c r="R565" s="15" t="s">
        <v>83</v>
      </c>
      <c r="S565" s="22">
        <v>12988492</v>
      </c>
      <c r="T565" s="22">
        <v>4</v>
      </c>
      <c r="U565" s="4">
        <v>149</v>
      </c>
      <c r="V565" s="5"/>
      <c r="W565" s="6">
        <v>45747</v>
      </c>
      <c r="X565" s="23">
        <f t="shared" si="8"/>
        <v>34.899328859060404</v>
      </c>
      <c r="Y565" s="24">
        <v>9835599</v>
      </c>
      <c r="Z565" s="24">
        <v>57225301</v>
      </c>
    </row>
    <row r="566" spans="1:26" s="8" customFormat="1" ht="69.75" customHeight="1">
      <c r="A566" s="25" t="s">
        <v>4842</v>
      </c>
      <c r="B566" s="17" t="s">
        <v>30</v>
      </c>
      <c r="C566" s="25" t="s">
        <v>4842</v>
      </c>
      <c r="D566" s="18">
        <v>630000325</v>
      </c>
      <c r="E566" s="16" t="s">
        <v>4843</v>
      </c>
      <c r="F566" s="19">
        <v>52812680</v>
      </c>
      <c r="G566" s="19">
        <v>52812680</v>
      </c>
      <c r="H566" s="19">
        <v>10562536</v>
      </c>
      <c r="I566" s="20" t="s">
        <v>4844</v>
      </c>
      <c r="J566" s="17" t="s">
        <v>87</v>
      </c>
      <c r="K566" s="15" t="s">
        <v>88</v>
      </c>
      <c r="L566" s="25" t="s">
        <v>95</v>
      </c>
      <c r="M566" s="28">
        <v>45695</v>
      </c>
      <c r="N566" s="29">
        <v>45699</v>
      </c>
      <c r="O566" s="29">
        <v>45848</v>
      </c>
      <c r="P566" s="21" t="s">
        <v>38</v>
      </c>
      <c r="Q566" s="15" t="s">
        <v>4845</v>
      </c>
      <c r="R566" s="15" t="s">
        <v>83</v>
      </c>
      <c r="S566" s="22">
        <v>53103674</v>
      </c>
      <c r="T566" s="22">
        <v>1</v>
      </c>
      <c r="U566" s="4">
        <v>149</v>
      </c>
      <c r="V566" s="5"/>
      <c r="W566" s="6">
        <v>45747</v>
      </c>
      <c r="X566" s="23">
        <f t="shared" si="8"/>
        <v>32.214765100671144</v>
      </c>
      <c r="Y566" s="24">
        <v>0</v>
      </c>
      <c r="Z566" s="24">
        <v>52812680</v>
      </c>
    </row>
    <row r="567" spans="1:26" s="8" customFormat="1" ht="69.75" customHeight="1">
      <c r="A567" s="25" t="s">
        <v>4846</v>
      </c>
      <c r="B567" s="17" t="s">
        <v>30</v>
      </c>
      <c r="C567" s="25" t="s">
        <v>4846</v>
      </c>
      <c r="D567" s="18">
        <v>630001325</v>
      </c>
      <c r="E567" s="16" t="s">
        <v>4847</v>
      </c>
      <c r="F567" s="19">
        <v>54640000</v>
      </c>
      <c r="G567" s="19">
        <v>54640000</v>
      </c>
      <c r="H567" s="19">
        <v>13660000</v>
      </c>
      <c r="I567" s="20" t="s">
        <v>4848</v>
      </c>
      <c r="J567" s="17" t="s">
        <v>87</v>
      </c>
      <c r="K567" s="15" t="s">
        <v>88</v>
      </c>
      <c r="L567" s="25" t="s">
        <v>95</v>
      </c>
      <c r="M567" s="28">
        <v>45696</v>
      </c>
      <c r="N567" s="29">
        <v>45699</v>
      </c>
      <c r="O567" s="29">
        <v>45818</v>
      </c>
      <c r="P567" s="21" t="s">
        <v>38</v>
      </c>
      <c r="Q567" s="15" t="s">
        <v>4849</v>
      </c>
      <c r="R567" s="15" t="s">
        <v>83</v>
      </c>
      <c r="S567" s="22">
        <v>1049627983</v>
      </c>
      <c r="T567" s="22">
        <v>6</v>
      </c>
      <c r="U567" s="4">
        <v>119</v>
      </c>
      <c r="V567" s="5"/>
      <c r="W567" s="6">
        <v>45747</v>
      </c>
      <c r="X567" s="23">
        <f t="shared" si="8"/>
        <v>40.336134453781511</v>
      </c>
      <c r="Y567" s="24">
        <v>0</v>
      </c>
      <c r="Z567" s="24">
        <v>54640000</v>
      </c>
    </row>
    <row r="568" spans="1:26" s="8" customFormat="1" ht="69.75" customHeight="1">
      <c r="A568" s="25" t="s">
        <v>4850</v>
      </c>
      <c r="B568" s="17" t="s">
        <v>30</v>
      </c>
      <c r="C568" s="25" t="s">
        <v>4850</v>
      </c>
      <c r="D568" s="18">
        <v>630001225</v>
      </c>
      <c r="E568" s="16" t="s">
        <v>4851</v>
      </c>
      <c r="F568" s="19">
        <v>18731160</v>
      </c>
      <c r="G568" s="19">
        <v>18731160</v>
      </c>
      <c r="H568" s="19">
        <v>4682790</v>
      </c>
      <c r="I568" s="20" t="s">
        <v>4852</v>
      </c>
      <c r="J568" s="17" t="s">
        <v>87</v>
      </c>
      <c r="K568" s="15" t="s">
        <v>88</v>
      </c>
      <c r="L568" s="25" t="s">
        <v>95</v>
      </c>
      <c r="M568" s="28">
        <v>45696</v>
      </c>
      <c r="N568" s="29">
        <v>45699</v>
      </c>
      <c r="O568" s="29">
        <v>45818</v>
      </c>
      <c r="P568" s="21" t="s">
        <v>38</v>
      </c>
      <c r="Q568" s="15" t="s">
        <v>4853</v>
      </c>
      <c r="R568" s="15" t="s">
        <v>83</v>
      </c>
      <c r="S568" s="22">
        <v>1000616177</v>
      </c>
      <c r="T568" s="22">
        <v>0</v>
      </c>
      <c r="U568" s="4">
        <v>119</v>
      </c>
      <c r="V568" s="5"/>
      <c r="W568" s="6">
        <v>45747</v>
      </c>
      <c r="X568" s="23">
        <f t="shared" si="8"/>
        <v>40.336134453781511</v>
      </c>
      <c r="Y568" s="24">
        <v>0</v>
      </c>
      <c r="Z568" s="24">
        <v>18731160</v>
      </c>
    </row>
    <row r="569" spans="1:26" s="8" customFormat="1" ht="69.75" customHeight="1">
      <c r="A569" s="25" t="s">
        <v>4854</v>
      </c>
      <c r="B569" s="17" t="s">
        <v>30</v>
      </c>
      <c r="C569" s="25" t="s">
        <v>4854</v>
      </c>
      <c r="D569" s="18">
        <v>630002125</v>
      </c>
      <c r="E569" s="16" t="s">
        <v>4855</v>
      </c>
      <c r="F569" s="19">
        <v>18731160</v>
      </c>
      <c r="G569" s="19">
        <v>18731160</v>
      </c>
      <c r="H569" s="19">
        <v>4682790</v>
      </c>
      <c r="I569" s="20" t="s">
        <v>144</v>
      </c>
      <c r="J569" s="17" t="s">
        <v>87</v>
      </c>
      <c r="K569" s="15" t="s">
        <v>88</v>
      </c>
      <c r="L569" s="25" t="s">
        <v>95</v>
      </c>
      <c r="M569" s="28">
        <v>45696</v>
      </c>
      <c r="N569" s="29">
        <v>45701</v>
      </c>
      <c r="O569" s="29">
        <v>45820</v>
      </c>
      <c r="P569" s="21" t="s">
        <v>38</v>
      </c>
      <c r="Q569" s="15" t="s">
        <v>4856</v>
      </c>
      <c r="R569" s="15" t="s">
        <v>83</v>
      </c>
      <c r="S569" s="22">
        <v>1020802341</v>
      </c>
      <c r="T569" s="22">
        <v>2</v>
      </c>
      <c r="U569" s="4">
        <v>119</v>
      </c>
      <c r="V569" s="5"/>
      <c r="W569" s="6">
        <v>45747</v>
      </c>
      <c r="X569" s="23">
        <f t="shared" si="8"/>
        <v>38.655462184873947</v>
      </c>
      <c r="Y569" s="24">
        <v>0</v>
      </c>
      <c r="Z569" s="24">
        <v>18731160</v>
      </c>
    </row>
    <row r="570" spans="1:26" s="8" customFormat="1" ht="69.75" customHeight="1">
      <c r="A570" s="25" t="s">
        <v>4857</v>
      </c>
      <c r="B570" s="17" t="s">
        <v>30</v>
      </c>
      <c r="C570" s="25" t="s">
        <v>4857</v>
      </c>
      <c r="D570" s="18">
        <v>650001025</v>
      </c>
      <c r="E570" s="16" t="s">
        <v>4858</v>
      </c>
      <c r="F570" s="19">
        <v>61473044</v>
      </c>
      <c r="G570" s="19">
        <v>61473044</v>
      </c>
      <c r="H570" s="19">
        <v>5781164</v>
      </c>
      <c r="I570" s="20" t="s">
        <v>4859</v>
      </c>
      <c r="J570" s="17" t="s">
        <v>87</v>
      </c>
      <c r="K570" s="15" t="s">
        <v>88</v>
      </c>
      <c r="L570" s="25" t="s">
        <v>52</v>
      </c>
      <c r="M570" s="28">
        <v>45700</v>
      </c>
      <c r="N570" s="29">
        <v>45702</v>
      </c>
      <c r="O570" s="29">
        <v>46022</v>
      </c>
      <c r="P570" s="21" t="s">
        <v>38</v>
      </c>
      <c r="Q570" s="15" t="s">
        <v>4860</v>
      </c>
      <c r="R570" s="15" t="s">
        <v>83</v>
      </c>
      <c r="S570" s="22">
        <v>46456303</v>
      </c>
      <c r="T570" s="22">
        <v>1</v>
      </c>
      <c r="U570" s="4">
        <v>320</v>
      </c>
      <c r="V570" s="5"/>
      <c r="W570" s="6">
        <v>45747</v>
      </c>
      <c r="X570" s="23">
        <f t="shared" si="8"/>
        <v>14.0625</v>
      </c>
      <c r="Y570" s="24">
        <v>2890582</v>
      </c>
      <c r="Z570" s="24">
        <v>58582462</v>
      </c>
    </row>
    <row r="571" spans="1:26" s="8" customFormat="1" ht="69.75" customHeight="1">
      <c r="A571" s="25" t="s">
        <v>4861</v>
      </c>
      <c r="B571" s="17" t="s">
        <v>30</v>
      </c>
      <c r="C571" s="25" t="s">
        <v>4861</v>
      </c>
      <c r="D571" s="18">
        <v>630001825</v>
      </c>
      <c r="E571" s="16" t="s">
        <v>4862</v>
      </c>
      <c r="F571" s="19">
        <v>38785396</v>
      </c>
      <c r="G571" s="19">
        <v>38785396</v>
      </c>
      <c r="H571" s="19">
        <v>9696349</v>
      </c>
      <c r="I571" s="20" t="s">
        <v>4863</v>
      </c>
      <c r="J571" s="17" t="s">
        <v>87</v>
      </c>
      <c r="K571" s="15" t="s">
        <v>88</v>
      </c>
      <c r="L571" s="25" t="s">
        <v>95</v>
      </c>
      <c r="M571" s="28">
        <v>45701</v>
      </c>
      <c r="N571" s="29">
        <v>45702</v>
      </c>
      <c r="O571" s="29">
        <v>45821</v>
      </c>
      <c r="P571" s="21" t="s">
        <v>38</v>
      </c>
      <c r="Q571" s="15" t="s">
        <v>4864</v>
      </c>
      <c r="R571" s="15" t="s">
        <v>83</v>
      </c>
      <c r="S571" s="22">
        <v>10279458</v>
      </c>
      <c r="T571" s="22">
        <v>4</v>
      </c>
      <c r="U571" s="4">
        <v>119</v>
      </c>
      <c r="V571" s="5"/>
      <c r="W571" s="6">
        <v>45747</v>
      </c>
      <c r="X571" s="23">
        <f t="shared" si="8"/>
        <v>37.815126050420169</v>
      </c>
      <c r="Y571" s="24">
        <v>0</v>
      </c>
      <c r="Z571" s="24">
        <v>38785396</v>
      </c>
    </row>
    <row r="572" spans="1:26" s="8" customFormat="1" ht="69.75" customHeight="1">
      <c r="A572" s="25" t="s">
        <v>4865</v>
      </c>
      <c r="B572" s="17" t="s">
        <v>30</v>
      </c>
      <c r="C572" s="25" t="s">
        <v>4865</v>
      </c>
      <c r="D572" s="18">
        <v>650001125</v>
      </c>
      <c r="E572" s="16" t="s">
        <v>4866</v>
      </c>
      <c r="F572" s="19">
        <v>34754929</v>
      </c>
      <c r="G572" s="19">
        <v>34754929</v>
      </c>
      <c r="H572" s="19">
        <v>3289110</v>
      </c>
      <c r="I572" s="20" t="s">
        <v>4867</v>
      </c>
      <c r="J572" s="17" t="s">
        <v>117</v>
      </c>
      <c r="K572" s="15" t="s">
        <v>88</v>
      </c>
      <c r="L572" s="25" t="s">
        <v>52</v>
      </c>
      <c r="M572" s="28">
        <v>45701</v>
      </c>
      <c r="N572" s="29">
        <v>45702</v>
      </c>
      <c r="O572" s="29">
        <v>46022</v>
      </c>
      <c r="P572" s="21" t="s">
        <v>38</v>
      </c>
      <c r="Q572" s="15" t="s">
        <v>4868</v>
      </c>
      <c r="R572" s="15" t="s">
        <v>83</v>
      </c>
      <c r="S572" s="22">
        <v>1030598426</v>
      </c>
      <c r="T572" s="22">
        <v>0</v>
      </c>
      <c r="U572" s="4">
        <v>320</v>
      </c>
      <c r="V572" s="5"/>
      <c r="W572" s="6">
        <v>45747</v>
      </c>
      <c r="X572" s="23">
        <f t="shared" si="8"/>
        <v>14.0625</v>
      </c>
      <c r="Y572" s="24">
        <v>1644555</v>
      </c>
      <c r="Z572" s="24">
        <v>33110374</v>
      </c>
    </row>
    <row r="573" spans="1:26" s="8" customFormat="1" ht="69.75" customHeight="1">
      <c r="A573" s="25" t="s">
        <v>4869</v>
      </c>
      <c r="B573" s="17" t="s">
        <v>30</v>
      </c>
      <c r="C573" s="25" t="s">
        <v>4869</v>
      </c>
      <c r="D573" s="18">
        <v>650001325</v>
      </c>
      <c r="E573" s="16" t="s">
        <v>4870</v>
      </c>
      <c r="F573" s="19">
        <v>14336868</v>
      </c>
      <c r="G573" s="19">
        <v>14336868</v>
      </c>
      <c r="H573" s="19">
        <v>2048124</v>
      </c>
      <c r="I573" s="20" t="s">
        <v>4871</v>
      </c>
      <c r="J573" s="17" t="s">
        <v>117</v>
      </c>
      <c r="K573" s="15" t="s">
        <v>88</v>
      </c>
      <c r="L573" s="25" t="s">
        <v>52</v>
      </c>
      <c r="M573" s="28">
        <v>45701</v>
      </c>
      <c r="N573" s="29">
        <v>45705</v>
      </c>
      <c r="O573" s="29">
        <v>45916</v>
      </c>
      <c r="P573" s="21" t="s">
        <v>38</v>
      </c>
      <c r="Q573" s="15" t="s">
        <v>4872</v>
      </c>
      <c r="R573" s="15" t="s">
        <v>83</v>
      </c>
      <c r="S573" s="22">
        <v>1193111392</v>
      </c>
      <c r="T573" s="22">
        <v>0</v>
      </c>
      <c r="U573" s="4">
        <v>211</v>
      </c>
      <c r="V573" s="5"/>
      <c r="W573" s="6">
        <v>45747</v>
      </c>
      <c r="X573" s="23">
        <f t="shared" si="8"/>
        <v>19.90521327014218</v>
      </c>
      <c r="Y573" s="24">
        <v>0</v>
      </c>
      <c r="Z573" s="24">
        <v>14336868</v>
      </c>
    </row>
    <row r="574" spans="1:26" s="8" customFormat="1" ht="69.75" customHeight="1">
      <c r="A574" s="25" t="s">
        <v>4873</v>
      </c>
      <c r="B574" s="17" t="s">
        <v>30</v>
      </c>
      <c r="C574" s="25" t="s">
        <v>4873</v>
      </c>
      <c r="D574" s="18">
        <v>650000725</v>
      </c>
      <c r="E574" s="16" t="s">
        <v>4874</v>
      </c>
      <c r="F574" s="19">
        <v>49325388</v>
      </c>
      <c r="G574" s="19">
        <v>49325388</v>
      </c>
      <c r="H574" s="19">
        <v>4682790</v>
      </c>
      <c r="I574" s="20" t="s">
        <v>4875</v>
      </c>
      <c r="J574" s="17" t="s">
        <v>87</v>
      </c>
      <c r="K574" s="15" t="s">
        <v>88</v>
      </c>
      <c r="L574" s="25" t="s">
        <v>52</v>
      </c>
      <c r="M574" s="28">
        <v>45702</v>
      </c>
      <c r="N574" s="29">
        <v>45705</v>
      </c>
      <c r="O574" s="29">
        <v>46022</v>
      </c>
      <c r="P574" s="21" t="s">
        <v>38</v>
      </c>
      <c r="Q574" s="15" t="s">
        <v>4876</v>
      </c>
      <c r="R574" s="15" t="s">
        <v>83</v>
      </c>
      <c r="S574" s="22">
        <v>1053857347</v>
      </c>
      <c r="T574" s="22">
        <v>2</v>
      </c>
      <c r="U574" s="4">
        <v>317</v>
      </c>
      <c r="V574" s="5"/>
      <c r="W574" s="6">
        <v>45747</v>
      </c>
      <c r="X574" s="23">
        <f t="shared" si="8"/>
        <v>13.249211356466876</v>
      </c>
      <c r="Y574" s="24">
        <v>0</v>
      </c>
      <c r="Z574" s="24">
        <v>49325388</v>
      </c>
    </row>
    <row r="575" spans="1:26" s="8" customFormat="1" ht="69.75" customHeight="1">
      <c r="A575" s="25" t="s">
        <v>4877</v>
      </c>
      <c r="B575" s="17" t="s">
        <v>30</v>
      </c>
      <c r="C575" s="25" t="s">
        <v>4877</v>
      </c>
      <c r="D575" s="18">
        <v>650000825</v>
      </c>
      <c r="E575" s="16" t="s">
        <v>4878</v>
      </c>
      <c r="F575" s="19">
        <v>48701016</v>
      </c>
      <c r="G575" s="19">
        <v>48701016</v>
      </c>
      <c r="H575" s="19">
        <v>4682790</v>
      </c>
      <c r="I575" s="20" t="s">
        <v>4879</v>
      </c>
      <c r="J575" s="17" t="s">
        <v>87</v>
      </c>
      <c r="K575" s="15" t="s">
        <v>88</v>
      </c>
      <c r="L575" s="25" t="s">
        <v>52</v>
      </c>
      <c r="M575" s="28">
        <v>45703</v>
      </c>
      <c r="N575" s="29">
        <v>45706</v>
      </c>
      <c r="O575" s="29">
        <v>46022</v>
      </c>
      <c r="P575" s="21" t="s">
        <v>38</v>
      </c>
      <c r="Q575" s="15" t="s">
        <v>4880</v>
      </c>
      <c r="R575" s="15" t="s">
        <v>83</v>
      </c>
      <c r="S575" s="22">
        <v>1015467809</v>
      </c>
      <c r="T575" s="22">
        <v>1</v>
      </c>
      <c r="U575" s="4">
        <v>316</v>
      </c>
      <c r="V575" s="5"/>
      <c r="W575" s="6">
        <v>45747</v>
      </c>
      <c r="X575" s="23">
        <f t="shared" si="8"/>
        <v>12.974683544303797</v>
      </c>
      <c r="Y575" s="24">
        <v>0</v>
      </c>
      <c r="Z575" s="24">
        <v>48701016</v>
      </c>
    </row>
    <row r="576" spans="1:26" s="8" customFormat="1" ht="69.75" customHeight="1">
      <c r="A576" s="25" t="s">
        <v>4881</v>
      </c>
      <c r="B576" s="17" t="s">
        <v>30</v>
      </c>
      <c r="C576" s="25" t="s">
        <v>4881</v>
      </c>
      <c r="D576" s="18">
        <v>650000925</v>
      </c>
      <c r="E576" s="16" t="s">
        <v>4882</v>
      </c>
      <c r="F576" s="19">
        <v>48544923</v>
      </c>
      <c r="G576" s="19">
        <v>48544923</v>
      </c>
      <c r="H576" s="19">
        <v>4682790</v>
      </c>
      <c r="I576" s="20" t="s">
        <v>4883</v>
      </c>
      <c r="J576" s="17" t="s">
        <v>87</v>
      </c>
      <c r="K576" s="15" t="s">
        <v>88</v>
      </c>
      <c r="L576" s="25" t="s">
        <v>52</v>
      </c>
      <c r="M576" s="28">
        <v>45706</v>
      </c>
      <c r="N576" s="29">
        <v>45708</v>
      </c>
      <c r="O576" s="29">
        <v>46022</v>
      </c>
      <c r="P576" s="21" t="s">
        <v>38</v>
      </c>
      <c r="Q576" s="15" t="s">
        <v>4884</v>
      </c>
      <c r="R576" s="15" t="s">
        <v>83</v>
      </c>
      <c r="S576" s="22">
        <v>1015425514</v>
      </c>
      <c r="T576" s="22">
        <v>4</v>
      </c>
      <c r="U576" s="4">
        <v>314</v>
      </c>
      <c r="V576" s="5"/>
      <c r="W576" s="6">
        <v>45747</v>
      </c>
      <c r="X576" s="23">
        <f t="shared" si="8"/>
        <v>12.420382165605096</v>
      </c>
      <c r="Y576" s="24">
        <v>0</v>
      </c>
      <c r="Z576" s="24">
        <v>48544923</v>
      </c>
    </row>
    <row r="577" spans="1:26" s="8" customFormat="1" ht="69.75" customHeight="1">
      <c r="A577" s="25" t="s">
        <v>4885</v>
      </c>
      <c r="B577" s="17" t="s">
        <v>30</v>
      </c>
      <c r="C577" s="25" t="s">
        <v>4885</v>
      </c>
      <c r="D577" s="18">
        <v>650001225</v>
      </c>
      <c r="E577" s="16" t="s">
        <v>4886</v>
      </c>
      <c r="F577" s="19">
        <v>34097107</v>
      </c>
      <c r="G577" s="19">
        <v>34097107</v>
      </c>
      <c r="H577" s="19">
        <v>3289110</v>
      </c>
      <c r="I577" s="20" t="s">
        <v>4887</v>
      </c>
      <c r="J577" s="17" t="s">
        <v>117</v>
      </c>
      <c r="K577" s="15" t="s">
        <v>88</v>
      </c>
      <c r="L577" s="25" t="s">
        <v>52</v>
      </c>
      <c r="M577" s="28">
        <v>45708</v>
      </c>
      <c r="N577" s="29">
        <v>45712</v>
      </c>
      <c r="O577" s="29">
        <v>46022</v>
      </c>
      <c r="P577" s="21" t="s">
        <v>38</v>
      </c>
      <c r="Q577" s="15" t="s">
        <v>4888</v>
      </c>
      <c r="R577" s="15" t="s">
        <v>83</v>
      </c>
      <c r="S577" s="22">
        <v>1069101188</v>
      </c>
      <c r="T577" s="22">
        <v>1</v>
      </c>
      <c r="U577" s="4">
        <v>310</v>
      </c>
      <c r="V577" s="5"/>
      <c r="W577" s="6">
        <v>45747</v>
      </c>
      <c r="X577" s="23">
        <f t="shared" si="8"/>
        <v>11.290322580645162</v>
      </c>
      <c r="Y577" s="24">
        <v>0</v>
      </c>
      <c r="Z577" s="24">
        <v>34097107</v>
      </c>
    </row>
    <row r="578" spans="1:26" s="8" customFormat="1" ht="69.75" customHeight="1">
      <c r="A578" s="25" t="s">
        <v>4889</v>
      </c>
      <c r="B578" s="17" t="s">
        <v>30</v>
      </c>
      <c r="C578" s="25" t="s">
        <v>4889</v>
      </c>
      <c r="D578" s="18">
        <v>650000625</v>
      </c>
      <c r="E578" s="16" t="s">
        <v>4890</v>
      </c>
      <c r="F578" s="19">
        <v>32779530</v>
      </c>
      <c r="G578" s="19">
        <v>32779530</v>
      </c>
      <c r="H578" s="19">
        <v>4682790</v>
      </c>
      <c r="I578" s="20" t="s">
        <v>4883</v>
      </c>
      <c r="J578" s="17" t="s">
        <v>87</v>
      </c>
      <c r="K578" s="15" t="s">
        <v>88</v>
      </c>
      <c r="L578" s="25" t="s">
        <v>52</v>
      </c>
      <c r="M578" s="28">
        <v>45708</v>
      </c>
      <c r="N578" s="29">
        <v>45712</v>
      </c>
      <c r="O578" s="29">
        <v>45923</v>
      </c>
      <c r="P578" s="21" t="s">
        <v>38</v>
      </c>
      <c r="Q578" s="15" t="s">
        <v>4891</v>
      </c>
      <c r="R578" s="15" t="s">
        <v>83</v>
      </c>
      <c r="S578" s="22">
        <v>1061796321</v>
      </c>
      <c r="T578" s="22">
        <v>8</v>
      </c>
      <c r="U578" s="4">
        <v>211</v>
      </c>
      <c r="V578" s="5"/>
      <c r="W578" s="6">
        <v>45747</v>
      </c>
      <c r="X578" s="23">
        <f t="shared" si="8"/>
        <v>16.587677725118482</v>
      </c>
      <c r="Y578" s="24">
        <v>0</v>
      </c>
      <c r="Z578" s="24">
        <v>32779530</v>
      </c>
    </row>
    <row r="579" spans="1:26" s="8" customFormat="1" ht="69.75" customHeight="1">
      <c r="A579" s="25" t="s">
        <v>4892</v>
      </c>
      <c r="B579" s="17" t="s">
        <v>30</v>
      </c>
      <c r="C579" s="25" t="s">
        <v>4892</v>
      </c>
      <c r="D579" s="18">
        <v>630002025</v>
      </c>
      <c r="E579" s="16" t="s">
        <v>4893</v>
      </c>
      <c r="F579" s="19">
        <v>31019868</v>
      </c>
      <c r="G579" s="19">
        <v>31019868</v>
      </c>
      <c r="H579" s="19">
        <v>10363956</v>
      </c>
      <c r="I579" s="20" t="s">
        <v>4894</v>
      </c>
      <c r="J579" s="17" t="s">
        <v>87</v>
      </c>
      <c r="K579" s="15" t="s">
        <v>232</v>
      </c>
      <c r="L579" s="25" t="s">
        <v>95</v>
      </c>
      <c r="M579" s="28">
        <v>45716</v>
      </c>
      <c r="N579" s="29">
        <v>45721</v>
      </c>
      <c r="O579" s="29">
        <v>45812</v>
      </c>
      <c r="P579" s="21" t="s">
        <v>38</v>
      </c>
      <c r="Q579" s="15" t="s">
        <v>4895</v>
      </c>
      <c r="R579" s="15" t="s">
        <v>83</v>
      </c>
      <c r="S579" s="22">
        <v>74183180</v>
      </c>
      <c r="T579" s="22">
        <v>1</v>
      </c>
      <c r="U579" s="4">
        <v>91</v>
      </c>
      <c r="V579" s="5"/>
      <c r="W579" s="6">
        <v>45747</v>
      </c>
      <c r="X579" s="23">
        <v>0</v>
      </c>
      <c r="Y579" s="24">
        <v>0</v>
      </c>
      <c r="Z579" s="24">
        <v>31019868</v>
      </c>
    </row>
    <row r="580" spans="1:26" s="8" customFormat="1" ht="69.75" customHeight="1">
      <c r="A580" s="25" t="s">
        <v>4896</v>
      </c>
      <c r="B580" s="17" t="s">
        <v>30</v>
      </c>
      <c r="C580" s="25" t="s">
        <v>4896</v>
      </c>
      <c r="D580" s="18">
        <v>630000925</v>
      </c>
      <c r="E580" s="16" t="s">
        <v>4897</v>
      </c>
      <c r="F580" s="19">
        <v>23413950</v>
      </c>
      <c r="G580" s="19">
        <v>23413950</v>
      </c>
      <c r="H580" s="19">
        <v>4682790</v>
      </c>
      <c r="I580" s="20" t="s">
        <v>4898</v>
      </c>
      <c r="J580" s="17" t="s">
        <v>87</v>
      </c>
      <c r="K580" s="15" t="s">
        <v>94</v>
      </c>
      <c r="L580" s="25" t="s">
        <v>95</v>
      </c>
      <c r="M580" s="28">
        <v>45716</v>
      </c>
      <c r="N580" s="29">
        <v>45720</v>
      </c>
      <c r="O580" s="29">
        <v>45872</v>
      </c>
      <c r="P580" s="21" t="s">
        <v>38</v>
      </c>
      <c r="Q580" s="15" t="s">
        <v>4899</v>
      </c>
      <c r="R580" s="15" t="s">
        <v>83</v>
      </c>
      <c r="S580" s="22">
        <v>1028039310</v>
      </c>
      <c r="T580" s="22">
        <v>0</v>
      </c>
      <c r="U580" s="4">
        <v>152</v>
      </c>
      <c r="V580" s="5"/>
      <c r="W580" s="6">
        <v>45747</v>
      </c>
      <c r="X580" s="23">
        <v>0</v>
      </c>
      <c r="Y580" s="24">
        <v>0</v>
      </c>
      <c r="Z580" s="24">
        <v>23413950</v>
      </c>
    </row>
    <row r="581" spans="1:26" s="8" customFormat="1" ht="69.75" customHeight="1">
      <c r="A581" s="25" t="s">
        <v>29</v>
      </c>
      <c r="B581" s="17" t="s">
        <v>30</v>
      </c>
      <c r="C581" s="25" t="s">
        <v>29</v>
      </c>
      <c r="D581" s="18" t="s">
        <v>31</v>
      </c>
      <c r="E581" s="16" t="s">
        <v>32</v>
      </c>
      <c r="F581" s="19">
        <v>6118854050</v>
      </c>
      <c r="G581" s="19">
        <v>7312323250</v>
      </c>
      <c r="H581" s="19" t="s">
        <v>33</v>
      </c>
      <c r="I581" s="20" t="s">
        <v>34</v>
      </c>
      <c r="J581" s="17" t="s">
        <v>35</v>
      </c>
      <c r="K581" s="15" t="s">
        <v>36</v>
      </c>
      <c r="L581" s="25" t="s">
        <v>37</v>
      </c>
      <c r="M581" s="28">
        <v>45601</v>
      </c>
      <c r="N581" s="29">
        <v>45617</v>
      </c>
      <c r="O581" s="29">
        <v>45981</v>
      </c>
      <c r="P581" s="21" t="s">
        <v>38</v>
      </c>
      <c r="Q581" s="15" t="s">
        <v>39</v>
      </c>
      <c r="R581" s="15" t="s">
        <v>40</v>
      </c>
      <c r="S581" s="22" t="s">
        <v>41</v>
      </c>
      <c r="T581" s="22" t="s">
        <v>42</v>
      </c>
      <c r="U581" s="4">
        <f t="shared" ref="U581:U641" si="9">O581-N581</f>
        <v>364</v>
      </c>
      <c r="V581" s="5"/>
      <c r="W581" s="6">
        <v>45747</v>
      </c>
      <c r="X581" s="23">
        <f t="shared" si="8"/>
        <v>35.714285714285715</v>
      </c>
      <c r="Y581" s="19">
        <v>7312323250</v>
      </c>
      <c r="Z581" s="24">
        <f>G581-Y581</f>
        <v>0</v>
      </c>
    </row>
    <row r="582" spans="1:26" s="8" customFormat="1" ht="69.75" customHeight="1">
      <c r="A582" s="25" t="s">
        <v>43</v>
      </c>
      <c r="B582" s="17" t="s">
        <v>44</v>
      </c>
      <c r="C582" s="25" t="s">
        <v>45</v>
      </c>
      <c r="D582" s="18" t="s">
        <v>46</v>
      </c>
      <c r="E582" s="16" t="s">
        <v>47</v>
      </c>
      <c r="F582" s="24">
        <v>291205008</v>
      </c>
      <c r="G582" s="24">
        <v>291205008</v>
      </c>
      <c r="H582" s="19" t="s">
        <v>48</v>
      </c>
      <c r="I582" s="20" t="s">
        <v>49</v>
      </c>
      <c r="J582" s="17" t="s">
        <v>50</v>
      </c>
      <c r="K582" s="15" t="s">
        <v>51</v>
      </c>
      <c r="L582" s="25" t="s">
        <v>52</v>
      </c>
      <c r="M582" s="28">
        <v>45629</v>
      </c>
      <c r="N582" s="29">
        <v>45642</v>
      </c>
      <c r="O582" s="29">
        <v>45854</v>
      </c>
      <c r="P582" s="21" t="s">
        <v>38</v>
      </c>
      <c r="Q582" s="15" t="s">
        <v>53</v>
      </c>
      <c r="R582" s="15" t="s">
        <v>40</v>
      </c>
      <c r="S582" s="22">
        <v>860518600</v>
      </c>
      <c r="T582" s="22">
        <v>4</v>
      </c>
      <c r="U582" s="4">
        <f t="shared" si="9"/>
        <v>212</v>
      </c>
      <c r="V582" s="5"/>
      <c r="W582" s="6">
        <v>45747</v>
      </c>
      <c r="X582" s="23">
        <f t="shared" si="8"/>
        <v>49.528301886792455</v>
      </c>
      <c r="Y582" s="24"/>
      <c r="Z582" s="24">
        <f t="shared" ref="Z582:Z645" si="10">G582-Y582</f>
        <v>291205008</v>
      </c>
    </row>
    <row r="583" spans="1:26" s="8" customFormat="1" ht="69.75" customHeight="1">
      <c r="A583" s="25" t="s">
        <v>54</v>
      </c>
      <c r="B583" s="17" t="s">
        <v>44</v>
      </c>
      <c r="C583" s="25" t="s">
        <v>55</v>
      </c>
      <c r="D583" s="18" t="s">
        <v>46</v>
      </c>
      <c r="E583" s="16" t="s">
        <v>56</v>
      </c>
      <c r="F583" s="24">
        <v>113023140</v>
      </c>
      <c r="G583" s="24">
        <v>113023140</v>
      </c>
      <c r="H583" s="19" t="s">
        <v>48</v>
      </c>
      <c r="I583" s="20" t="s">
        <v>57</v>
      </c>
      <c r="J583" s="17" t="s">
        <v>50</v>
      </c>
      <c r="K583" s="15" t="s">
        <v>58</v>
      </c>
      <c r="L583" s="25" t="s">
        <v>52</v>
      </c>
      <c r="M583" s="28"/>
      <c r="N583" s="29">
        <v>45642</v>
      </c>
      <c r="O583" s="29">
        <v>45854</v>
      </c>
      <c r="P583" s="21" t="s">
        <v>38</v>
      </c>
      <c r="Q583" s="15" t="s">
        <v>59</v>
      </c>
      <c r="R583" s="15" t="s">
        <v>40</v>
      </c>
      <c r="S583" s="22">
        <v>901676927</v>
      </c>
      <c r="T583" s="22">
        <v>1</v>
      </c>
      <c r="U583" s="4">
        <f t="shared" si="9"/>
        <v>212</v>
      </c>
      <c r="V583" s="5"/>
      <c r="W583" s="6">
        <v>45747</v>
      </c>
      <c r="X583" s="23">
        <f t="shared" si="8"/>
        <v>49.528301886792455</v>
      </c>
      <c r="Y583" s="24"/>
      <c r="Z583" s="24">
        <f t="shared" si="10"/>
        <v>113023140</v>
      </c>
    </row>
    <row r="584" spans="1:26" s="8" customFormat="1" ht="69.75" customHeight="1">
      <c r="A584" s="25" t="s">
        <v>60</v>
      </c>
      <c r="B584" s="17" t="s">
        <v>44</v>
      </c>
      <c r="C584" s="25" t="s">
        <v>61</v>
      </c>
      <c r="D584" s="18" t="s">
        <v>46</v>
      </c>
      <c r="E584" s="16" t="s">
        <v>62</v>
      </c>
      <c r="F584" s="19">
        <v>133043629</v>
      </c>
      <c r="G584" s="19">
        <v>133043629</v>
      </c>
      <c r="H584" s="19" t="s">
        <v>48</v>
      </c>
      <c r="I584" s="20" t="s">
        <v>63</v>
      </c>
      <c r="J584" s="17" t="s">
        <v>50</v>
      </c>
      <c r="K584" s="15" t="s">
        <v>64</v>
      </c>
      <c r="L584" s="25" t="s">
        <v>52</v>
      </c>
      <c r="M584" s="28">
        <v>45637</v>
      </c>
      <c r="N584" s="29">
        <v>45642</v>
      </c>
      <c r="O584" s="29">
        <v>45854</v>
      </c>
      <c r="P584" s="21" t="s">
        <v>38</v>
      </c>
      <c r="Q584" s="15" t="s">
        <v>53</v>
      </c>
      <c r="R584" s="15" t="s">
        <v>40</v>
      </c>
      <c r="S584" s="22">
        <v>860518600</v>
      </c>
      <c r="T584" s="22">
        <v>4</v>
      </c>
      <c r="U584" s="4">
        <f t="shared" si="9"/>
        <v>212</v>
      </c>
      <c r="V584" s="5"/>
      <c r="W584" s="6">
        <v>45747</v>
      </c>
      <c r="X584" s="23">
        <f t="shared" si="8"/>
        <v>49.528301886792455</v>
      </c>
      <c r="Y584" s="24"/>
      <c r="Z584" s="24">
        <f t="shared" si="10"/>
        <v>133043629</v>
      </c>
    </row>
    <row r="585" spans="1:26" s="8" customFormat="1" ht="69.75" customHeight="1">
      <c r="A585" s="25" t="s">
        <v>65</v>
      </c>
      <c r="B585" s="17" t="s">
        <v>44</v>
      </c>
      <c r="C585" s="25" t="s">
        <v>66</v>
      </c>
      <c r="D585" s="18" t="s">
        <v>46</v>
      </c>
      <c r="E585" s="16" t="s">
        <v>67</v>
      </c>
      <c r="F585" s="19">
        <v>612234057</v>
      </c>
      <c r="G585" s="19">
        <v>612234057</v>
      </c>
      <c r="H585" s="19" t="s">
        <v>48</v>
      </c>
      <c r="I585" s="20" t="s">
        <v>68</v>
      </c>
      <c r="J585" s="17" t="s">
        <v>50</v>
      </c>
      <c r="K585" s="15" t="s">
        <v>69</v>
      </c>
      <c r="L585" s="25" t="s">
        <v>52</v>
      </c>
      <c r="M585" s="28">
        <v>45642</v>
      </c>
      <c r="N585" s="29">
        <v>45642</v>
      </c>
      <c r="O585" s="29">
        <v>45854</v>
      </c>
      <c r="P585" s="21" t="s">
        <v>38</v>
      </c>
      <c r="Q585" s="15" t="s">
        <v>70</v>
      </c>
      <c r="R585" s="15" t="s">
        <v>40</v>
      </c>
      <c r="S585" s="22">
        <v>901681580</v>
      </c>
      <c r="T585" s="22">
        <v>1</v>
      </c>
      <c r="U585" s="4">
        <f t="shared" si="9"/>
        <v>212</v>
      </c>
      <c r="V585" s="5"/>
      <c r="W585" s="6">
        <v>45747</v>
      </c>
      <c r="X585" s="23">
        <f t="shared" si="8"/>
        <v>49.528301886792455</v>
      </c>
      <c r="Y585" s="24"/>
      <c r="Z585" s="24">
        <f t="shared" si="10"/>
        <v>612234057</v>
      </c>
    </row>
    <row r="586" spans="1:26" s="8" customFormat="1" ht="69.75" customHeight="1">
      <c r="A586" s="25" t="s">
        <v>71</v>
      </c>
      <c r="B586" s="17" t="s">
        <v>44</v>
      </c>
      <c r="C586" s="25" t="s">
        <v>72</v>
      </c>
      <c r="D586" s="18">
        <v>130019024</v>
      </c>
      <c r="E586" s="16" t="s">
        <v>73</v>
      </c>
      <c r="F586" s="19">
        <v>1364528706</v>
      </c>
      <c r="G586" s="19">
        <v>1364528706</v>
      </c>
      <c r="H586" s="19" t="s">
        <v>48</v>
      </c>
      <c r="I586" s="20" t="s">
        <v>74</v>
      </c>
      <c r="J586" s="17" t="s">
        <v>50</v>
      </c>
      <c r="K586" s="15" t="s">
        <v>36</v>
      </c>
      <c r="L586" s="25" t="s">
        <v>37</v>
      </c>
      <c r="M586" s="28">
        <v>45631</v>
      </c>
      <c r="N586" s="29">
        <v>45637</v>
      </c>
      <c r="O586" s="29">
        <v>46090</v>
      </c>
      <c r="P586" s="21" t="s">
        <v>38</v>
      </c>
      <c r="Q586" s="15" t="s">
        <v>75</v>
      </c>
      <c r="R586" s="15" t="s">
        <v>40</v>
      </c>
      <c r="S586" s="22">
        <v>800058607</v>
      </c>
      <c r="T586" s="22">
        <v>2</v>
      </c>
      <c r="U586" s="4">
        <f t="shared" si="9"/>
        <v>453</v>
      </c>
      <c r="V586" s="5"/>
      <c r="W586" s="6">
        <v>45747</v>
      </c>
      <c r="X586" s="23">
        <f t="shared" ref="X586:X649" si="11">((W586-N586)*100)/U586</f>
        <v>24.282560706401767</v>
      </c>
      <c r="Y586" s="24"/>
      <c r="Z586" s="24">
        <f t="shared" si="10"/>
        <v>1364528706</v>
      </c>
    </row>
    <row r="587" spans="1:26" s="8" customFormat="1" ht="69.75" customHeight="1">
      <c r="A587" s="25" t="s">
        <v>76</v>
      </c>
      <c r="B587" s="17" t="s">
        <v>30</v>
      </c>
      <c r="C587" s="25" t="s">
        <v>76</v>
      </c>
      <c r="D587" s="18">
        <v>500045424</v>
      </c>
      <c r="E587" s="16" t="s">
        <v>77</v>
      </c>
      <c r="F587" s="19">
        <v>12806732</v>
      </c>
      <c r="G587" s="19">
        <v>12806732</v>
      </c>
      <c r="H587" s="19">
        <v>4131204</v>
      </c>
      <c r="I587" s="20" t="s">
        <v>78</v>
      </c>
      <c r="J587" s="17" t="s">
        <v>79</v>
      </c>
      <c r="K587" s="15" t="s">
        <v>80</v>
      </c>
      <c r="L587" s="25" t="s">
        <v>52</v>
      </c>
      <c r="M587" s="28">
        <v>45654</v>
      </c>
      <c r="N587" s="29">
        <v>45656</v>
      </c>
      <c r="O587" s="29">
        <v>45747</v>
      </c>
      <c r="P587" s="21" t="s">
        <v>81</v>
      </c>
      <c r="Q587" s="15" t="s">
        <v>82</v>
      </c>
      <c r="R587" s="15" t="s">
        <v>83</v>
      </c>
      <c r="S587" s="22">
        <v>32289355</v>
      </c>
      <c r="T587" s="22">
        <v>7</v>
      </c>
      <c r="U587" s="4">
        <f t="shared" si="9"/>
        <v>91</v>
      </c>
      <c r="V587" s="5"/>
      <c r="W587" s="29">
        <v>45747</v>
      </c>
      <c r="X587" s="23">
        <f t="shared" si="11"/>
        <v>100</v>
      </c>
      <c r="Y587" s="24">
        <v>6943200</v>
      </c>
      <c r="Z587" s="24">
        <f t="shared" si="10"/>
        <v>5863532</v>
      </c>
    </row>
    <row r="588" spans="1:26" s="43" customFormat="1" ht="69.75" customHeight="1">
      <c r="A588" s="32" t="s">
        <v>155</v>
      </c>
      <c r="B588" s="33" t="s">
        <v>30</v>
      </c>
      <c r="C588" s="32" t="s">
        <v>155</v>
      </c>
      <c r="D588" s="34" t="s">
        <v>156</v>
      </c>
      <c r="E588" s="35" t="s">
        <v>157</v>
      </c>
      <c r="F588" s="36">
        <v>284138706.26999998</v>
      </c>
      <c r="G588" s="36">
        <v>284138706.26999998</v>
      </c>
      <c r="H588" s="36" t="s">
        <v>42</v>
      </c>
      <c r="I588" s="37" t="s">
        <v>158</v>
      </c>
      <c r="J588" s="33" t="s">
        <v>35</v>
      </c>
      <c r="K588" s="38" t="s">
        <v>88</v>
      </c>
      <c r="L588" s="32" t="s">
        <v>95</v>
      </c>
      <c r="M588" s="39">
        <v>45378</v>
      </c>
      <c r="N588" s="40">
        <v>45378</v>
      </c>
      <c r="O588" s="40">
        <v>45609</v>
      </c>
      <c r="P588" s="21" t="s">
        <v>81</v>
      </c>
      <c r="Q588" s="15" t="s">
        <v>159</v>
      </c>
      <c r="R588" s="15" t="s">
        <v>40</v>
      </c>
      <c r="S588" s="22">
        <v>900539305</v>
      </c>
      <c r="T588" s="22">
        <v>0</v>
      </c>
      <c r="U588" s="4">
        <f t="shared" si="9"/>
        <v>231</v>
      </c>
      <c r="V588" s="5" t="s">
        <v>160</v>
      </c>
      <c r="W588" s="40">
        <v>45609</v>
      </c>
      <c r="X588" s="41">
        <v>0</v>
      </c>
      <c r="Y588" s="42">
        <v>0</v>
      </c>
      <c r="Z588" s="42">
        <v>0</v>
      </c>
    </row>
    <row r="589" spans="1:26" s="8" customFormat="1" ht="69.75" customHeight="1">
      <c r="A589" s="25" t="s">
        <v>161</v>
      </c>
      <c r="B589" s="17" t="s">
        <v>30</v>
      </c>
      <c r="C589" s="25" t="s">
        <v>161</v>
      </c>
      <c r="D589" s="18">
        <v>300023023</v>
      </c>
      <c r="E589" s="16" t="s">
        <v>162</v>
      </c>
      <c r="F589" s="19">
        <v>31500000</v>
      </c>
      <c r="G589" s="19">
        <v>31500000</v>
      </c>
      <c r="H589" s="19" t="s">
        <v>42</v>
      </c>
      <c r="I589" s="20" t="s">
        <v>163</v>
      </c>
      <c r="J589" s="17" t="s">
        <v>35</v>
      </c>
      <c r="K589" s="15" t="s">
        <v>36</v>
      </c>
      <c r="L589" s="25" t="s">
        <v>95</v>
      </c>
      <c r="M589" s="28">
        <v>45370</v>
      </c>
      <c r="N589" s="29">
        <v>45370</v>
      </c>
      <c r="O589" s="29">
        <v>45747</v>
      </c>
      <c r="P589" s="21" t="s">
        <v>81</v>
      </c>
      <c r="Q589" s="15" t="s">
        <v>164</v>
      </c>
      <c r="R589" s="15" t="s">
        <v>40</v>
      </c>
      <c r="S589" s="22">
        <v>927494781</v>
      </c>
      <c r="T589" s="22">
        <v>1</v>
      </c>
      <c r="U589" s="4">
        <f t="shared" si="9"/>
        <v>377</v>
      </c>
      <c r="V589" s="5"/>
      <c r="W589" s="29">
        <v>45747</v>
      </c>
      <c r="X589" s="23">
        <f t="shared" si="11"/>
        <v>100</v>
      </c>
      <c r="Y589" s="24">
        <v>0</v>
      </c>
      <c r="Z589" s="24">
        <f t="shared" si="10"/>
        <v>31500000</v>
      </c>
    </row>
    <row r="590" spans="1:26" s="8" customFormat="1" ht="69.75" customHeight="1">
      <c r="A590" s="25" t="s">
        <v>369</v>
      </c>
      <c r="B590" s="17" t="s">
        <v>30</v>
      </c>
      <c r="C590" s="25" t="s">
        <v>369</v>
      </c>
      <c r="D590" s="18">
        <v>630068723</v>
      </c>
      <c r="E590" s="16" t="s">
        <v>370</v>
      </c>
      <c r="F590" s="19">
        <v>160946160</v>
      </c>
      <c r="G590" s="19">
        <v>160946160</v>
      </c>
      <c r="H590" s="19">
        <v>13412180</v>
      </c>
      <c r="I590" s="20" t="s">
        <v>371</v>
      </c>
      <c r="J590" s="17" t="s">
        <v>87</v>
      </c>
      <c r="K590" s="15" t="s">
        <v>88</v>
      </c>
      <c r="L590" s="25" t="s">
        <v>95</v>
      </c>
      <c r="M590" s="28">
        <v>45416</v>
      </c>
      <c r="N590" s="29">
        <v>45419</v>
      </c>
      <c r="O590" s="29">
        <v>45783</v>
      </c>
      <c r="P590" s="21" t="s">
        <v>38</v>
      </c>
      <c r="Q590" s="15" t="s">
        <v>372</v>
      </c>
      <c r="R590" s="15" t="s">
        <v>83</v>
      </c>
      <c r="S590" s="22">
        <v>1090393593</v>
      </c>
      <c r="T590" s="22">
        <v>1</v>
      </c>
      <c r="U590" s="4">
        <f t="shared" si="9"/>
        <v>364</v>
      </c>
      <c r="V590" s="5"/>
      <c r="W590" s="6">
        <v>45747</v>
      </c>
      <c r="X590" s="23">
        <f t="shared" si="11"/>
        <v>90.109890109890117</v>
      </c>
      <c r="Y590" s="24">
        <v>131886437</v>
      </c>
      <c r="Z590" s="24">
        <f t="shared" si="10"/>
        <v>29059723</v>
      </c>
    </row>
    <row r="591" spans="1:26" s="8" customFormat="1" ht="69.75" customHeight="1">
      <c r="A591" s="25" t="s">
        <v>453</v>
      </c>
      <c r="B591" s="17" t="s">
        <v>30</v>
      </c>
      <c r="C591" s="25" t="s">
        <v>453</v>
      </c>
      <c r="D591" s="18" t="s">
        <v>454</v>
      </c>
      <c r="E591" s="16" t="s">
        <v>455</v>
      </c>
      <c r="F591" s="19">
        <v>160946160</v>
      </c>
      <c r="G591" s="19">
        <v>160946160</v>
      </c>
      <c r="H591" s="19">
        <v>13412180</v>
      </c>
      <c r="I591" s="20" t="s">
        <v>456</v>
      </c>
      <c r="J591" s="17" t="s">
        <v>87</v>
      </c>
      <c r="K591" s="15" t="s">
        <v>88</v>
      </c>
      <c r="L591" s="25" t="s">
        <v>95</v>
      </c>
      <c r="M591" s="28">
        <v>45416</v>
      </c>
      <c r="N591" s="29">
        <v>45418</v>
      </c>
      <c r="O591" s="29">
        <v>45782</v>
      </c>
      <c r="P591" s="21" t="s">
        <v>38</v>
      </c>
      <c r="Q591" s="15" t="s">
        <v>457</v>
      </c>
      <c r="R591" s="15" t="s">
        <v>83</v>
      </c>
      <c r="S591" s="22">
        <v>1104698075</v>
      </c>
      <c r="T591" s="22">
        <v>6</v>
      </c>
      <c r="U591" s="4">
        <f t="shared" si="9"/>
        <v>364</v>
      </c>
      <c r="V591" s="5"/>
      <c r="W591" s="6">
        <v>45747</v>
      </c>
      <c r="X591" s="23">
        <f t="shared" si="11"/>
        <v>90.384615384615387</v>
      </c>
      <c r="Y591" s="24">
        <v>132333509</v>
      </c>
      <c r="Z591" s="24">
        <f t="shared" si="10"/>
        <v>28612651</v>
      </c>
    </row>
    <row r="592" spans="1:26" s="8" customFormat="1" ht="69.75" customHeight="1">
      <c r="A592" s="25" t="s">
        <v>458</v>
      </c>
      <c r="B592" s="17" t="s">
        <v>30</v>
      </c>
      <c r="C592" s="25" t="s">
        <v>458</v>
      </c>
      <c r="D592" s="18">
        <v>630061323</v>
      </c>
      <c r="E592" s="16" t="s">
        <v>459</v>
      </c>
      <c r="F592" s="19">
        <v>93275604</v>
      </c>
      <c r="G592" s="19">
        <v>93275604</v>
      </c>
      <c r="H592" s="19">
        <v>7772967</v>
      </c>
      <c r="I592" s="20" t="s">
        <v>460</v>
      </c>
      <c r="J592" s="17" t="s">
        <v>87</v>
      </c>
      <c r="K592" s="15" t="s">
        <v>232</v>
      </c>
      <c r="L592" s="25" t="s">
        <v>95</v>
      </c>
      <c r="M592" s="28">
        <v>45436</v>
      </c>
      <c r="N592" s="29">
        <v>45440</v>
      </c>
      <c r="O592" s="29">
        <v>45804</v>
      </c>
      <c r="P592" s="21" t="s">
        <v>38</v>
      </c>
      <c r="Q592" s="15" t="s">
        <v>461</v>
      </c>
      <c r="R592" s="15" t="s">
        <v>83</v>
      </c>
      <c r="S592" s="22">
        <v>33366486</v>
      </c>
      <c r="T592" s="22">
        <v>7</v>
      </c>
      <c r="U592" s="4">
        <f t="shared" si="9"/>
        <v>364</v>
      </c>
      <c r="V592" s="5"/>
      <c r="W592" s="6">
        <v>45747</v>
      </c>
      <c r="X592" s="23">
        <f t="shared" si="11"/>
        <v>84.340659340659343</v>
      </c>
      <c r="Y592" s="24">
        <v>70993099</v>
      </c>
      <c r="Z592" s="24">
        <f t="shared" si="10"/>
        <v>22282505</v>
      </c>
    </row>
    <row r="593" spans="1:26" s="8" customFormat="1" ht="69.75" customHeight="1">
      <c r="A593" s="25" t="s">
        <v>462</v>
      </c>
      <c r="B593" s="17" t="s">
        <v>30</v>
      </c>
      <c r="C593" s="25" t="s">
        <v>462</v>
      </c>
      <c r="D593" s="18">
        <v>630058123</v>
      </c>
      <c r="E593" s="16" t="s">
        <v>463</v>
      </c>
      <c r="F593" s="19">
        <v>81616154</v>
      </c>
      <c r="G593" s="19">
        <v>81616154</v>
      </c>
      <c r="H593" s="19">
        <v>7772967</v>
      </c>
      <c r="I593" s="20" t="s">
        <v>464</v>
      </c>
      <c r="J593" s="17" t="s">
        <v>87</v>
      </c>
      <c r="K593" s="15" t="s">
        <v>403</v>
      </c>
      <c r="L593" s="25" t="s">
        <v>95</v>
      </c>
      <c r="M593" s="28">
        <v>45434</v>
      </c>
      <c r="N593" s="29">
        <v>45442</v>
      </c>
      <c r="O593" s="29">
        <v>45806</v>
      </c>
      <c r="P593" s="21" t="s">
        <v>38</v>
      </c>
      <c r="Q593" s="15" t="s">
        <v>465</v>
      </c>
      <c r="R593" s="15" t="s">
        <v>83</v>
      </c>
      <c r="S593" s="22">
        <v>32870087</v>
      </c>
      <c r="T593" s="22">
        <v>9</v>
      </c>
      <c r="U593" s="4">
        <f t="shared" si="9"/>
        <v>364</v>
      </c>
      <c r="V593" s="5"/>
      <c r="W593" s="6">
        <v>45747</v>
      </c>
      <c r="X593" s="23">
        <f t="shared" si="11"/>
        <v>83.791208791208788</v>
      </c>
      <c r="Y593" s="24">
        <v>69438505</v>
      </c>
      <c r="Z593" s="24">
        <f t="shared" si="10"/>
        <v>12177649</v>
      </c>
    </row>
    <row r="594" spans="1:26" s="8" customFormat="1" ht="69.75" customHeight="1">
      <c r="A594" s="25" t="s">
        <v>466</v>
      </c>
      <c r="B594" s="17" t="s">
        <v>30</v>
      </c>
      <c r="C594" s="25" t="s">
        <v>466</v>
      </c>
      <c r="D594" s="18">
        <v>630063823</v>
      </c>
      <c r="E594" s="16" t="s">
        <v>467</v>
      </c>
      <c r="F594" s="19">
        <v>93275604</v>
      </c>
      <c r="G594" s="19">
        <v>93275604</v>
      </c>
      <c r="H594" s="19">
        <v>7772967</v>
      </c>
      <c r="I594" s="20" t="s">
        <v>468</v>
      </c>
      <c r="J594" s="17" t="s">
        <v>87</v>
      </c>
      <c r="K594" s="15" t="s">
        <v>94</v>
      </c>
      <c r="L594" s="25" t="s">
        <v>95</v>
      </c>
      <c r="M594" s="28">
        <v>45435</v>
      </c>
      <c r="N594" s="29">
        <v>45449</v>
      </c>
      <c r="O594" s="29">
        <v>45813</v>
      </c>
      <c r="P594" s="21" t="s">
        <v>38</v>
      </c>
      <c r="Q594" s="15" t="s">
        <v>469</v>
      </c>
      <c r="R594" s="15" t="s">
        <v>83</v>
      </c>
      <c r="S594" s="22">
        <v>1152456125</v>
      </c>
      <c r="T594" s="22">
        <v>2</v>
      </c>
      <c r="U594" s="4">
        <f t="shared" si="9"/>
        <v>364</v>
      </c>
      <c r="V594" s="5"/>
      <c r="W594" s="6">
        <v>45747</v>
      </c>
      <c r="X594" s="23">
        <f t="shared" si="11"/>
        <v>81.868131868131869</v>
      </c>
      <c r="Y594" s="24">
        <v>68661209</v>
      </c>
      <c r="Z594" s="24">
        <f t="shared" si="10"/>
        <v>24614395</v>
      </c>
    </row>
    <row r="595" spans="1:26" s="8" customFormat="1" ht="69.75" customHeight="1">
      <c r="A595" s="25" t="s">
        <v>470</v>
      </c>
      <c r="B595" s="17" t="s">
        <v>30</v>
      </c>
      <c r="C595" s="25" t="s">
        <v>470</v>
      </c>
      <c r="D595" s="18">
        <v>630064323</v>
      </c>
      <c r="E595" s="16" t="s">
        <v>471</v>
      </c>
      <c r="F595" s="19">
        <v>93275604</v>
      </c>
      <c r="G595" s="19">
        <v>93275604</v>
      </c>
      <c r="H595" s="19">
        <v>7772967</v>
      </c>
      <c r="I595" s="20" t="s">
        <v>472</v>
      </c>
      <c r="J595" s="17" t="s">
        <v>87</v>
      </c>
      <c r="K595" s="15" t="s">
        <v>94</v>
      </c>
      <c r="L595" s="25" t="s">
        <v>95</v>
      </c>
      <c r="M595" s="28">
        <v>45435</v>
      </c>
      <c r="N595" s="29">
        <v>45443</v>
      </c>
      <c r="O595" s="29">
        <v>45807</v>
      </c>
      <c r="P595" s="21" t="s">
        <v>38</v>
      </c>
      <c r="Q595" s="15" t="s">
        <v>473</v>
      </c>
      <c r="R595" s="15" t="s">
        <v>83</v>
      </c>
      <c r="S595" s="22">
        <v>32939162</v>
      </c>
      <c r="T595" s="22">
        <v>2</v>
      </c>
      <c r="U595" s="4">
        <f t="shared" si="9"/>
        <v>364</v>
      </c>
      <c r="V595" s="5"/>
      <c r="W595" s="6">
        <v>45747</v>
      </c>
      <c r="X595" s="23">
        <f t="shared" si="11"/>
        <v>83.516483516483518</v>
      </c>
      <c r="Y595" s="24">
        <v>70215802</v>
      </c>
      <c r="Z595" s="24">
        <f t="shared" si="10"/>
        <v>23059802</v>
      </c>
    </row>
    <row r="596" spans="1:26" s="8" customFormat="1" ht="69.75" customHeight="1">
      <c r="A596" s="25" t="s">
        <v>474</v>
      </c>
      <c r="B596" s="17" t="s">
        <v>30</v>
      </c>
      <c r="C596" s="25" t="s">
        <v>474</v>
      </c>
      <c r="D596" s="18">
        <v>630052723</v>
      </c>
      <c r="E596" s="16" t="s">
        <v>475</v>
      </c>
      <c r="F596" s="19">
        <v>81616154</v>
      </c>
      <c r="G596" s="19">
        <v>81616154</v>
      </c>
      <c r="H596" s="19">
        <v>7772967</v>
      </c>
      <c r="I596" s="20" t="s">
        <v>353</v>
      </c>
      <c r="J596" s="17" t="s">
        <v>87</v>
      </c>
      <c r="K596" s="15" t="s">
        <v>88</v>
      </c>
      <c r="L596" s="25" t="s">
        <v>95</v>
      </c>
      <c r="M596" s="28">
        <v>45439</v>
      </c>
      <c r="N596" s="29">
        <v>45443</v>
      </c>
      <c r="O596" s="29">
        <v>45761</v>
      </c>
      <c r="P596" s="21" t="s">
        <v>38</v>
      </c>
      <c r="Q596" s="15" t="s">
        <v>476</v>
      </c>
      <c r="R596" s="15" t="s">
        <v>83</v>
      </c>
      <c r="S596" s="22">
        <v>1104698993</v>
      </c>
      <c r="T596" s="22">
        <v>2</v>
      </c>
      <c r="U596" s="4">
        <f t="shared" si="9"/>
        <v>318</v>
      </c>
      <c r="V596" s="5"/>
      <c r="W596" s="6">
        <v>45747</v>
      </c>
      <c r="X596" s="23">
        <f t="shared" si="11"/>
        <v>95.59748427672956</v>
      </c>
      <c r="Y596" s="24">
        <v>69956703</v>
      </c>
      <c r="Z596" s="24">
        <f t="shared" si="10"/>
        <v>11659451</v>
      </c>
    </row>
    <row r="597" spans="1:26" s="8" customFormat="1" ht="69.75" customHeight="1">
      <c r="A597" s="25" t="s">
        <v>477</v>
      </c>
      <c r="B597" s="17" t="s">
        <v>30</v>
      </c>
      <c r="C597" s="25" t="s">
        <v>477</v>
      </c>
      <c r="D597" s="18">
        <v>630056123</v>
      </c>
      <c r="E597" s="16" t="s">
        <v>478</v>
      </c>
      <c r="F597" s="19">
        <v>81616154</v>
      </c>
      <c r="G597" s="19">
        <v>81616154</v>
      </c>
      <c r="H597" s="19">
        <v>7772967</v>
      </c>
      <c r="I597" s="20" t="s">
        <v>472</v>
      </c>
      <c r="J597" s="17" t="s">
        <v>87</v>
      </c>
      <c r="K597" s="15" t="s">
        <v>479</v>
      </c>
      <c r="L597" s="25" t="s">
        <v>95</v>
      </c>
      <c r="M597" s="28">
        <v>45435</v>
      </c>
      <c r="N597" s="29">
        <v>45440</v>
      </c>
      <c r="O597" s="29">
        <v>45758</v>
      </c>
      <c r="P597" s="21" t="s">
        <v>38</v>
      </c>
      <c r="Q597" s="15" t="s">
        <v>480</v>
      </c>
      <c r="R597" s="15" t="s">
        <v>83</v>
      </c>
      <c r="S597" s="22">
        <v>1065623672</v>
      </c>
      <c r="T597" s="22">
        <v>0</v>
      </c>
      <c r="U597" s="4">
        <f t="shared" si="9"/>
        <v>318</v>
      </c>
      <c r="V597" s="5"/>
      <c r="W597" s="6">
        <v>45747</v>
      </c>
      <c r="X597" s="23">
        <f t="shared" si="11"/>
        <v>96.540880503144649</v>
      </c>
      <c r="Y597" s="24">
        <v>70993099</v>
      </c>
      <c r="Z597" s="24">
        <f t="shared" si="10"/>
        <v>10623055</v>
      </c>
    </row>
    <row r="598" spans="1:26" s="8" customFormat="1" ht="69.75" customHeight="1">
      <c r="A598" s="25" t="s">
        <v>481</v>
      </c>
      <c r="B598" s="17" t="s">
        <v>30</v>
      </c>
      <c r="C598" s="25" t="s">
        <v>481</v>
      </c>
      <c r="D598" s="18">
        <v>630057823</v>
      </c>
      <c r="E598" s="16" t="s">
        <v>482</v>
      </c>
      <c r="F598" s="19">
        <v>81616154</v>
      </c>
      <c r="G598" s="19">
        <v>81616154</v>
      </c>
      <c r="H598" s="19">
        <v>7772967</v>
      </c>
      <c r="I598" s="20" t="s">
        <v>472</v>
      </c>
      <c r="J598" s="17" t="s">
        <v>87</v>
      </c>
      <c r="K598" s="15" t="s">
        <v>403</v>
      </c>
      <c r="L598" s="25" t="s">
        <v>95</v>
      </c>
      <c r="M598" s="28">
        <v>45439</v>
      </c>
      <c r="N598" s="29">
        <v>45448</v>
      </c>
      <c r="O598" s="29">
        <v>45642</v>
      </c>
      <c r="P598" s="21" t="s">
        <v>81</v>
      </c>
      <c r="Q598" s="15" t="s">
        <v>483</v>
      </c>
      <c r="R598" s="15" t="s">
        <v>83</v>
      </c>
      <c r="S598" s="22">
        <v>1065606415</v>
      </c>
      <c r="T598" s="22">
        <v>2</v>
      </c>
      <c r="U598" s="4">
        <f t="shared" si="9"/>
        <v>194</v>
      </c>
      <c r="V598" s="5" t="s">
        <v>484</v>
      </c>
      <c r="W598" s="6">
        <v>45642</v>
      </c>
      <c r="X598" s="23">
        <v>100</v>
      </c>
      <c r="Y598" s="24">
        <v>37828439</v>
      </c>
      <c r="Z598" s="24">
        <f t="shared" si="10"/>
        <v>43787715</v>
      </c>
    </row>
    <row r="599" spans="1:26" s="8" customFormat="1" ht="69.75" customHeight="1">
      <c r="A599" s="25" t="s">
        <v>485</v>
      </c>
      <c r="B599" s="17" t="s">
        <v>30</v>
      </c>
      <c r="C599" s="25" t="s">
        <v>485</v>
      </c>
      <c r="D599" s="18">
        <v>630052423</v>
      </c>
      <c r="E599" s="16" t="s">
        <v>486</v>
      </c>
      <c r="F599" s="19">
        <v>30414434</v>
      </c>
      <c r="G599" s="19">
        <v>30414434</v>
      </c>
      <c r="H599" s="19">
        <v>2781808</v>
      </c>
      <c r="I599" s="20" t="s">
        <v>487</v>
      </c>
      <c r="J599" s="17" t="s">
        <v>117</v>
      </c>
      <c r="K599" s="15" t="s">
        <v>88</v>
      </c>
      <c r="L599" s="25" t="s">
        <v>95</v>
      </c>
      <c r="M599" s="28">
        <v>45449</v>
      </c>
      <c r="N599" s="29">
        <v>45454</v>
      </c>
      <c r="O599" s="29">
        <v>45785</v>
      </c>
      <c r="P599" s="21" t="s">
        <v>38</v>
      </c>
      <c r="Q599" s="15" t="s">
        <v>488</v>
      </c>
      <c r="R599" s="15" t="s">
        <v>83</v>
      </c>
      <c r="S599" s="22">
        <v>79760685</v>
      </c>
      <c r="T599" s="22">
        <v>2</v>
      </c>
      <c r="U599" s="4">
        <f t="shared" si="9"/>
        <v>331</v>
      </c>
      <c r="V599" s="5"/>
      <c r="W599" s="6">
        <v>45747</v>
      </c>
      <c r="X599" s="23">
        <f t="shared" si="11"/>
        <v>88.51963746223565</v>
      </c>
      <c r="Y599" s="24">
        <v>24109003</v>
      </c>
      <c r="Z599" s="24">
        <f t="shared" si="10"/>
        <v>6305431</v>
      </c>
    </row>
    <row r="600" spans="1:26" s="8" customFormat="1" ht="69.75" customHeight="1">
      <c r="A600" s="25" t="s">
        <v>489</v>
      </c>
      <c r="B600" s="17" t="s">
        <v>30</v>
      </c>
      <c r="C600" s="25" t="s">
        <v>489</v>
      </c>
      <c r="D600" s="18">
        <v>630057223</v>
      </c>
      <c r="E600" s="16" t="s">
        <v>490</v>
      </c>
      <c r="F600" s="19">
        <v>101811665</v>
      </c>
      <c r="G600" s="19">
        <v>101811665</v>
      </c>
      <c r="H600" s="19">
        <v>9696349</v>
      </c>
      <c r="I600" s="20" t="s">
        <v>491</v>
      </c>
      <c r="J600" s="17" t="s">
        <v>87</v>
      </c>
      <c r="K600" s="15" t="s">
        <v>232</v>
      </c>
      <c r="L600" s="25" t="s">
        <v>95</v>
      </c>
      <c r="M600" s="28">
        <v>45439</v>
      </c>
      <c r="N600" s="29">
        <v>45443</v>
      </c>
      <c r="O600" s="29">
        <v>45705</v>
      </c>
      <c r="P600" s="21" t="s">
        <v>81</v>
      </c>
      <c r="Q600" s="15" t="s">
        <v>492</v>
      </c>
      <c r="R600" s="15" t="s">
        <v>83</v>
      </c>
      <c r="S600" s="22">
        <v>25785394</v>
      </c>
      <c r="T600" s="22">
        <v>6</v>
      </c>
      <c r="U600" s="4">
        <f t="shared" si="9"/>
        <v>262</v>
      </c>
      <c r="V600" s="5" t="s">
        <v>493</v>
      </c>
      <c r="W600" s="6">
        <v>45705</v>
      </c>
      <c r="X600" s="23">
        <v>100</v>
      </c>
      <c r="Y600" s="24">
        <v>68197655</v>
      </c>
      <c r="Z600" s="24">
        <f t="shared" si="10"/>
        <v>33614010</v>
      </c>
    </row>
    <row r="601" spans="1:26" s="8" customFormat="1" ht="69.75" customHeight="1">
      <c r="A601" s="25" t="s">
        <v>494</v>
      </c>
      <c r="B601" s="17" t="s">
        <v>30</v>
      </c>
      <c r="C601" s="25" t="s">
        <v>494</v>
      </c>
      <c r="D601" s="18">
        <v>630052323</v>
      </c>
      <c r="E601" s="16" t="s">
        <v>495</v>
      </c>
      <c r="F601" s="19">
        <v>30414434</v>
      </c>
      <c r="G601" s="19">
        <v>30414434</v>
      </c>
      <c r="H601" s="19">
        <v>2781808</v>
      </c>
      <c r="I601" s="20" t="s">
        <v>496</v>
      </c>
      <c r="J601" s="17" t="s">
        <v>117</v>
      </c>
      <c r="K601" s="15" t="s">
        <v>88</v>
      </c>
      <c r="L601" s="25" t="s">
        <v>95</v>
      </c>
      <c r="M601" s="28">
        <v>45448</v>
      </c>
      <c r="N601" s="29">
        <v>45450</v>
      </c>
      <c r="O601" s="29">
        <v>45781</v>
      </c>
      <c r="P601" s="21" t="s">
        <v>38</v>
      </c>
      <c r="Q601" s="15" t="s">
        <v>497</v>
      </c>
      <c r="R601" s="15" t="s">
        <v>83</v>
      </c>
      <c r="S601" s="22">
        <v>1000781784</v>
      </c>
      <c r="T601" s="22">
        <v>7</v>
      </c>
      <c r="U601" s="4">
        <f>O601-N601</f>
        <v>331</v>
      </c>
      <c r="V601" s="5"/>
      <c r="W601" s="6">
        <v>45747</v>
      </c>
      <c r="X601" s="23">
        <f t="shared" si="11"/>
        <v>89.728096676737167</v>
      </c>
      <c r="Y601" s="24">
        <v>24479910</v>
      </c>
      <c r="Z601" s="24">
        <f t="shared" si="10"/>
        <v>5934524</v>
      </c>
    </row>
    <row r="602" spans="1:26" s="8" customFormat="1" ht="69.75" customHeight="1">
      <c r="A602" s="25" t="s">
        <v>498</v>
      </c>
      <c r="B602" s="17" t="s">
        <v>30</v>
      </c>
      <c r="C602" s="25" t="s">
        <v>498</v>
      </c>
      <c r="D602" s="18">
        <v>630064123</v>
      </c>
      <c r="E602" s="16" t="s">
        <v>499</v>
      </c>
      <c r="F602" s="19">
        <v>93275604</v>
      </c>
      <c r="G602" s="19">
        <v>93275604</v>
      </c>
      <c r="H602" s="19">
        <v>7772967</v>
      </c>
      <c r="I602" s="20" t="s">
        <v>472</v>
      </c>
      <c r="J602" s="17" t="s">
        <v>87</v>
      </c>
      <c r="K602" s="15" t="s">
        <v>94</v>
      </c>
      <c r="L602" s="25" t="s">
        <v>95</v>
      </c>
      <c r="M602" s="28">
        <v>45442</v>
      </c>
      <c r="N602" s="29">
        <v>45447</v>
      </c>
      <c r="O602" s="29">
        <v>45811</v>
      </c>
      <c r="P602" s="21" t="s">
        <v>38</v>
      </c>
      <c r="Q602" s="15" t="s">
        <v>500</v>
      </c>
      <c r="R602" s="15" t="s">
        <v>83</v>
      </c>
      <c r="S602" s="22">
        <v>75080880</v>
      </c>
      <c r="T602" s="22">
        <v>1</v>
      </c>
      <c r="U602" s="4">
        <f t="shared" si="9"/>
        <v>364</v>
      </c>
      <c r="V602" s="5"/>
      <c r="W602" s="6">
        <v>45747</v>
      </c>
      <c r="X602" s="23">
        <f t="shared" si="11"/>
        <v>82.417582417582423</v>
      </c>
      <c r="Y602" s="24">
        <v>69179406</v>
      </c>
      <c r="Z602" s="24">
        <f t="shared" si="10"/>
        <v>24096198</v>
      </c>
    </row>
    <row r="603" spans="1:26" s="8" customFormat="1" ht="69.75" customHeight="1">
      <c r="A603" s="25" t="s">
        <v>501</v>
      </c>
      <c r="B603" s="17" t="s">
        <v>30</v>
      </c>
      <c r="C603" s="25" t="s">
        <v>501</v>
      </c>
      <c r="D603" s="18">
        <v>630051423</v>
      </c>
      <c r="E603" s="16" t="s">
        <v>502</v>
      </c>
      <c r="F603" s="19">
        <v>31757114</v>
      </c>
      <c r="G603" s="19">
        <v>31757114</v>
      </c>
      <c r="H603" s="19">
        <v>3024487</v>
      </c>
      <c r="I603" s="20" t="s">
        <v>503</v>
      </c>
      <c r="J603" s="17" t="s">
        <v>117</v>
      </c>
      <c r="K603" s="15" t="s">
        <v>504</v>
      </c>
      <c r="L603" s="25" t="s">
        <v>95</v>
      </c>
      <c r="M603" s="28">
        <v>45449</v>
      </c>
      <c r="N603" s="29">
        <v>45456</v>
      </c>
      <c r="O603" s="29">
        <v>45777</v>
      </c>
      <c r="P603" s="21" t="s">
        <v>38</v>
      </c>
      <c r="Q603" s="15" t="s">
        <v>505</v>
      </c>
      <c r="R603" s="15" t="s">
        <v>83</v>
      </c>
      <c r="S603" s="22">
        <v>1085292116</v>
      </c>
      <c r="T603" s="22">
        <v>8</v>
      </c>
      <c r="U603" s="4">
        <f t="shared" si="9"/>
        <v>321</v>
      </c>
      <c r="V603" s="5"/>
      <c r="W603" s="6">
        <v>45747</v>
      </c>
      <c r="X603" s="23">
        <f t="shared" si="11"/>
        <v>90.654205607476641</v>
      </c>
      <c r="Y603" s="24">
        <v>26010588</v>
      </c>
      <c r="Z603" s="24">
        <f t="shared" si="10"/>
        <v>5746526</v>
      </c>
    </row>
    <row r="604" spans="1:26" s="8" customFormat="1" ht="69.75" customHeight="1">
      <c r="A604" s="25" t="s">
        <v>506</v>
      </c>
      <c r="B604" s="17" t="s">
        <v>30</v>
      </c>
      <c r="C604" s="25" t="s">
        <v>506</v>
      </c>
      <c r="D604" s="18">
        <v>630052223</v>
      </c>
      <c r="E604" s="16" t="s">
        <v>507</v>
      </c>
      <c r="F604" s="19">
        <v>26612630</v>
      </c>
      <c r="G604" s="19">
        <v>32176246</v>
      </c>
      <c r="H604" s="19">
        <v>2781808</v>
      </c>
      <c r="I604" s="20" t="s">
        <v>508</v>
      </c>
      <c r="J604" s="17" t="s">
        <v>117</v>
      </c>
      <c r="K604" s="15" t="s">
        <v>88</v>
      </c>
      <c r="L604" s="25" t="s">
        <v>95</v>
      </c>
      <c r="M604" s="28">
        <v>45448</v>
      </c>
      <c r="N604" s="29">
        <v>45454</v>
      </c>
      <c r="O604" s="29">
        <v>45804</v>
      </c>
      <c r="P604" s="21" t="s">
        <v>38</v>
      </c>
      <c r="Q604" s="15" t="s">
        <v>509</v>
      </c>
      <c r="R604" s="15" t="s">
        <v>83</v>
      </c>
      <c r="S604" s="22">
        <v>1104697458</v>
      </c>
      <c r="T604" s="22">
        <v>9</v>
      </c>
      <c r="U604" s="4">
        <f t="shared" si="9"/>
        <v>350</v>
      </c>
      <c r="V604" s="5" t="s">
        <v>510</v>
      </c>
      <c r="W604" s="6">
        <v>45747</v>
      </c>
      <c r="X604" s="23">
        <f t="shared" si="11"/>
        <v>83.714285714285708</v>
      </c>
      <c r="Y604" s="24">
        <v>24109003</v>
      </c>
      <c r="Z604" s="24">
        <f t="shared" si="10"/>
        <v>8067243</v>
      </c>
    </row>
    <row r="605" spans="1:26" s="8" customFormat="1" ht="69.75" customHeight="1">
      <c r="A605" s="25" t="s">
        <v>511</v>
      </c>
      <c r="B605" s="17" t="s">
        <v>30</v>
      </c>
      <c r="C605" s="25" t="s">
        <v>511</v>
      </c>
      <c r="D605" s="18">
        <v>630055023</v>
      </c>
      <c r="E605" s="16" t="s">
        <v>512</v>
      </c>
      <c r="F605" s="19">
        <v>101811665</v>
      </c>
      <c r="G605" s="19">
        <v>101811665</v>
      </c>
      <c r="H605" s="19">
        <v>9696349</v>
      </c>
      <c r="I605" s="20" t="s">
        <v>513</v>
      </c>
      <c r="J605" s="17" t="s">
        <v>87</v>
      </c>
      <c r="K605" s="15" t="s">
        <v>88</v>
      </c>
      <c r="L605" s="25" t="s">
        <v>95</v>
      </c>
      <c r="M605" s="28">
        <v>45449</v>
      </c>
      <c r="N605" s="29">
        <v>45454</v>
      </c>
      <c r="O605" s="29">
        <v>45772</v>
      </c>
      <c r="P605" s="21" t="s">
        <v>38</v>
      </c>
      <c r="Q605" s="15" t="s">
        <v>514</v>
      </c>
      <c r="R605" s="15" t="s">
        <v>83</v>
      </c>
      <c r="S605" s="22">
        <v>74377623</v>
      </c>
      <c r="T605" s="22">
        <v>6</v>
      </c>
      <c r="U605" s="4">
        <f t="shared" si="9"/>
        <v>318</v>
      </c>
      <c r="V605" s="5"/>
      <c r="W605" s="6">
        <v>45747</v>
      </c>
      <c r="X605" s="23">
        <f t="shared" si="11"/>
        <v>92.138364779874209</v>
      </c>
      <c r="Y605" s="24">
        <v>84035025</v>
      </c>
      <c r="Z605" s="24">
        <f t="shared" si="10"/>
        <v>17776640</v>
      </c>
    </row>
    <row r="606" spans="1:26" s="8" customFormat="1" ht="69.75" customHeight="1">
      <c r="A606" s="25" t="s">
        <v>515</v>
      </c>
      <c r="B606" s="17" t="s">
        <v>30</v>
      </c>
      <c r="C606" s="25" t="s">
        <v>515</v>
      </c>
      <c r="D606" s="18">
        <v>630052023</v>
      </c>
      <c r="E606" s="16" t="s">
        <v>516</v>
      </c>
      <c r="F606" s="19">
        <v>26612630</v>
      </c>
      <c r="G606" s="19">
        <v>32176246</v>
      </c>
      <c r="H606" s="19">
        <v>2781808</v>
      </c>
      <c r="I606" s="20" t="s">
        <v>496</v>
      </c>
      <c r="J606" s="17" t="s">
        <v>117</v>
      </c>
      <c r="K606" s="15" t="s">
        <v>88</v>
      </c>
      <c r="L606" s="25" t="s">
        <v>95</v>
      </c>
      <c r="M606" s="28">
        <v>45455</v>
      </c>
      <c r="N606" s="29">
        <v>45455</v>
      </c>
      <c r="O606" s="29">
        <v>45806</v>
      </c>
      <c r="P606" s="21" t="s">
        <v>38</v>
      </c>
      <c r="Q606" s="15" t="s">
        <v>517</v>
      </c>
      <c r="R606" s="15" t="s">
        <v>83</v>
      </c>
      <c r="S606" s="22">
        <v>1104712414</v>
      </c>
      <c r="T606" s="22">
        <v>1</v>
      </c>
      <c r="U606" s="4">
        <f t="shared" si="9"/>
        <v>351</v>
      </c>
      <c r="V606" s="5" t="s">
        <v>518</v>
      </c>
      <c r="W606" s="6">
        <v>45747</v>
      </c>
      <c r="X606" s="23">
        <f t="shared" si="11"/>
        <v>83.190883190883184</v>
      </c>
      <c r="Y606" s="24">
        <v>23923549</v>
      </c>
      <c r="Z606" s="24">
        <f t="shared" si="10"/>
        <v>8252697</v>
      </c>
    </row>
    <row r="607" spans="1:26" s="8" customFormat="1" ht="69.75" customHeight="1">
      <c r="A607" s="25" t="s">
        <v>519</v>
      </c>
      <c r="B607" s="17" t="s">
        <v>30</v>
      </c>
      <c r="C607" s="25" t="s">
        <v>519</v>
      </c>
      <c r="D607" s="18">
        <v>630051823</v>
      </c>
      <c r="E607" s="16" t="s">
        <v>520</v>
      </c>
      <c r="F607" s="19">
        <v>51720227</v>
      </c>
      <c r="G607" s="19">
        <v>51720227</v>
      </c>
      <c r="H607" s="19">
        <v>3879017</v>
      </c>
      <c r="I607" s="20" t="s">
        <v>521</v>
      </c>
      <c r="J607" s="17" t="s">
        <v>117</v>
      </c>
      <c r="K607" s="15" t="s">
        <v>88</v>
      </c>
      <c r="L607" s="25" t="s">
        <v>95</v>
      </c>
      <c r="M607" s="28">
        <v>45449</v>
      </c>
      <c r="N607" s="29">
        <v>45454</v>
      </c>
      <c r="O607" s="29">
        <v>45580</v>
      </c>
      <c r="P607" s="21" t="s">
        <v>81</v>
      </c>
      <c r="Q607" s="15" t="s">
        <v>522</v>
      </c>
      <c r="R607" s="15" t="s">
        <v>83</v>
      </c>
      <c r="S607" s="22">
        <v>33703372</v>
      </c>
      <c r="T607" s="22">
        <v>2</v>
      </c>
      <c r="U607" s="4">
        <f t="shared" si="9"/>
        <v>126</v>
      </c>
      <c r="V607" s="5" t="s">
        <v>523</v>
      </c>
      <c r="W607" s="6">
        <v>45580</v>
      </c>
      <c r="X607" s="23">
        <v>100</v>
      </c>
      <c r="Y607" s="24">
        <v>16162570</v>
      </c>
      <c r="Z607" s="24">
        <f t="shared" si="10"/>
        <v>35557657</v>
      </c>
    </row>
    <row r="608" spans="1:26" s="8" customFormat="1" ht="69.75" customHeight="1">
      <c r="A608" s="25" t="s">
        <v>524</v>
      </c>
      <c r="B608" s="17" t="s">
        <v>30</v>
      </c>
      <c r="C608" s="25" t="s">
        <v>524</v>
      </c>
      <c r="D608" s="18">
        <v>630066323</v>
      </c>
      <c r="E608" s="16" t="s">
        <v>525</v>
      </c>
      <c r="F608" s="19">
        <v>93275604</v>
      </c>
      <c r="G608" s="19">
        <v>93275604</v>
      </c>
      <c r="H608" s="19">
        <v>7772967</v>
      </c>
      <c r="I608" s="20" t="s">
        <v>153</v>
      </c>
      <c r="J608" s="17" t="s">
        <v>87</v>
      </c>
      <c r="K608" s="15" t="s">
        <v>184</v>
      </c>
      <c r="L608" s="25" t="s">
        <v>95</v>
      </c>
      <c r="M608" s="28">
        <v>45456</v>
      </c>
      <c r="N608" s="29">
        <v>45468</v>
      </c>
      <c r="O608" s="29">
        <v>45832</v>
      </c>
      <c r="P608" s="21" t="s">
        <v>38</v>
      </c>
      <c r="Q608" s="15" t="s">
        <v>526</v>
      </c>
      <c r="R608" s="15" t="s">
        <v>83</v>
      </c>
      <c r="S608" s="22">
        <v>1978030</v>
      </c>
      <c r="T608" s="22">
        <v>2</v>
      </c>
      <c r="U608" s="4">
        <f t="shared" si="9"/>
        <v>364</v>
      </c>
      <c r="V608" s="5"/>
      <c r="W608" s="6">
        <v>45747</v>
      </c>
      <c r="X608" s="23">
        <f t="shared" si="11"/>
        <v>76.64835164835165</v>
      </c>
      <c r="Y608" s="24">
        <v>62961033</v>
      </c>
      <c r="Z608" s="24">
        <f t="shared" si="10"/>
        <v>30314571</v>
      </c>
    </row>
    <row r="609" spans="1:26" s="8" customFormat="1" ht="69.75" customHeight="1">
      <c r="A609" s="25" t="s">
        <v>527</v>
      </c>
      <c r="B609" s="17" t="s">
        <v>30</v>
      </c>
      <c r="C609" s="25" t="s">
        <v>527</v>
      </c>
      <c r="D609" s="18">
        <v>630059823</v>
      </c>
      <c r="E609" s="16" t="s">
        <v>528</v>
      </c>
      <c r="F609" s="19">
        <v>101811665</v>
      </c>
      <c r="G609" s="19">
        <v>101811665</v>
      </c>
      <c r="H609" s="19">
        <v>9696349</v>
      </c>
      <c r="I609" s="20" t="s">
        <v>529</v>
      </c>
      <c r="J609" s="17" t="s">
        <v>87</v>
      </c>
      <c r="K609" s="15" t="s">
        <v>88</v>
      </c>
      <c r="L609" s="25" t="s">
        <v>95</v>
      </c>
      <c r="M609" s="28">
        <v>45450</v>
      </c>
      <c r="N609" s="29">
        <v>45456</v>
      </c>
      <c r="O609" s="29">
        <v>45774</v>
      </c>
      <c r="P609" s="21" t="s">
        <v>38</v>
      </c>
      <c r="Q609" s="15" t="s">
        <v>530</v>
      </c>
      <c r="R609" s="15" t="s">
        <v>83</v>
      </c>
      <c r="S609" s="22">
        <v>79954938</v>
      </c>
      <c r="T609" s="22">
        <v>4</v>
      </c>
      <c r="U609" s="4">
        <f t="shared" si="9"/>
        <v>318</v>
      </c>
      <c r="V609" s="5"/>
      <c r="W609" s="6">
        <v>45747</v>
      </c>
      <c r="X609" s="23">
        <f t="shared" si="11"/>
        <v>91.509433962264154</v>
      </c>
      <c r="Y609" s="24">
        <v>83388601</v>
      </c>
      <c r="Z609" s="24">
        <f t="shared" si="10"/>
        <v>18423064</v>
      </c>
    </row>
    <row r="610" spans="1:26" s="8" customFormat="1" ht="69.75" customHeight="1">
      <c r="A610" s="25" t="s">
        <v>531</v>
      </c>
      <c r="B610" s="17" t="s">
        <v>30</v>
      </c>
      <c r="C610" s="25" t="s">
        <v>531</v>
      </c>
      <c r="D610" s="18">
        <v>630059123</v>
      </c>
      <c r="E610" s="16" t="s">
        <v>532</v>
      </c>
      <c r="F610" s="19">
        <v>93275604</v>
      </c>
      <c r="G610" s="19">
        <v>93275604</v>
      </c>
      <c r="H610" s="19">
        <v>7772967</v>
      </c>
      <c r="I610" s="20" t="s">
        <v>533</v>
      </c>
      <c r="J610" s="17" t="s">
        <v>87</v>
      </c>
      <c r="K610" s="15" t="s">
        <v>88</v>
      </c>
      <c r="L610" s="25" t="s">
        <v>95</v>
      </c>
      <c r="M610" s="28">
        <v>45455</v>
      </c>
      <c r="N610" s="29">
        <v>45463</v>
      </c>
      <c r="O610" s="29">
        <v>45827</v>
      </c>
      <c r="P610" s="21" t="s">
        <v>38</v>
      </c>
      <c r="Q610" s="15" t="s">
        <v>534</v>
      </c>
      <c r="R610" s="15" t="s">
        <v>83</v>
      </c>
      <c r="S610" s="22">
        <v>89002983</v>
      </c>
      <c r="T610" s="22">
        <v>8</v>
      </c>
      <c r="U610" s="4">
        <f t="shared" si="9"/>
        <v>364</v>
      </c>
      <c r="V610" s="5"/>
      <c r="W610" s="6">
        <v>45747</v>
      </c>
      <c r="X610" s="23">
        <f t="shared" si="11"/>
        <v>78.021978021978029</v>
      </c>
      <c r="Y610" s="24">
        <v>65033824</v>
      </c>
      <c r="Z610" s="24">
        <f t="shared" si="10"/>
        <v>28241780</v>
      </c>
    </row>
    <row r="611" spans="1:26" s="8" customFormat="1" ht="69.75" customHeight="1">
      <c r="A611" s="25" t="s">
        <v>535</v>
      </c>
      <c r="B611" s="17" t="s">
        <v>30</v>
      </c>
      <c r="C611" s="25" t="s">
        <v>535</v>
      </c>
      <c r="D611" s="18">
        <v>630059023</v>
      </c>
      <c r="E611" s="16" t="s">
        <v>536</v>
      </c>
      <c r="F611" s="19">
        <v>93275604</v>
      </c>
      <c r="G611" s="19">
        <v>93275604</v>
      </c>
      <c r="H611" s="19">
        <v>7772967</v>
      </c>
      <c r="I611" s="20" t="s">
        <v>537</v>
      </c>
      <c r="J611" s="17" t="s">
        <v>117</v>
      </c>
      <c r="K611" s="15" t="s">
        <v>88</v>
      </c>
      <c r="L611" s="25" t="s">
        <v>95</v>
      </c>
      <c r="M611" s="28">
        <v>45467</v>
      </c>
      <c r="N611" s="29">
        <v>45411</v>
      </c>
      <c r="O611" s="29">
        <v>45775</v>
      </c>
      <c r="P611" s="21" t="s">
        <v>38</v>
      </c>
      <c r="Q611" s="15" t="s">
        <v>538</v>
      </c>
      <c r="R611" s="15" t="s">
        <v>83</v>
      </c>
      <c r="S611" s="22">
        <v>79653111</v>
      </c>
      <c r="T611" s="22">
        <v>9</v>
      </c>
      <c r="U611" s="4">
        <f t="shared" si="9"/>
        <v>364</v>
      </c>
      <c r="V611" s="5"/>
      <c r="W611" s="6">
        <v>45747</v>
      </c>
      <c r="X611" s="23">
        <f t="shared" si="11"/>
        <v>92.307692307692307</v>
      </c>
      <c r="Y611" s="24">
        <v>38864835</v>
      </c>
      <c r="Z611" s="24">
        <f t="shared" si="10"/>
        <v>54410769</v>
      </c>
    </row>
    <row r="612" spans="1:26" s="8" customFormat="1" ht="69.75" customHeight="1">
      <c r="A612" s="25" t="s">
        <v>539</v>
      </c>
      <c r="B612" s="17" t="s">
        <v>30</v>
      </c>
      <c r="C612" s="25" t="s">
        <v>539</v>
      </c>
      <c r="D612" s="18">
        <v>630060023</v>
      </c>
      <c r="E612" s="16" t="s">
        <v>540</v>
      </c>
      <c r="F612" s="19">
        <v>81616154</v>
      </c>
      <c r="G612" s="19">
        <v>81616154</v>
      </c>
      <c r="H612" s="19">
        <v>7772967</v>
      </c>
      <c r="I612" s="20" t="s">
        <v>541</v>
      </c>
      <c r="J612" s="17" t="s">
        <v>87</v>
      </c>
      <c r="K612" s="15" t="s">
        <v>88</v>
      </c>
      <c r="L612" s="25" t="s">
        <v>95</v>
      </c>
      <c r="M612" s="28">
        <v>45456</v>
      </c>
      <c r="N612" s="29">
        <v>45460</v>
      </c>
      <c r="O612" s="29">
        <v>45778</v>
      </c>
      <c r="P612" s="21" t="s">
        <v>38</v>
      </c>
      <c r="Q612" s="15" t="s">
        <v>542</v>
      </c>
      <c r="R612" s="15" t="s">
        <v>83</v>
      </c>
      <c r="S612" s="22">
        <v>46368783</v>
      </c>
      <c r="T612" s="22">
        <v>6</v>
      </c>
      <c r="U612" s="4">
        <f t="shared" si="9"/>
        <v>318</v>
      </c>
      <c r="V612" s="5"/>
      <c r="W612" s="6">
        <v>45747</v>
      </c>
      <c r="X612" s="23">
        <f t="shared" si="11"/>
        <v>90.25157232704403</v>
      </c>
      <c r="Y612" s="24">
        <v>65811121</v>
      </c>
      <c r="Z612" s="24">
        <f t="shared" si="10"/>
        <v>15805033</v>
      </c>
    </row>
    <row r="613" spans="1:26" s="8" customFormat="1" ht="69.75" customHeight="1">
      <c r="A613" s="25" t="s">
        <v>543</v>
      </c>
      <c r="B613" s="17" t="s">
        <v>30</v>
      </c>
      <c r="C613" s="25" t="s">
        <v>543</v>
      </c>
      <c r="D613" s="18">
        <v>630052823</v>
      </c>
      <c r="E613" s="16" t="s">
        <v>544</v>
      </c>
      <c r="F613" s="19">
        <v>45329981</v>
      </c>
      <c r="G613" s="19">
        <v>45329981</v>
      </c>
      <c r="H613" s="19">
        <v>4317141</v>
      </c>
      <c r="I613" s="20" t="s">
        <v>545</v>
      </c>
      <c r="J613" s="17" t="s">
        <v>117</v>
      </c>
      <c r="K613" s="15" t="s">
        <v>88</v>
      </c>
      <c r="L613" s="25" t="s">
        <v>95</v>
      </c>
      <c r="M613" s="28">
        <v>45455</v>
      </c>
      <c r="N613" s="29">
        <v>45460</v>
      </c>
      <c r="O613" s="29">
        <v>45808</v>
      </c>
      <c r="P613" s="21" t="s">
        <v>38</v>
      </c>
      <c r="Q613" s="15" t="s">
        <v>546</v>
      </c>
      <c r="R613" s="15" t="s">
        <v>83</v>
      </c>
      <c r="S613" s="22">
        <v>29832155</v>
      </c>
      <c r="T613" s="22">
        <v>9</v>
      </c>
      <c r="U613" s="4">
        <f t="shared" si="9"/>
        <v>348</v>
      </c>
      <c r="V613" s="5"/>
      <c r="W613" s="6">
        <v>45747</v>
      </c>
      <c r="X613" s="23">
        <f t="shared" si="11"/>
        <v>82.47126436781609</v>
      </c>
      <c r="Y613" s="24">
        <v>36551794</v>
      </c>
      <c r="Z613" s="24">
        <f t="shared" si="10"/>
        <v>8778187</v>
      </c>
    </row>
    <row r="614" spans="1:26" s="8" customFormat="1" ht="69.75" customHeight="1">
      <c r="A614" s="25" t="s">
        <v>547</v>
      </c>
      <c r="B614" s="17" t="s">
        <v>30</v>
      </c>
      <c r="C614" s="25" t="s">
        <v>547</v>
      </c>
      <c r="D614" s="18">
        <v>630051923</v>
      </c>
      <c r="E614" s="16" t="s">
        <v>548</v>
      </c>
      <c r="F614" s="19">
        <v>42595791</v>
      </c>
      <c r="G614" s="19">
        <v>42595791</v>
      </c>
      <c r="H614" s="19">
        <v>4317141</v>
      </c>
      <c r="I614" s="20" t="s">
        <v>549</v>
      </c>
      <c r="J614" s="17" t="s">
        <v>117</v>
      </c>
      <c r="K614" s="15" t="s">
        <v>88</v>
      </c>
      <c r="L614" s="25" t="s">
        <v>95</v>
      </c>
      <c r="M614" s="28">
        <v>45450</v>
      </c>
      <c r="N614" s="29">
        <v>45456</v>
      </c>
      <c r="O614" s="29">
        <v>45754</v>
      </c>
      <c r="P614" s="21" t="s">
        <v>38</v>
      </c>
      <c r="Q614" s="15" t="s">
        <v>550</v>
      </c>
      <c r="R614" s="15" t="s">
        <v>83</v>
      </c>
      <c r="S614" s="22">
        <v>1053789757</v>
      </c>
      <c r="T614" s="22">
        <v>7</v>
      </c>
      <c r="U614" s="4">
        <f t="shared" si="9"/>
        <v>298</v>
      </c>
      <c r="V614" s="5"/>
      <c r="W614" s="6">
        <v>45747</v>
      </c>
      <c r="X614" s="23">
        <f t="shared" si="11"/>
        <v>97.651006711409394</v>
      </c>
      <c r="Y614" s="24">
        <v>37127413</v>
      </c>
      <c r="Z614" s="24">
        <f t="shared" si="10"/>
        <v>5468378</v>
      </c>
    </row>
    <row r="615" spans="1:26" s="8" customFormat="1" ht="69.75" customHeight="1">
      <c r="A615" s="25" t="s">
        <v>551</v>
      </c>
      <c r="B615" s="17" t="s">
        <v>30</v>
      </c>
      <c r="C615" s="25" t="s">
        <v>551</v>
      </c>
      <c r="D615" s="18">
        <v>630055223</v>
      </c>
      <c r="E615" s="16" t="s">
        <v>552</v>
      </c>
      <c r="F615" s="19">
        <v>46792253</v>
      </c>
      <c r="G615" s="19">
        <v>46792253</v>
      </c>
      <c r="H615" s="19">
        <v>4456405</v>
      </c>
      <c r="I615" s="20" t="s">
        <v>144</v>
      </c>
      <c r="J615" s="17" t="s">
        <v>87</v>
      </c>
      <c r="K615" s="15" t="s">
        <v>111</v>
      </c>
      <c r="L615" s="25" t="s">
        <v>95</v>
      </c>
      <c r="M615" s="28">
        <v>45455</v>
      </c>
      <c r="N615" s="29">
        <v>45456</v>
      </c>
      <c r="O615" s="29">
        <v>45774</v>
      </c>
      <c r="P615" s="21" t="s">
        <v>38</v>
      </c>
      <c r="Q615" s="15" t="s">
        <v>553</v>
      </c>
      <c r="R615" s="15" t="s">
        <v>83</v>
      </c>
      <c r="S615" s="22">
        <v>31532467</v>
      </c>
      <c r="T615" s="22">
        <v>1</v>
      </c>
      <c r="U615" s="4">
        <f t="shared" si="9"/>
        <v>318</v>
      </c>
      <c r="V615" s="5"/>
      <c r="W615" s="6">
        <v>45747</v>
      </c>
      <c r="X615" s="23">
        <f t="shared" si="11"/>
        <v>91.509433962264154</v>
      </c>
      <c r="Y615" s="24">
        <v>38325083</v>
      </c>
      <c r="Z615" s="24">
        <f t="shared" si="10"/>
        <v>8467170</v>
      </c>
    </row>
    <row r="616" spans="1:26" s="8" customFormat="1" ht="69.75" customHeight="1">
      <c r="A616" s="25" t="s">
        <v>554</v>
      </c>
      <c r="B616" s="17" t="s">
        <v>30</v>
      </c>
      <c r="C616" s="25" t="s">
        <v>554</v>
      </c>
      <c r="D616" s="18">
        <v>630057923</v>
      </c>
      <c r="E616" s="16" t="s">
        <v>555</v>
      </c>
      <c r="F616" s="19">
        <v>81616154</v>
      </c>
      <c r="G616" s="19">
        <v>81616154</v>
      </c>
      <c r="H616" s="19">
        <v>7772967</v>
      </c>
      <c r="I616" s="20" t="s">
        <v>460</v>
      </c>
      <c r="J616" s="17" t="s">
        <v>87</v>
      </c>
      <c r="K616" s="15" t="s">
        <v>504</v>
      </c>
      <c r="L616" s="25" t="s">
        <v>95</v>
      </c>
      <c r="M616" s="28">
        <v>45450</v>
      </c>
      <c r="N616" s="29">
        <v>45456</v>
      </c>
      <c r="O616" s="29">
        <v>45774</v>
      </c>
      <c r="P616" s="21" t="s">
        <v>38</v>
      </c>
      <c r="Q616" s="15" t="s">
        <v>556</v>
      </c>
      <c r="R616" s="15" t="s">
        <v>83</v>
      </c>
      <c r="S616" s="22">
        <v>1085295458</v>
      </c>
      <c r="T616" s="22">
        <v>5</v>
      </c>
      <c r="U616" s="4">
        <f t="shared" si="9"/>
        <v>318</v>
      </c>
      <c r="V616" s="5"/>
      <c r="W616" s="6">
        <v>45747</v>
      </c>
      <c r="X616" s="23">
        <f t="shared" si="11"/>
        <v>91.509433962264154</v>
      </c>
      <c r="Y616" s="24">
        <v>66847516</v>
      </c>
      <c r="Z616" s="24">
        <f t="shared" si="10"/>
        <v>14768638</v>
      </c>
    </row>
    <row r="617" spans="1:26" s="8" customFormat="1" ht="69.75" customHeight="1">
      <c r="A617" s="25" t="s">
        <v>557</v>
      </c>
      <c r="B617" s="17" t="s">
        <v>30</v>
      </c>
      <c r="C617" s="25" t="s">
        <v>557</v>
      </c>
      <c r="D617" s="18">
        <v>630066623</v>
      </c>
      <c r="E617" s="16" t="s">
        <v>558</v>
      </c>
      <c r="F617" s="19">
        <v>93275604</v>
      </c>
      <c r="G617" s="19">
        <v>93275604</v>
      </c>
      <c r="H617" s="19">
        <v>7772967</v>
      </c>
      <c r="I617" s="20" t="s">
        <v>353</v>
      </c>
      <c r="J617" s="17" t="s">
        <v>87</v>
      </c>
      <c r="K617" s="15" t="s">
        <v>232</v>
      </c>
      <c r="L617" s="25" t="s">
        <v>95</v>
      </c>
      <c r="M617" s="28">
        <v>45458</v>
      </c>
      <c r="N617" s="29">
        <v>45462</v>
      </c>
      <c r="O617" s="29">
        <v>45826</v>
      </c>
      <c r="P617" s="21" t="s">
        <v>38</v>
      </c>
      <c r="Q617" s="15" t="s">
        <v>559</v>
      </c>
      <c r="R617" s="15" t="s">
        <v>83</v>
      </c>
      <c r="S617" s="22">
        <v>74081273</v>
      </c>
      <c r="T617" s="22">
        <v>1</v>
      </c>
      <c r="U617" s="4">
        <f t="shared" si="9"/>
        <v>364</v>
      </c>
      <c r="V617" s="5"/>
      <c r="W617" s="6">
        <v>45747</v>
      </c>
      <c r="X617" s="23">
        <f t="shared" si="11"/>
        <v>78.296703296703299</v>
      </c>
      <c r="Y617" s="24">
        <v>65292923</v>
      </c>
      <c r="Z617" s="24">
        <f t="shared" si="10"/>
        <v>27982681</v>
      </c>
    </row>
    <row r="618" spans="1:26" s="8" customFormat="1" ht="69.75" customHeight="1">
      <c r="A618" s="25" t="s">
        <v>560</v>
      </c>
      <c r="B618" s="17" t="s">
        <v>30</v>
      </c>
      <c r="C618" s="25" t="s">
        <v>560</v>
      </c>
      <c r="D618" s="18">
        <v>630053523</v>
      </c>
      <c r="E618" s="16" t="s">
        <v>561</v>
      </c>
      <c r="F618" s="19">
        <v>101811665</v>
      </c>
      <c r="G618" s="19">
        <v>101811665</v>
      </c>
      <c r="H618" s="19">
        <v>9696349</v>
      </c>
      <c r="I618" s="20" t="s">
        <v>562</v>
      </c>
      <c r="J618" s="17" t="s">
        <v>87</v>
      </c>
      <c r="K618" s="15" t="s">
        <v>88</v>
      </c>
      <c r="L618" s="25" t="s">
        <v>95</v>
      </c>
      <c r="M618" s="28">
        <v>45456</v>
      </c>
      <c r="N618" s="29">
        <v>45460</v>
      </c>
      <c r="O618" s="29">
        <v>45778</v>
      </c>
      <c r="P618" s="21" t="s">
        <v>38</v>
      </c>
      <c r="Q618" s="15" t="s">
        <v>563</v>
      </c>
      <c r="R618" s="15" t="s">
        <v>83</v>
      </c>
      <c r="S618" s="22">
        <v>1081797636</v>
      </c>
      <c r="T618" s="22">
        <v>1</v>
      </c>
      <c r="U618" s="4">
        <f t="shared" si="9"/>
        <v>318</v>
      </c>
      <c r="V618" s="5"/>
      <c r="W618" s="6">
        <v>45747</v>
      </c>
      <c r="X618" s="23">
        <f t="shared" si="11"/>
        <v>90.25157232704403</v>
      </c>
      <c r="Y618" s="24">
        <v>82095755</v>
      </c>
      <c r="Z618" s="24">
        <f t="shared" si="10"/>
        <v>19715910</v>
      </c>
    </row>
    <row r="619" spans="1:26" s="8" customFormat="1" ht="69.75" customHeight="1">
      <c r="A619" s="25" t="s">
        <v>564</v>
      </c>
      <c r="B619" s="17" t="s">
        <v>30</v>
      </c>
      <c r="C619" s="25" t="s">
        <v>564</v>
      </c>
      <c r="D619" s="18">
        <v>630055823</v>
      </c>
      <c r="E619" s="16" t="s">
        <v>565</v>
      </c>
      <c r="F619" s="19">
        <v>49601475</v>
      </c>
      <c r="G619" s="19">
        <v>49601475</v>
      </c>
      <c r="H619" s="19">
        <v>4723950</v>
      </c>
      <c r="I619" s="20" t="s">
        <v>566</v>
      </c>
      <c r="J619" s="17" t="s">
        <v>87</v>
      </c>
      <c r="K619" s="15" t="s">
        <v>567</v>
      </c>
      <c r="L619" s="25" t="s">
        <v>95</v>
      </c>
      <c r="M619" s="28">
        <v>45457</v>
      </c>
      <c r="N619" s="29">
        <v>45460</v>
      </c>
      <c r="O619" s="29">
        <v>45778</v>
      </c>
      <c r="P619" s="21" t="s">
        <v>38</v>
      </c>
      <c r="Q619" s="15" t="s">
        <v>568</v>
      </c>
      <c r="R619" s="15" t="s">
        <v>83</v>
      </c>
      <c r="S619" s="22">
        <v>60410933</v>
      </c>
      <c r="T619" s="22">
        <v>4</v>
      </c>
      <c r="U619" s="4">
        <f t="shared" si="9"/>
        <v>318</v>
      </c>
      <c r="V619" s="5"/>
      <c r="W619" s="6">
        <v>45747</v>
      </c>
      <c r="X619" s="23">
        <f t="shared" si="11"/>
        <v>90.25157232704403</v>
      </c>
      <c r="Y619" s="24">
        <v>39996110</v>
      </c>
      <c r="Z619" s="24">
        <f t="shared" si="10"/>
        <v>9605365</v>
      </c>
    </row>
    <row r="620" spans="1:26" s="8" customFormat="1" ht="69.75" customHeight="1">
      <c r="A620" s="25" t="s">
        <v>569</v>
      </c>
      <c r="B620" s="17" t="s">
        <v>30</v>
      </c>
      <c r="C620" s="25" t="s">
        <v>569</v>
      </c>
      <c r="D620" s="18">
        <v>630053423</v>
      </c>
      <c r="E620" s="16" t="s">
        <v>570</v>
      </c>
      <c r="F620" s="19">
        <v>101811665</v>
      </c>
      <c r="G620" s="19">
        <v>101811665</v>
      </c>
      <c r="H620" s="19">
        <v>9696349</v>
      </c>
      <c r="I620" s="20" t="s">
        <v>562</v>
      </c>
      <c r="J620" s="17" t="s">
        <v>87</v>
      </c>
      <c r="K620" s="15" t="s">
        <v>88</v>
      </c>
      <c r="L620" s="25" t="s">
        <v>95</v>
      </c>
      <c r="M620" s="28">
        <v>45456</v>
      </c>
      <c r="N620" s="29">
        <v>45460</v>
      </c>
      <c r="O620" s="29">
        <v>45778</v>
      </c>
      <c r="P620" s="21" t="s">
        <v>38</v>
      </c>
      <c r="Q620" s="15" t="s">
        <v>571</v>
      </c>
      <c r="R620" s="15" t="s">
        <v>83</v>
      </c>
      <c r="S620" s="22">
        <v>1049631614</v>
      </c>
      <c r="T620" s="22">
        <v>9</v>
      </c>
      <c r="U620" s="4">
        <f t="shared" si="9"/>
        <v>318</v>
      </c>
      <c r="V620" s="5"/>
      <c r="W620" s="6">
        <v>45747</v>
      </c>
      <c r="X620" s="23">
        <f t="shared" si="11"/>
        <v>90.25157232704403</v>
      </c>
      <c r="Y620" s="24">
        <v>82095755</v>
      </c>
      <c r="Z620" s="24">
        <f t="shared" si="10"/>
        <v>19715910</v>
      </c>
    </row>
    <row r="621" spans="1:26" s="8" customFormat="1" ht="69.75" customHeight="1">
      <c r="A621" s="25" t="s">
        <v>572</v>
      </c>
      <c r="B621" s="17" t="s">
        <v>30</v>
      </c>
      <c r="C621" s="25" t="s">
        <v>572</v>
      </c>
      <c r="D621" s="18">
        <v>630056623</v>
      </c>
      <c r="E621" s="16" t="s">
        <v>573</v>
      </c>
      <c r="F621" s="19">
        <v>101811665</v>
      </c>
      <c r="G621" s="19">
        <v>101811665</v>
      </c>
      <c r="H621" s="19">
        <v>9696349</v>
      </c>
      <c r="I621" s="20" t="s">
        <v>574</v>
      </c>
      <c r="J621" s="17" t="s">
        <v>87</v>
      </c>
      <c r="K621" s="15" t="s">
        <v>232</v>
      </c>
      <c r="L621" s="25" t="s">
        <v>95</v>
      </c>
      <c r="M621" s="28">
        <v>45457</v>
      </c>
      <c r="N621" s="29">
        <v>45460</v>
      </c>
      <c r="O621" s="29">
        <v>45778</v>
      </c>
      <c r="P621" s="21" t="s">
        <v>38</v>
      </c>
      <c r="Q621" s="15" t="s">
        <v>575</v>
      </c>
      <c r="R621" s="15" t="s">
        <v>83</v>
      </c>
      <c r="S621" s="22">
        <v>9526065</v>
      </c>
      <c r="T621" s="22">
        <v>1</v>
      </c>
      <c r="U621" s="4">
        <f t="shared" si="9"/>
        <v>318</v>
      </c>
      <c r="V621" s="5"/>
      <c r="W621" s="6">
        <v>45747</v>
      </c>
      <c r="X621" s="23">
        <f t="shared" si="11"/>
        <v>90.25157232704403</v>
      </c>
      <c r="Y621" s="24">
        <v>82095755</v>
      </c>
      <c r="Z621" s="24">
        <f t="shared" si="10"/>
        <v>19715910</v>
      </c>
    </row>
    <row r="622" spans="1:26" s="8" customFormat="1" ht="69.75" customHeight="1">
      <c r="A622" s="25" t="s">
        <v>576</v>
      </c>
      <c r="B622" s="17" t="s">
        <v>30</v>
      </c>
      <c r="C622" s="25" t="s">
        <v>576</v>
      </c>
      <c r="D622" s="18">
        <v>630051123</v>
      </c>
      <c r="E622" s="16" t="s">
        <v>577</v>
      </c>
      <c r="F622" s="19">
        <v>53476860</v>
      </c>
      <c r="G622" s="19">
        <v>53476860</v>
      </c>
      <c r="H622" s="19">
        <v>4456405</v>
      </c>
      <c r="I622" s="20" t="s">
        <v>578</v>
      </c>
      <c r="J622" s="17" t="s">
        <v>87</v>
      </c>
      <c r="K622" s="15" t="s">
        <v>88</v>
      </c>
      <c r="L622" s="25" t="s">
        <v>95</v>
      </c>
      <c r="M622" s="28">
        <v>45456</v>
      </c>
      <c r="N622" s="29">
        <v>45461</v>
      </c>
      <c r="O622" s="29">
        <v>45829</v>
      </c>
      <c r="P622" s="21" t="s">
        <v>38</v>
      </c>
      <c r="Q622" s="15" t="s">
        <v>579</v>
      </c>
      <c r="R622" s="15" t="s">
        <v>83</v>
      </c>
      <c r="S622" s="22">
        <v>1015439832</v>
      </c>
      <c r="T622" s="22">
        <v>2</v>
      </c>
      <c r="U622" s="4">
        <f t="shared" si="9"/>
        <v>368</v>
      </c>
      <c r="V622" s="5"/>
      <c r="W622" s="6">
        <v>45747</v>
      </c>
      <c r="X622" s="23">
        <f t="shared" si="11"/>
        <v>77.717391304347828</v>
      </c>
      <c r="Y622" s="24">
        <v>37582349</v>
      </c>
      <c r="Z622" s="24">
        <f t="shared" si="10"/>
        <v>15894511</v>
      </c>
    </row>
    <row r="623" spans="1:26" s="8" customFormat="1" ht="69.75" customHeight="1">
      <c r="A623" s="25" t="s">
        <v>580</v>
      </c>
      <c r="B623" s="17" t="s">
        <v>30</v>
      </c>
      <c r="C623" s="25" t="s">
        <v>580</v>
      </c>
      <c r="D623" s="18" t="s">
        <v>581</v>
      </c>
      <c r="E623" s="16" t="s">
        <v>582</v>
      </c>
      <c r="F623" s="19">
        <v>101811665</v>
      </c>
      <c r="G623" s="19">
        <v>101811665</v>
      </c>
      <c r="H623" s="19">
        <v>9696349</v>
      </c>
      <c r="I623" s="20" t="s">
        <v>562</v>
      </c>
      <c r="J623" s="17" t="s">
        <v>87</v>
      </c>
      <c r="K623" s="15" t="s">
        <v>232</v>
      </c>
      <c r="L623" s="25" t="s">
        <v>95</v>
      </c>
      <c r="M623" s="28">
        <v>45458</v>
      </c>
      <c r="N623" s="29">
        <v>45462</v>
      </c>
      <c r="O623" s="29">
        <v>45780</v>
      </c>
      <c r="P623" s="21" t="s">
        <v>38</v>
      </c>
      <c r="Q623" s="15" t="s">
        <v>583</v>
      </c>
      <c r="R623" s="15" t="s">
        <v>83</v>
      </c>
      <c r="S623" s="22">
        <v>1057593560</v>
      </c>
      <c r="T623" s="22">
        <v>5</v>
      </c>
      <c r="U623" s="4">
        <f t="shared" si="9"/>
        <v>318</v>
      </c>
      <c r="V623" s="5"/>
      <c r="W623" s="6">
        <v>45747</v>
      </c>
      <c r="X623" s="23">
        <f t="shared" si="11"/>
        <v>89.622641509433961</v>
      </c>
      <c r="Y623" s="24">
        <v>81449332</v>
      </c>
      <c r="Z623" s="24">
        <f t="shared" si="10"/>
        <v>20362333</v>
      </c>
    </row>
    <row r="624" spans="1:26" s="8" customFormat="1" ht="69.75" customHeight="1">
      <c r="A624" s="25" t="s">
        <v>584</v>
      </c>
      <c r="B624" s="17" t="s">
        <v>30</v>
      </c>
      <c r="C624" s="25" t="s">
        <v>584</v>
      </c>
      <c r="D624" s="18">
        <v>630057323</v>
      </c>
      <c r="E624" s="16" t="s">
        <v>585</v>
      </c>
      <c r="F624" s="19">
        <v>101811665</v>
      </c>
      <c r="G624" s="19">
        <v>101811665</v>
      </c>
      <c r="H624" s="19">
        <v>9696349</v>
      </c>
      <c r="I624" s="20" t="s">
        <v>273</v>
      </c>
      <c r="J624" s="17" t="s">
        <v>87</v>
      </c>
      <c r="K624" s="15" t="s">
        <v>232</v>
      </c>
      <c r="L624" s="25" t="s">
        <v>95</v>
      </c>
      <c r="M624" s="28">
        <v>45456</v>
      </c>
      <c r="N624" s="29">
        <v>45460</v>
      </c>
      <c r="O624" s="29">
        <v>45778</v>
      </c>
      <c r="P624" s="21" t="s">
        <v>38</v>
      </c>
      <c r="Q624" s="15" t="s">
        <v>586</v>
      </c>
      <c r="R624" s="15" t="s">
        <v>83</v>
      </c>
      <c r="S624" s="22">
        <v>1052381464</v>
      </c>
      <c r="T624" s="22">
        <v>8</v>
      </c>
      <c r="U624" s="4">
        <f t="shared" si="9"/>
        <v>318</v>
      </c>
      <c r="V624" s="5"/>
      <c r="W624" s="6">
        <v>45747</v>
      </c>
      <c r="X624" s="23">
        <f t="shared" si="11"/>
        <v>90.25157232704403</v>
      </c>
      <c r="Y624" s="24">
        <v>82095755</v>
      </c>
      <c r="Z624" s="24">
        <f t="shared" si="10"/>
        <v>19715910</v>
      </c>
    </row>
    <row r="625" spans="1:26" s="8" customFormat="1" ht="69.75" customHeight="1">
      <c r="A625" s="25" t="s">
        <v>587</v>
      </c>
      <c r="B625" s="17" t="s">
        <v>30</v>
      </c>
      <c r="C625" s="25" t="s">
        <v>587</v>
      </c>
      <c r="D625" s="18">
        <v>630053223</v>
      </c>
      <c r="E625" s="16" t="s">
        <v>588</v>
      </c>
      <c r="F625" s="19">
        <v>101811665</v>
      </c>
      <c r="G625" s="19">
        <v>101811665</v>
      </c>
      <c r="H625" s="19">
        <v>9696349</v>
      </c>
      <c r="I625" s="20" t="s">
        <v>589</v>
      </c>
      <c r="J625" s="17" t="s">
        <v>87</v>
      </c>
      <c r="K625" s="15" t="s">
        <v>88</v>
      </c>
      <c r="L625" s="25" t="s">
        <v>95</v>
      </c>
      <c r="M625" s="28">
        <v>45456</v>
      </c>
      <c r="N625" s="29">
        <v>45457</v>
      </c>
      <c r="O625" s="29">
        <v>45775</v>
      </c>
      <c r="P625" s="21" t="s">
        <v>38</v>
      </c>
      <c r="Q625" s="15" t="s">
        <v>590</v>
      </c>
      <c r="R625" s="15" t="s">
        <v>83</v>
      </c>
      <c r="S625" s="22">
        <v>1057570619</v>
      </c>
      <c r="T625" s="22">
        <v>1</v>
      </c>
      <c r="U625" s="4">
        <f t="shared" si="9"/>
        <v>318</v>
      </c>
      <c r="V625" s="5"/>
      <c r="W625" s="6">
        <v>45747</v>
      </c>
      <c r="X625" s="23">
        <f t="shared" si="11"/>
        <v>91.19496855345912</v>
      </c>
      <c r="Y625" s="24">
        <v>83065390</v>
      </c>
      <c r="Z625" s="24">
        <f t="shared" si="10"/>
        <v>18746275</v>
      </c>
    </row>
    <row r="626" spans="1:26" s="8" customFormat="1" ht="69.75" customHeight="1">
      <c r="A626" s="25" t="s">
        <v>591</v>
      </c>
      <c r="B626" s="17" t="s">
        <v>30</v>
      </c>
      <c r="C626" s="25" t="s">
        <v>591</v>
      </c>
      <c r="D626" s="18">
        <v>630081623</v>
      </c>
      <c r="E626" s="16" t="s">
        <v>592</v>
      </c>
      <c r="F626" s="19">
        <v>87267141</v>
      </c>
      <c r="G626" s="19">
        <v>87267141</v>
      </c>
      <c r="H626" s="19">
        <v>9696349</v>
      </c>
      <c r="I626" s="20" t="s">
        <v>562</v>
      </c>
      <c r="J626" s="17" t="s">
        <v>87</v>
      </c>
      <c r="K626" s="15" t="s">
        <v>94</v>
      </c>
      <c r="L626" s="25" t="s">
        <v>95</v>
      </c>
      <c r="M626" s="28">
        <v>45478</v>
      </c>
      <c r="N626" s="29">
        <v>45481</v>
      </c>
      <c r="O626" s="29">
        <v>45754</v>
      </c>
      <c r="P626" s="21" t="s">
        <v>38</v>
      </c>
      <c r="Q626" s="15" t="s">
        <v>593</v>
      </c>
      <c r="R626" s="15" t="s">
        <v>83</v>
      </c>
      <c r="S626" s="22">
        <v>84069214</v>
      </c>
      <c r="T626" s="22">
        <v>2</v>
      </c>
      <c r="U626" s="4">
        <f t="shared" si="9"/>
        <v>273</v>
      </c>
      <c r="V626" s="5"/>
      <c r="W626" s="6">
        <v>45747</v>
      </c>
      <c r="X626" s="23">
        <f t="shared" si="11"/>
        <v>97.435897435897431</v>
      </c>
      <c r="Y626" s="24">
        <v>75631522</v>
      </c>
      <c r="Z626" s="24">
        <f t="shared" si="10"/>
        <v>11635619</v>
      </c>
    </row>
    <row r="627" spans="1:26" s="8" customFormat="1" ht="69.75" customHeight="1">
      <c r="A627" s="25" t="s">
        <v>594</v>
      </c>
      <c r="B627" s="17" t="s">
        <v>30</v>
      </c>
      <c r="C627" s="25" t="s">
        <v>594</v>
      </c>
      <c r="D627" s="18">
        <v>630055423</v>
      </c>
      <c r="E627" s="16" t="s">
        <v>595</v>
      </c>
      <c r="F627" s="19">
        <v>81616154</v>
      </c>
      <c r="G627" s="19">
        <v>81616154</v>
      </c>
      <c r="H627" s="19">
        <v>7772967</v>
      </c>
      <c r="I627" s="20" t="s">
        <v>596</v>
      </c>
      <c r="J627" s="17" t="s">
        <v>87</v>
      </c>
      <c r="K627" s="15" t="s">
        <v>111</v>
      </c>
      <c r="L627" s="25" t="s">
        <v>95</v>
      </c>
      <c r="M627" s="28">
        <v>45458</v>
      </c>
      <c r="N627" s="29">
        <v>45462</v>
      </c>
      <c r="O627" s="29">
        <v>45780</v>
      </c>
      <c r="P627" s="21" t="s">
        <v>38</v>
      </c>
      <c r="Q627" s="15" t="s">
        <v>597</v>
      </c>
      <c r="R627" s="15" t="s">
        <v>83</v>
      </c>
      <c r="S627" s="22">
        <v>34602346</v>
      </c>
      <c r="T627" s="22">
        <v>0</v>
      </c>
      <c r="U627" s="4">
        <f t="shared" si="9"/>
        <v>318</v>
      </c>
      <c r="V627" s="5"/>
      <c r="W627" s="6">
        <v>45747</v>
      </c>
      <c r="X627" s="23">
        <f t="shared" si="11"/>
        <v>89.622641509433961</v>
      </c>
      <c r="Y627" s="24">
        <v>57519956</v>
      </c>
      <c r="Z627" s="24">
        <f t="shared" si="10"/>
        <v>24096198</v>
      </c>
    </row>
    <row r="628" spans="1:26" s="8" customFormat="1" ht="69.75" customHeight="1">
      <c r="A628" s="25" t="s">
        <v>598</v>
      </c>
      <c r="B628" s="17" t="s">
        <v>30</v>
      </c>
      <c r="C628" s="25" t="s">
        <v>598</v>
      </c>
      <c r="D628" s="18">
        <v>630053123</v>
      </c>
      <c r="E628" s="16" t="s">
        <v>599</v>
      </c>
      <c r="F628" s="19">
        <v>101811665</v>
      </c>
      <c r="G628" s="19">
        <v>101811665</v>
      </c>
      <c r="H628" s="19">
        <v>9696349</v>
      </c>
      <c r="I628" s="20" t="s">
        <v>562</v>
      </c>
      <c r="J628" s="17" t="s">
        <v>87</v>
      </c>
      <c r="K628" s="15" t="s">
        <v>88</v>
      </c>
      <c r="L628" s="25" t="s">
        <v>95</v>
      </c>
      <c r="M628" s="28">
        <v>45457</v>
      </c>
      <c r="N628" s="29">
        <v>45461</v>
      </c>
      <c r="O628" s="29">
        <v>45779</v>
      </c>
      <c r="P628" s="21" t="s">
        <v>38</v>
      </c>
      <c r="Q628" s="15" t="s">
        <v>600</v>
      </c>
      <c r="R628" s="15" t="s">
        <v>83</v>
      </c>
      <c r="S628" s="22">
        <v>1065618354</v>
      </c>
      <c r="T628" s="22">
        <v>3</v>
      </c>
      <c r="U628" s="4">
        <f t="shared" si="9"/>
        <v>318</v>
      </c>
      <c r="V628" s="5"/>
      <c r="W628" s="6">
        <v>45747</v>
      </c>
      <c r="X628" s="23">
        <f t="shared" si="11"/>
        <v>89.937106918238996</v>
      </c>
      <c r="Y628" s="24">
        <v>81772543</v>
      </c>
      <c r="Z628" s="24">
        <f t="shared" si="10"/>
        <v>20039122</v>
      </c>
    </row>
    <row r="629" spans="1:26" s="8" customFormat="1" ht="69.75" customHeight="1">
      <c r="A629" s="25" t="s">
        <v>601</v>
      </c>
      <c r="B629" s="17" t="s">
        <v>30</v>
      </c>
      <c r="C629" s="25" t="s">
        <v>601</v>
      </c>
      <c r="D629" s="18">
        <v>630053923</v>
      </c>
      <c r="E629" s="16" t="s">
        <v>602</v>
      </c>
      <c r="F629" s="19">
        <v>81616154</v>
      </c>
      <c r="G629" s="19">
        <v>81616154</v>
      </c>
      <c r="H629" s="19">
        <v>7772967</v>
      </c>
      <c r="I629" s="20" t="s">
        <v>167</v>
      </c>
      <c r="J629" s="17" t="s">
        <v>87</v>
      </c>
      <c r="K629" s="15" t="s">
        <v>232</v>
      </c>
      <c r="L629" s="25" t="s">
        <v>95</v>
      </c>
      <c r="M629" s="28">
        <v>45461</v>
      </c>
      <c r="N629" s="29">
        <v>45462</v>
      </c>
      <c r="O629" s="29">
        <v>45780</v>
      </c>
      <c r="P629" s="21" t="s">
        <v>38</v>
      </c>
      <c r="Q629" s="15" t="s">
        <v>603</v>
      </c>
      <c r="R629" s="15" t="s">
        <v>83</v>
      </c>
      <c r="S629" s="22">
        <v>1036609232</v>
      </c>
      <c r="T629" s="22">
        <v>1</v>
      </c>
      <c r="U629" s="4">
        <f t="shared" si="9"/>
        <v>318</v>
      </c>
      <c r="V629" s="5"/>
      <c r="W629" s="6">
        <v>45747</v>
      </c>
      <c r="X629" s="23">
        <f t="shared" si="11"/>
        <v>89.622641509433961</v>
      </c>
      <c r="Y629" s="24">
        <v>65292923</v>
      </c>
      <c r="Z629" s="24">
        <f t="shared" si="10"/>
        <v>16323231</v>
      </c>
    </row>
    <row r="630" spans="1:26" s="8" customFormat="1" ht="69.75" customHeight="1">
      <c r="A630" s="25" t="s">
        <v>604</v>
      </c>
      <c r="B630" s="17" t="s">
        <v>30</v>
      </c>
      <c r="C630" s="25" t="s">
        <v>604</v>
      </c>
      <c r="D630" s="18">
        <v>630055623</v>
      </c>
      <c r="E630" s="16" t="s">
        <v>605</v>
      </c>
      <c r="F630" s="19">
        <v>81616154</v>
      </c>
      <c r="G630" s="19">
        <v>81616154</v>
      </c>
      <c r="H630" s="19">
        <v>7772967</v>
      </c>
      <c r="I630" s="20" t="s">
        <v>606</v>
      </c>
      <c r="J630" s="17" t="s">
        <v>87</v>
      </c>
      <c r="K630" s="15" t="s">
        <v>111</v>
      </c>
      <c r="L630" s="25" t="s">
        <v>95</v>
      </c>
      <c r="M630" s="28">
        <v>45456</v>
      </c>
      <c r="N630" s="29">
        <v>45462</v>
      </c>
      <c r="O630" s="29">
        <v>45780</v>
      </c>
      <c r="P630" s="21" t="s">
        <v>38</v>
      </c>
      <c r="Q630" s="15" t="s">
        <v>607</v>
      </c>
      <c r="R630" s="15" t="s">
        <v>83</v>
      </c>
      <c r="S630" s="22">
        <v>1057582497</v>
      </c>
      <c r="T630" s="22">
        <v>1</v>
      </c>
      <c r="U630" s="4">
        <f t="shared" si="9"/>
        <v>318</v>
      </c>
      <c r="V630" s="5"/>
      <c r="W630" s="6">
        <v>45747</v>
      </c>
      <c r="X630" s="23">
        <f t="shared" si="11"/>
        <v>89.622641509433961</v>
      </c>
      <c r="Y630" s="24">
        <v>65292923</v>
      </c>
      <c r="Z630" s="24">
        <f t="shared" si="10"/>
        <v>16323231</v>
      </c>
    </row>
    <row r="631" spans="1:26" s="8" customFormat="1" ht="69.75" customHeight="1">
      <c r="A631" s="25" t="s">
        <v>608</v>
      </c>
      <c r="B631" s="17" t="s">
        <v>30</v>
      </c>
      <c r="C631" s="25" t="s">
        <v>608</v>
      </c>
      <c r="D631" s="18">
        <v>630057723</v>
      </c>
      <c r="E631" s="16" t="s">
        <v>609</v>
      </c>
      <c r="F631" s="19">
        <v>81616154</v>
      </c>
      <c r="G631" s="19">
        <v>81616154</v>
      </c>
      <c r="H631" s="19">
        <v>7772967</v>
      </c>
      <c r="I631" s="20" t="s">
        <v>153</v>
      </c>
      <c r="J631" s="17" t="s">
        <v>87</v>
      </c>
      <c r="K631" s="15" t="s">
        <v>232</v>
      </c>
      <c r="L631" s="25" t="s">
        <v>95</v>
      </c>
      <c r="M631" s="28">
        <v>45457</v>
      </c>
      <c r="N631" s="29">
        <v>45460</v>
      </c>
      <c r="O631" s="29">
        <v>45778</v>
      </c>
      <c r="P631" s="21" t="s">
        <v>38</v>
      </c>
      <c r="Q631" s="15" t="s">
        <v>610</v>
      </c>
      <c r="R631" s="15" t="s">
        <v>83</v>
      </c>
      <c r="S631" s="22">
        <v>1052390921</v>
      </c>
      <c r="T631" s="22">
        <v>0</v>
      </c>
      <c r="U631" s="4">
        <f t="shared" si="9"/>
        <v>318</v>
      </c>
      <c r="V631" s="5"/>
      <c r="W631" s="6">
        <v>45747</v>
      </c>
      <c r="X631" s="23">
        <f t="shared" si="11"/>
        <v>90.25157232704403</v>
      </c>
      <c r="Y631" s="24">
        <v>58038154</v>
      </c>
      <c r="Z631" s="24">
        <f t="shared" si="10"/>
        <v>23578000</v>
      </c>
    </row>
    <row r="632" spans="1:26" s="8" customFormat="1" ht="69.75" customHeight="1">
      <c r="A632" s="25" t="s">
        <v>611</v>
      </c>
      <c r="B632" s="17" t="s">
        <v>30</v>
      </c>
      <c r="C632" s="25" t="s">
        <v>611</v>
      </c>
      <c r="D632" s="18">
        <v>630056423</v>
      </c>
      <c r="E632" s="16" t="s">
        <v>612</v>
      </c>
      <c r="F632" s="19">
        <v>101811665</v>
      </c>
      <c r="G632" s="19">
        <v>101811665</v>
      </c>
      <c r="H632" s="19">
        <v>9696349</v>
      </c>
      <c r="I632" s="20" t="s">
        <v>613</v>
      </c>
      <c r="J632" s="17" t="s">
        <v>87</v>
      </c>
      <c r="K632" s="15" t="s">
        <v>232</v>
      </c>
      <c r="L632" s="25" t="s">
        <v>95</v>
      </c>
      <c r="M632" s="28">
        <v>45456</v>
      </c>
      <c r="N632" s="29">
        <v>45460</v>
      </c>
      <c r="O632" s="29">
        <v>45778</v>
      </c>
      <c r="P632" s="21" t="s">
        <v>38</v>
      </c>
      <c r="Q632" s="15" t="s">
        <v>614</v>
      </c>
      <c r="R632" s="15" t="s">
        <v>83</v>
      </c>
      <c r="S632" s="22">
        <v>1053339594</v>
      </c>
      <c r="T632" s="22">
        <v>3</v>
      </c>
      <c r="U632" s="4">
        <f t="shared" si="9"/>
        <v>318</v>
      </c>
      <c r="V632" s="5"/>
      <c r="W632" s="6">
        <v>45747</v>
      </c>
      <c r="X632" s="23">
        <f t="shared" si="11"/>
        <v>90.25157232704403</v>
      </c>
      <c r="Y632" s="24">
        <v>82095755</v>
      </c>
      <c r="Z632" s="24">
        <f t="shared" si="10"/>
        <v>19715910</v>
      </c>
    </row>
    <row r="633" spans="1:26" s="8" customFormat="1" ht="69.75" customHeight="1">
      <c r="A633" s="25" t="s">
        <v>615</v>
      </c>
      <c r="B633" s="17" t="s">
        <v>30</v>
      </c>
      <c r="C633" s="25" t="s">
        <v>615</v>
      </c>
      <c r="D633" s="18">
        <v>630067223</v>
      </c>
      <c r="E633" s="16" t="s">
        <v>616</v>
      </c>
      <c r="F633" s="19">
        <v>81616154</v>
      </c>
      <c r="G633" s="19">
        <v>81616154</v>
      </c>
      <c r="H633" s="19">
        <v>7772967</v>
      </c>
      <c r="I633" s="20" t="s">
        <v>617</v>
      </c>
      <c r="J633" s="17" t="s">
        <v>87</v>
      </c>
      <c r="K633" s="15" t="s">
        <v>232</v>
      </c>
      <c r="L633" s="25" t="s">
        <v>95</v>
      </c>
      <c r="M633" s="28">
        <v>45458</v>
      </c>
      <c r="N633" s="29">
        <v>45462</v>
      </c>
      <c r="O633" s="29">
        <v>45780</v>
      </c>
      <c r="P633" s="21" t="s">
        <v>38</v>
      </c>
      <c r="Q633" s="15" t="s">
        <v>618</v>
      </c>
      <c r="R633" s="15" t="s">
        <v>83</v>
      </c>
      <c r="S633" s="22">
        <v>1065611134</v>
      </c>
      <c r="T633" s="22">
        <v>8</v>
      </c>
      <c r="U633" s="4">
        <f t="shared" si="9"/>
        <v>318</v>
      </c>
      <c r="V633" s="5"/>
      <c r="W633" s="6">
        <v>45747</v>
      </c>
      <c r="X633" s="23">
        <f t="shared" si="11"/>
        <v>89.622641509433961</v>
      </c>
      <c r="Y633" s="24">
        <v>65292923</v>
      </c>
      <c r="Z633" s="24">
        <f t="shared" si="10"/>
        <v>16323231</v>
      </c>
    </row>
    <row r="634" spans="1:26" s="8" customFormat="1" ht="69.75" customHeight="1">
      <c r="A634" s="25" t="s">
        <v>619</v>
      </c>
      <c r="B634" s="17" t="s">
        <v>30</v>
      </c>
      <c r="C634" s="25" t="s">
        <v>619</v>
      </c>
      <c r="D634" s="18">
        <v>630054223</v>
      </c>
      <c r="E634" s="16" t="s">
        <v>620</v>
      </c>
      <c r="F634" s="19">
        <v>81616154</v>
      </c>
      <c r="G634" s="19">
        <v>81616154</v>
      </c>
      <c r="H634" s="19">
        <v>7772967</v>
      </c>
      <c r="I634" s="20" t="s">
        <v>153</v>
      </c>
      <c r="J634" s="17" t="s">
        <v>87</v>
      </c>
      <c r="K634" s="15" t="s">
        <v>88</v>
      </c>
      <c r="L634" s="25" t="s">
        <v>95</v>
      </c>
      <c r="M634" s="28">
        <v>45456</v>
      </c>
      <c r="N634" s="29">
        <v>45461</v>
      </c>
      <c r="O634" s="29">
        <v>45779</v>
      </c>
      <c r="P634" s="21" t="s">
        <v>38</v>
      </c>
      <c r="Q634" s="15" t="s">
        <v>621</v>
      </c>
      <c r="R634" s="15" t="s">
        <v>83</v>
      </c>
      <c r="S634" s="22">
        <v>1116859811</v>
      </c>
      <c r="T634" s="22">
        <v>6</v>
      </c>
      <c r="U634" s="4">
        <f t="shared" si="9"/>
        <v>318</v>
      </c>
      <c r="V634" s="5"/>
      <c r="W634" s="6">
        <v>45747</v>
      </c>
      <c r="X634" s="23">
        <f t="shared" si="11"/>
        <v>89.937106918238996</v>
      </c>
      <c r="Y634" s="24">
        <v>57519956</v>
      </c>
      <c r="Z634" s="24">
        <f t="shared" si="10"/>
        <v>24096198</v>
      </c>
    </row>
    <row r="635" spans="1:26" s="8" customFormat="1" ht="69.75" customHeight="1">
      <c r="A635" s="25" t="s">
        <v>622</v>
      </c>
      <c r="B635" s="17" t="s">
        <v>30</v>
      </c>
      <c r="C635" s="25" t="s">
        <v>622</v>
      </c>
      <c r="D635" s="18">
        <v>630055323</v>
      </c>
      <c r="E635" s="16" t="s">
        <v>623</v>
      </c>
      <c r="F635" s="19">
        <v>81616154</v>
      </c>
      <c r="G635" s="19">
        <v>81616154</v>
      </c>
      <c r="H635" s="19">
        <v>7772967</v>
      </c>
      <c r="I635" s="20" t="s">
        <v>460</v>
      </c>
      <c r="J635" s="17" t="s">
        <v>87</v>
      </c>
      <c r="K635" s="15" t="s">
        <v>111</v>
      </c>
      <c r="L635" s="25" t="s">
        <v>95</v>
      </c>
      <c r="M635" s="28">
        <v>45457</v>
      </c>
      <c r="N635" s="29">
        <v>45460</v>
      </c>
      <c r="O635" s="29">
        <v>45778</v>
      </c>
      <c r="P635" s="21" t="s">
        <v>38</v>
      </c>
      <c r="Q635" s="15" t="s">
        <v>624</v>
      </c>
      <c r="R635" s="15" t="s">
        <v>83</v>
      </c>
      <c r="S635" s="22">
        <v>12647928</v>
      </c>
      <c r="T635" s="22">
        <v>0</v>
      </c>
      <c r="U635" s="4">
        <f t="shared" si="9"/>
        <v>318</v>
      </c>
      <c r="V635" s="5"/>
      <c r="W635" s="6">
        <v>45747</v>
      </c>
      <c r="X635" s="23">
        <f t="shared" si="11"/>
        <v>90.25157232704403</v>
      </c>
      <c r="Y635" s="24">
        <v>65552022</v>
      </c>
      <c r="Z635" s="24">
        <f t="shared" si="10"/>
        <v>16064132</v>
      </c>
    </row>
    <row r="636" spans="1:26" s="8" customFormat="1" ht="69.75" customHeight="1">
      <c r="A636" s="25" t="s">
        <v>625</v>
      </c>
      <c r="B636" s="17" t="s">
        <v>30</v>
      </c>
      <c r="C636" s="25" t="s">
        <v>625</v>
      </c>
      <c r="D636" s="18">
        <v>630056823</v>
      </c>
      <c r="E636" s="16" t="s">
        <v>626</v>
      </c>
      <c r="F636" s="19">
        <v>81616154</v>
      </c>
      <c r="G636" s="19">
        <v>81616154</v>
      </c>
      <c r="H636" s="19">
        <v>7772967</v>
      </c>
      <c r="I636" s="20" t="s">
        <v>167</v>
      </c>
      <c r="J636" s="17" t="s">
        <v>87</v>
      </c>
      <c r="K636" s="15" t="s">
        <v>232</v>
      </c>
      <c r="L636" s="25" t="s">
        <v>95</v>
      </c>
      <c r="M636" s="28">
        <v>45458</v>
      </c>
      <c r="N636" s="29">
        <v>45461</v>
      </c>
      <c r="O636" s="29">
        <v>45779</v>
      </c>
      <c r="P636" s="21" t="s">
        <v>38</v>
      </c>
      <c r="Q636" s="15" t="s">
        <v>627</v>
      </c>
      <c r="R636" s="15" t="s">
        <v>83</v>
      </c>
      <c r="S636" s="22">
        <v>74377846</v>
      </c>
      <c r="T636" s="22">
        <v>1</v>
      </c>
      <c r="U636" s="4">
        <f t="shared" si="9"/>
        <v>318</v>
      </c>
      <c r="V636" s="5"/>
      <c r="W636" s="6">
        <v>45747</v>
      </c>
      <c r="X636" s="23">
        <f t="shared" si="11"/>
        <v>89.937106918238996</v>
      </c>
      <c r="Y636" s="24">
        <v>57779055</v>
      </c>
      <c r="Z636" s="24">
        <f t="shared" si="10"/>
        <v>23837099</v>
      </c>
    </row>
    <row r="637" spans="1:26" s="8" customFormat="1" ht="69.75" customHeight="1">
      <c r="A637" s="25" t="s">
        <v>628</v>
      </c>
      <c r="B637" s="17" t="s">
        <v>30</v>
      </c>
      <c r="C637" s="25" t="s">
        <v>628</v>
      </c>
      <c r="D637" s="18">
        <v>630057023</v>
      </c>
      <c r="E637" s="16" t="s">
        <v>629</v>
      </c>
      <c r="F637" s="19">
        <v>81616154</v>
      </c>
      <c r="G637" s="19">
        <v>81616154</v>
      </c>
      <c r="H637" s="19">
        <v>7772967</v>
      </c>
      <c r="I637" s="20" t="s">
        <v>630</v>
      </c>
      <c r="J637" s="17" t="s">
        <v>87</v>
      </c>
      <c r="K637" s="15" t="s">
        <v>232</v>
      </c>
      <c r="L637" s="25" t="s">
        <v>95</v>
      </c>
      <c r="M637" s="28">
        <v>45456</v>
      </c>
      <c r="N637" s="29">
        <v>45460</v>
      </c>
      <c r="O637" s="29">
        <v>45778</v>
      </c>
      <c r="P637" s="21" t="s">
        <v>38</v>
      </c>
      <c r="Q637" s="15" t="s">
        <v>631</v>
      </c>
      <c r="R637" s="15" t="s">
        <v>83</v>
      </c>
      <c r="S637" s="22">
        <v>84008541</v>
      </c>
      <c r="T637" s="22">
        <v>5</v>
      </c>
      <c r="U637" s="4">
        <f t="shared" si="9"/>
        <v>318</v>
      </c>
      <c r="V637" s="5"/>
      <c r="W637" s="6">
        <v>45747</v>
      </c>
      <c r="X637" s="23">
        <f t="shared" si="11"/>
        <v>90.25157232704403</v>
      </c>
      <c r="Y637" s="24">
        <v>65811121</v>
      </c>
      <c r="Z637" s="24">
        <f t="shared" si="10"/>
        <v>15805033</v>
      </c>
    </row>
    <row r="638" spans="1:26" s="8" customFormat="1" ht="69.75" customHeight="1">
      <c r="A638" s="25" t="s">
        <v>632</v>
      </c>
      <c r="B638" s="17" t="s">
        <v>30</v>
      </c>
      <c r="C638" s="25" t="s">
        <v>632</v>
      </c>
      <c r="D638" s="18" t="s">
        <v>633</v>
      </c>
      <c r="E638" s="16" t="s">
        <v>634</v>
      </c>
      <c r="F638" s="19">
        <v>101811665</v>
      </c>
      <c r="G638" s="19">
        <v>101811665</v>
      </c>
      <c r="H638" s="19">
        <v>9696349</v>
      </c>
      <c r="I638" s="20" t="s">
        <v>635</v>
      </c>
      <c r="J638" s="17" t="s">
        <v>87</v>
      </c>
      <c r="K638" s="15" t="s">
        <v>88</v>
      </c>
      <c r="L638" s="25" t="s">
        <v>95</v>
      </c>
      <c r="M638" s="28">
        <v>45458</v>
      </c>
      <c r="N638" s="29">
        <v>45462</v>
      </c>
      <c r="O638" s="29">
        <v>45780</v>
      </c>
      <c r="P638" s="21" t="s">
        <v>38</v>
      </c>
      <c r="Q638" s="15" t="s">
        <v>636</v>
      </c>
      <c r="R638" s="15" t="s">
        <v>83</v>
      </c>
      <c r="S638" s="22">
        <v>1013667943</v>
      </c>
      <c r="T638" s="22" t="s">
        <v>637</v>
      </c>
      <c r="U638" s="4">
        <f t="shared" si="9"/>
        <v>318</v>
      </c>
      <c r="V638" s="5"/>
      <c r="W638" s="6">
        <v>45747</v>
      </c>
      <c r="X638" s="23">
        <f t="shared" si="11"/>
        <v>89.622641509433961</v>
      </c>
      <c r="Y638" s="24">
        <v>81449332</v>
      </c>
      <c r="Z638" s="24">
        <f t="shared" si="10"/>
        <v>20362333</v>
      </c>
    </row>
    <row r="639" spans="1:26" s="8" customFormat="1" ht="69.75" customHeight="1">
      <c r="A639" s="25" t="s">
        <v>638</v>
      </c>
      <c r="B639" s="17" t="s">
        <v>30</v>
      </c>
      <c r="C639" s="25" t="s">
        <v>638</v>
      </c>
      <c r="D639" s="18">
        <v>630075723</v>
      </c>
      <c r="E639" s="16" t="s">
        <v>639</v>
      </c>
      <c r="F639" s="19">
        <v>96963490</v>
      </c>
      <c r="G639" s="19">
        <v>96963490</v>
      </c>
      <c r="H639" s="19">
        <v>9696349</v>
      </c>
      <c r="I639" s="20" t="s">
        <v>640</v>
      </c>
      <c r="J639" s="17" t="s">
        <v>87</v>
      </c>
      <c r="K639" s="15" t="s">
        <v>88</v>
      </c>
      <c r="L639" s="25" t="s">
        <v>95</v>
      </c>
      <c r="M639" s="28">
        <v>45463</v>
      </c>
      <c r="N639" s="29">
        <v>45463</v>
      </c>
      <c r="O639" s="29">
        <v>45766</v>
      </c>
      <c r="P639" s="21" t="s">
        <v>38</v>
      </c>
      <c r="Q639" s="15" t="s">
        <v>641</v>
      </c>
      <c r="R639" s="15" t="s">
        <v>83</v>
      </c>
      <c r="S639" s="22">
        <v>1053782666</v>
      </c>
      <c r="T639" s="22">
        <v>3</v>
      </c>
      <c r="U639" s="4">
        <f t="shared" si="9"/>
        <v>303</v>
      </c>
      <c r="V639" s="5"/>
      <c r="W639" s="6">
        <v>45747</v>
      </c>
      <c r="X639" s="23">
        <f t="shared" si="11"/>
        <v>93.729372937293732</v>
      </c>
      <c r="Y639" s="24">
        <v>80802908</v>
      </c>
      <c r="Z639" s="24">
        <f t="shared" si="10"/>
        <v>16160582</v>
      </c>
    </row>
    <row r="640" spans="1:26" s="8" customFormat="1" ht="69.75" customHeight="1">
      <c r="A640" s="25" t="s">
        <v>642</v>
      </c>
      <c r="B640" s="17" t="s">
        <v>30</v>
      </c>
      <c r="C640" s="25" t="s">
        <v>642</v>
      </c>
      <c r="D640" s="18">
        <v>630057623</v>
      </c>
      <c r="E640" s="16" t="s">
        <v>643</v>
      </c>
      <c r="F640" s="19">
        <v>81616154</v>
      </c>
      <c r="G640" s="19">
        <v>81616154</v>
      </c>
      <c r="H640" s="19">
        <v>7772967</v>
      </c>
      <c r="I640" s="20" t="s">
        <v>472</v>
      </c>
      <c r="J640" s="17" t="s">
        <v>87</v>
      </c>
      <c r="K640" s="15" t="s">
        <v>232</v>
      </c>
      <c r="L640" s="25" t="s">
        <v>95</v>
      </c>
      <c r="M640" s="28">
        <v>45460</v>
      </c>
      <c r="N640" s="29">
        <v>45463</v>
      </c>
      <c r="O640" s="29">
        <v>45781</v>
      </c>
      <c r="P640" s="21" t="s">
        <v>38</v>
      </c>
      <c r="Q640" s="15" t="s">
        <v>644</v>
      </c>
      <c r="R640" s="15" t="s">
        <v>83</v>
      </c>
      <c r="S640" s="22">
        <v>74184581</v>
      </c>
      <c r="T640" s="22">
        <v>6</v>
      </c>
      <c r="U640" s="4">
        <f t="shared" si="9"/>
        <v>318</v>
      </c>
      <c r="V640" s="5"/>
      <c r="W640" s="6">
        <v>45747</v>
      </c>
      <c r="X640" s="23">
        <f t="shared" si="11"/>
        <v>89.308176100628927</v>
      </c>
      <c r="Y640" s="24">
        <v>57260857</v>
      </c>
      <c r="Z640" s="24">
        <f t="shared" si="10"/>
        <v>24355297</v>
      </c>
    </row>
    <row r="641" spans="1:26" s="8" customFormat="1" ht="69.75" customHeight="1">
      <c r="A641" s="25" t="s">
        <v>645</v>
      </c>
      <c r="B641" s="17" t="s">
        <v>30</v>
      </c>
      <c r="C641" s="25" t="s">
        <v>645</v>
      </c>
      <c r="D641" s="18">
        <v>630056023</v>
      </c>
      <c r="E641" s="16" t="s">
        <v>646</v>
      </c>
      <c r="F641" s="19">
        <v>81616154</v>
      </c>
      <c r="G641" s="19">
        <v>81616154</v>
      </c>
      <c r="H641" s="19">
        <v>7772967</v>
      </c>
      <c r="I641" s="20" t="s">
        <v>153</v>
      </c>
      <c r="J641" s="17" t="s">
        <v>87</v>
      </c>
      <c r="K641" s="15" t="s">
        <v>479</v>
      </c>
      <c r="L641" s="25" t="s">
        <v>95</v>
      </c>
      <c r="M641" s="28">
        <v>45461</v>
      </c>
      <c r="N641" s="29">
        <v>45463</v>
      </c>
      <c r="O641" s="29">
        <v>45781</v>
      </c>
      <c r="P641" s="21" t="s">
        <v>38</v>
      </c>
      <c r="Q641" s="15" t="s">
        <v>647</v>
      </c>
      <c r="R641" s="15" t="s">
        <v>83</v>
      </c>
      <c r="S641" s="22">
        <v>1017176951</v>
      </c>
      <c r="T641" s="22">
        <v>8</v>
      </c>
      <c r="U641" s="4">
        <f t="shared" si="9"/>
        <v>318</v>
      </c>
      <c r="V641" s="5"/>
      <c r="W641" s="6">
        <v>45747</v>
      </c>
      <c r="X641" s="23">
        <f t="shared" si="11"/>
        <v>89.308176100628927</v>
      </c>
      <c r="Y641" s="24">
        <v>65033824</v>
      </c>
      <c r="Z641" s="24">
        <f t="shared" si="10"/>
        <v>16582330</v>
      </c>
    </row>
    <row r="642" spans="1:26" s="8" customFormat="1" ht="69.75" customHeight="1">
      <c r="A642" s="25" t="s">
        <v>648</v>
      </c>
      <c r="B642" s="17" t="s">
        <v>30</v>
      </c>
      <c r="C642" s="25" t="s">
        <v>648</v>
      </c>
      <c r="D642" s="18">
        <v>630052523</v>
      </c>
      <c r="E642" s="16" t="s">
        <v>649</v>
      </c>
      <c r="F642" s="19">
        <v>101811665</v>
      </c>
      <c r="G642" s="19">
        <v>101811665</v>
      </c>
      <c r="H642" s="19">
        <v>9696349</v>
      </c>
      <c r="I642" s="20" t="s">
        <v>650</v>
      </c>
      <c r="J642" s="17" t="s">
        <v>87</v>
      </c>
      <c r="K642" s="15" t="s">
        <v>88</v>
      </c>
      <c r="L642" s="25" t="s">
        <v>95</v>
      </c>
      <c r="M642" s="28">
        <v>45458</v>
      </c>
      <c r="N642" s="29">
        <v>45462</v>
      </c>
      <c r="O642" s="29">
        <v>45780</v>
      </c>
      <c r="P642" s="21" t="s">
        <v>38</v>
      </c>
      <c r="Q642" s="15" t="s">
        <v>651</v>
      </c>
      <c r="R642" s="15" t="s">
        <v>83</v>
      </c>
      <c r="S642" s="22">
        <v>1061700563</v>
      </c>
      <c r="T642" s="22">
        <v>1</v>
      </c>
      <c r="U642" s="4">
        <f t="shared" ref="U642:U705" si="12">O642-N642</f>
        <v>318</v>
      </c>
      <c r="V642" s="5"/>
      <c r="W642" s="6">
        <v>45747</v>
      </c>
      <c r="X642" s="23">
        <f t="shared" si="11"/>
        <v>89.622641509433961</v>
      </c>
      <c r="Y642" s="24">
        <v>81449332</v>
      </c>
      <c r="Z642" s="24">
        <f t="shared" si="10"/>
        <v>20362333</v>
      </c>
    </row>
    <row r="643" spans="1:26" s="8" customFormat="1" ht="69.75" customHeight="1">
      <c r="A643" s="25" t="s">
        <v>652</v>
      </c>
      <c r="B643" s="17" t="s">
        <v>30</v>
      </c>
      <c r="C643" s="25" t="s">
        <v>652</v>
      </c>
      <c r="D643" s="18">
        <v>630052623</v>
      </c>
      <c r="E643" s="16" t="s">
        <v>653</v>
      </c>
      <c r="F643" s="19">
        <v>81616154</v>
      </c>
      <c r="G643" s="19">
        <v>81616154</v>
      </c>
      <c r="H643" s="19">
        <v>7772967</v>
      </c>
      <c r="I643" s="20" t="s">
        <v>617</v>
      </c>
      <c r="J643" s="17" t="s">
        <v>87</v>
      </c>
      <c r="K643" s="15" t="s">
        <v>654</v>
      </c>
      <c r="L643" s="25" t="s">
        <v>95</v>
      </c>
      <c r="M643" s="28">
        <v>45461</v>
      </c>
      <c r="N643" s="29">
        <v>45462</v>
      </c>
      <c r="O643" s="29">
        <v>45780</v>
      </c>
      <c r="P643" s="21" t="s">
        <v>38</v>
      </c>
      <c r="Q643" s="15" t="s">
        <v>655</v>
      </c>
      <c r="R643" s="15" t="s">
        <v>83</v>
      </c>
      <c r="S643" s="22">
        <v>1130584223</v>
      </c>
      <c r="T643" s="22">
        <v>4</v>
      </c>
      <c r="U643" s="4">
        <f t="shared" si="12"/>
        <v>318</v>
      </c>
      <c r="V643" s="5"/>
      <c r="W643" s="6">
        <v>45747</v>
      </c>
      <c r="X643" s="23">
        <f t="shared" si="11"/>
        <v>89.622641509433961</v>
      </c>
      <c r="Y643" s="24">
        <v>65292923</v>
      </c>
      <c r="Z643" s="24">
        <f t="shared" si="10"/>
        <v>16323231</v>
      </c>
    </row>
    <row r="644" spans="1:26" s="8" customFormat="1" ht="69.75" customHeight="1">
      <c r="A644" s="25" t="s">
        <v>656</v>
      </c>
      <c r="B644" s="17" t="s">
        <v>30</v>
      </c>
      <c r="C644" s="25" t="s">
        <v>656</v>
      </c>
      <c r="D644" s="18">
        <v>630058323</v>
      </c>
      <c r="E644" s="16" t="s">
        <v>657</v>
      </c>
      <c r="F644" s="19">
        <v>110906628</v>
      </c>
      <c r="G644" s="19">
        <v>110906628</v>
      </c>
      <c r="H644" s="19">
        <v>10562536</v>
      </c>
      <c r="I644" s="20" t="s">
        <v>658</v>
      </c>
      <c r="J644" s="17" t="s">
        <v>87</v>
      </c>
      <c r="K644" s="15" t="s">
        <v>88</v>
      </c>
      <c r="L644" s="25" t="s">
        <v>95</v>
      </c>
      <c r="M644" s="28">
        <v>45461</v>
      </c>
      <c r="N644" s="29">
        <v>45462</v>
      </c>
      <c r="O644" s="29">
        <v>45780</v>
      </c>
      <c r="P644" s="21" t="s">
        <v>38</v>
      </c>
      <c r="Q644" s="15" t="s">
        <v>659</v>
      </c>
      <c r="R644" s="15" t="s">
        <v>83</v>
      </c>
      <c r="S644" s="22">
        <v>24337842</v>
      </c>
      <c r="T644" s="22">
        <v>1</v>
      </c>
      <c r="U644" s="4">
        <f t="shared" si="12"/>
        <v>318</v>
      </c>
      <c r="V644" s="5"/>
      <c r="W644" s="6">
        <v>45747</v>
      </c>
      <c r="X644" s="23">
        <f t="shared" si="11"/>
        <v>89.622641509433961</v>
      </c>
      <c r="Y644" s="24">
        <v>88725302</v>
      </c>
      <c r="Z644" s="24">
        <f t="shared" si="10"/>
        <v>22181326</v>
      </c>
    </row>
    <row r="645" spans="1:26" s="8" customFormat="1" ht="69.75" customHeight="1">
      <c r="A645" s="25" t="s">
        <v>660</v>
      </c>
      <c r="B645" s="17" t="s">
        <v>30</v>
      </c>
      <c r="C645" s="25" t="s">
        <v>660</v>
      </c>
      <c r="D645" s="18">
        <v>630051223</v>
      </c>
      <c r="E645" s="16" t="s">
        <v>661</v>
      </c>
      <c r="F645" s="19">
        <v>36192944</v>
      </c>
      <c r="G645" s="19">
        <v>36192944</v>
      </c>
      <c r="H645" s="19">
        <v>3446947</v>
      </c>
      <c r="I645" s="20" t="s">
        <v>662</v>
      </c>
      <c r="J645" s="17" t="s">
        <v>117</v>
      </c>
      <c r="K645" s="15" t="s">
        <v>663</v>
      </c>
      <c r="L645" s="25" t="s">
        <v>95</v>
      </c>
      <c r="M645" s="28">
        <v>45460</v>
      </c>
      <c r="N645" s="29">
        <v>45463</v>
      </c>
      <c r="O645" s="29">
        <v>45781</v>
      </c>
      <c r="P645" s="21" t="s">
        <v>38</v>
      </c>
      <c r="Q645" s="15" t="s">
        <v>664</v>
      </c>
      <c r="R645" s="15" t="s">
        <v>83</v>
      </c>
      <c r="S645" s="22">
        <v>1018503214</v>
      </c>
      <c r="T645" s="22">
        <v>5</v>
      </c>
      <c r="U645" s="4">
        <f t="shared" si="12"/>
        <v>318</v>
      </c>
      <c r="V645" s="5"/>
      <c r="W645" s="6">
        <v>45747</v>
      </c>
      <c r="X645" s="23">
        <f t="shared" si="11"/>
        <v>89.308176100628927</v>
      </c>
      <c r="Y645" s="24">
        <v>28839457</v>
      </c>
      <c r="Z645" s="24">
        <f t="shared" si="10"/>
        <v>7353487</v>
      </c>
    </row>
    <row r="646" spans="1:26" s="8" customFormat="1" ht="69.75" customHeight="1">
      <c r="A646" s="25" t="s">
        <v>665</v>
      </c>
      <c r="B646" s="17" t="s">
        <v>30</v>
      </c>
      <c r="C646" s="25" t="s">
        <v>665</v>
      </c>
      <c r="D646" s="18">
        <v>630055923</v>
      </c>
      <c r="E646" s="16" t="s">
        <v>666</v>
      </c>
      <c r="F646" s="19">
        <v>81616154</v>
      </c>
      <c r="G646" s="19">
        <v>81616154</v>
      </c>
      <c r="H646" s="19">
        <v>7772967</v>
      </c>
      <c r="I646" s="20" t="s">
        <v>153</v>
      </c>
      <c r="J646" s="17" t="s">
        <v>87</v>
      </c>
      <c r="K646" s="15" t="s">
        <v>567</v>
      </c>
      <c r="L646" s="25" t="s">
        <v>95</v>
      </c>
      <c r="M646" s="28">
        <v>45463</v>
      </c>
      <c r="N646" s="29">
        <v>45464</v>
      </c>
      <c r="O646" s="29">
        <v>45782</v>
      </c>
      <c r="P646" s="21" t="s">
        <v>38</v>
      </c>
      <c r="Q646" s="15" t="s">
        <v>667</v>
      </c>
      <c r="R646" s="15" t="s">
        <v>83</v>
      </c>
      <c r="S646" s="22">
        <v>60396967</v>
      </c>
      <c r="T646" s="22">
        <v>4</v>
      </c>
      <c r="U646" s="4">
        <f t="shared" si="12"/>
        <v>318</v>
      </c>
      <c r="V646" s="5"/>
      <c r="W646" s="6">
        <v>45747</v>
      </c>
      <c r="X646" s="23">
        <f t="shared" si="11"/>
        <v>88.993710691823892</v>
      </c>
      <c r="Y646" s="24">
        <v>64774725</v>
      </c>
      <c r="Z646" s="24">
        <f t="shared" ref="Z646:Z709" si="13">G646-Y646</f>
        <v>16841429</v>
      </c>
    </row>
    <row r="647" spans="1:26" s="8" customFormat="1" ht="69.75" customHeight="1">
      <c r="A647" s="25" t="s">
        <v>668</v>
      </c>
      <c r="B647" s="17" t="s">
        <v>30</v>
      </c>
      <c r="C647" s="25" t="s">
        <v>668</v>
      </c>
      <c r="D647" s="18">
        <v>630056923</v>
      </c>
      <c r="E647" s="16" t="s">
        <v>669</v>
      </c>
      <c r="F647" s="19">
        <v>81616154</v>
      </c>
      <c r="G647" s="19">
        <v>81616154</v>
      </c>
      <c r="H647" s="19">
        <v>7772967</v>
      </c>
      <c r="I647" s="20" t="s">
        <v>606</v>
      </c>
      <c r="J647" s="17" t="s">
        <v>87</v>
      </c>
      <c r="K647" s="15" t="s">
        <v>232</v>
      </c>
      <c r="L647" s="25" t="s">
        <v>95</v>
      </c>
      <c r="M647" s="28">
        <v>45460</v>
      </c>
      <c r="N647" s="29">
        <v>45462</v>
      </c>
      <c r="O647" s="29">
        <v>45669</v>
      </c>
      <c r="P647" s="21" t="s">
        <v>81</v>
      </c>
      <c r="Q647" s="15" t="s">
        <v>670</v>
      </c>
      <c r="R647" s="15" t="s">
        <v>83</v>
      </c>
      <c r="S647" s="22">
        <v>9527842</v>
      </c>
      <c r="T647" s="22">
        <v>0</v>
      </c>
      <c r="U647" s="4">
        <f t="shared" si="12"/>
        <v>207</v>
      </c>
      <c r="V647" s="5"/>
      <c r="W647" s="6">
        <v>45669</v>
      </c>
      <c r="X647" s="23">
        <f t="shared" si="11"/>
        <v>100</v>
      </c>
      <c r="Y647" s="24">
        <v>65292923</v>
      </c>
      <c r="Z647" s="24">
        <f t="shared" si="13"/>
        <v>16323231</v>
      </c>
    </row>
    <row r="648" spans="1:26" s="8" customFormat="1" ht="69.75" customHeight="1">
      <c r="A648" s="25" t="s">
        <v>671</v>
      </c>
      <c r="B648" s="17" t="s">
        <v>30</v>
      </c>
      <c r="C648" s="25" t="s">
        <v>671</v>
      </c>
      <c r="D648" s="18">
        <v>630054023</v>
      </c>
      <c r="E648" s="16" t="s">
        <v>672</v>
      </c>
      <c r="F648" s="19">
        <v>101811665</v>
      </c>
      <c r="G648" s="19">
        <v>101811665</v>
      </c>
      <c r="H648" s="19">
        <v>9696349</v>
      </c>
      <c r="I648" s="20" t="s">
        <v>562</v>
      </c>
      <c r="J648" s="17" t="s">
        <v>87</v>
      </c>
      <c r="K648" s="15" t="s">
        <v>88</v>
      </c>
      <c r="L648" s="25" t="s">
        <v>95</v>
      </c>
      <c r="M648" s="28">
        <v>45461</v>
      </c>
      <c r="N648" s="29">
        <v>45468</v>
      </c>
      <c r="O648" s="29">
        <v>45786</v>
      </c>
      <c r="P648" s="21" t="s">
        <v>38</v>
      </c>
      <c r="Q648" s="15" t="s">
        <v>673</v>
      </c>
      <c r="R648" s="15" t="s">
        <v>83</v>
      </c>
      <c r="S648" s="22">
        <v>1065595645</v>
      </c>
      <c r="T648" s="22">
        <v>0</v>
      </c>
      <c r="U648" s="4">
        <f t="shared" si="12"/>
        <v>318</v>
      </c>
      <c r="V648" s="5"/>
      <c r="W648" s="6">
        <v>45747</v>
      </c>
      <c r="X648" s="23">
        <f t="shared" si="11"/>
        <v>87.735849056603769</v>
      </c>
      <c r="Y648" s="24">
        <v>79510062</v>
      </c>
      <c r="Z648" s="24">
        <f t="shared" si="13"/>
        <v>22301603</v>
      </c>
    </row>
    <row r="649" spans="1:26" s="8" customFormat="1" ht="69.75" customHeight="1">
      <c r="A649" s="25" t="s">
        <v>674</v>
      </c>
      <c r="B649" s="17" t="s">
        <v>30</v>
      </c>
      <c r="C649" s="25" t="s">
        <v>674</v>
      </c>
      <c r="D649" s="18">
        <v>630053723</v>
      </c>
      <c r="E649" s="16" t="s">
        <v>675</v>
      </c>
      <c r="F649" s="19">
        <v>81616154</v>
      </c>
      <c r="G649" s="19">
        <v>81616154</v>
      </c>
      <c r="H649" s="19">
        <v>7772967</v>
      </c>
      <c r="I649" s="20" t="s">
        <v>167</v>
      </c>
      <c r="J649" s="17" t="s">
        <v>87</v>
      </c>
      <c r="K649" s="15" t="s">
        <v>88</v>
      </c>
      <c r="L649" s="25" t="s">
        <v>95</v>
      </c>
      <c r="M649" s="28">
        <v>45461</v>
      </c>
      <c r="N649" s="29">
        <v>45462</v>
      </c>
      <c r="O649" s="29">
        <v>45780</v>
      </c>
      <c r="P649" s="21" t="s">
        <v>38</v>
      </c>
      <c r="Q649" s="15" t="s">
        <v>676</v>
      </c>
      <c r="R649" s="15" t="s">
        <v>83</v>
      </c>
      <c r="S649" s="22">
        <v>1057594627</v>
      </c>
      <c r="T649" s="22">
        <v>4</v>
      </c>
      <c r="U649" s="4">
        <f t="shared" si="12"/>
        <v>318</v>
      </c>
      <c r="V649" s="5"/>
      <c r="W649" s="6">
        <v>45747</v>
      </c>
      <c r="X649" s="23">
        <f t="shared" si="11"/>
        <v>89.622641509433961</v>
      </c>
      <c r="Y649" s="24">
        <v>65292923</v>
      </c>
      <c r="Z649" s="24">
        <f t="shared" si="13"/>
        <v>16323231</v>
      </c>
    </row>
    <row r="650" spans="1:26" s="8" customFormat="1" ht="69.75" customHeight="1">
      <c r="A650" s="25" t="s">
        <v>677</v>
      </c>
      <c r="B650" s="17" t="s">
        <v>30</v>
      </c>
      <c r="C650" s="25" t="s">
        <v>677</v>
      </c>
      <c r="D650" s="18">
        <v>630071523</v>
      </c>
      <c r="E650" s="16" t="s">
        <v>678</v>
      </c>
      <c r="F650" s="19">
        <v>44564050</v>
      </c>
      <c r="G650" s="19">
        <v>44564050</v>
      </c>
      <c r="H650" s="19">
        <v>4456405</v>
      </c>
      <c r="I650" s="20" t="s">
        <v>135</v>
      </c>
      <c r="J650" s="17" t="s">
        <v>87</v>
      </c>
      <c r="K650" s="15" t="s">
        <v>94</v>
      </c>
      <c r="L650" s="25" t="s">
        <v>95</v>
      </c>
      <c r="M650" s="28">
        <v>45461</v>
      </c>
      <c r="N650" s="29">
        <v>45468</v>
      </c>
      <c r="O650" s="29">
        <v>45771</v>
      </c>
      <c r="P650" s="21" t="s">
        <v>38</v>
      </c>
      <c r="Q650" s="15" t="s">
        <v>679</v>
      </c>
      <c r="R650" s="15" t="s">
        <v>83</v>
      </c>
      <c r="S650" s="22">
        <v>1152216136</v>
      </c>
      <c r="T650" s="22">
        <v>4</v>
      </c>
      <c r="U650" s="4">
        <f t="shared" si="12"/>
        <v>303</v>
      </c>
      <c r="V650" s="5"/>
      <c r="W650" s="6">
        <v>45747</v>
      </c>
      <c r="X650" s="23">
        <f t="shared" ref="X650:X713" si="14">((W650-N650)*100)/U650</f>
        <v>92.079207920792072</v>
      </c>
      <c r="Y650" s="24">
        <v>36542521</v>
      </c>
      <c r="Z650" s="24">
        <f t="shared" si="13"/>
        <v>8021529</v>
      </c>
    </row>
    <row r="651" spans="1:26" s="8" customFormat="1" ht="69.75" customHeight="1">
      <c r="A651" s="25" t="s">
        <v>680</v>
      </c>
      <c r="B651" s="17" t="s">
        <v>30</v>
      </c>
      <c r="C651" s="25" t="s">
        <v>680</v>
      </c>
      <c r="D651" s="18">
        <v>630076023</v>
      </c>
      <c r="E651" s="16" t="s">
        <v>681</v>
      </c>
      <c r="F651" s="19">
        <v>96963490</v>
      </c>
      <c r="G651" s="19">
        <v>96963490</v>
      </c>
      <c r="H651" s="19">
        <v>9696349</v>
      </c>
      <c r="I651" s="20" t="s">
        <v>682</v>
      </c>
      <c r="J651" s="17" t="s">
        <v>87</v>
      </c>
      <c r="K651" s="15" t="s">
        <v>88</v>
      </c>
      <c r="L651" s="25" t="s">
        <v>95</v>
      </c>
      <c r="M651" s="28">
        <v>45461</v>
      </c>
      <c r="N651" s="29">
        <v>45464</v>
      </c>
      <c r="O651" s="29">
        <v>45782</v>
      </c>
      <c r="P651" s="21" t="s">
        <v>38</v>
      </c>
      <c r="Q651" s="15" t="s">
        <v>683</v>
      </c>
      <c r="R651" s="15" t="s">
        <v>83</v>
      </c>
      <c r="S651" s="22">
        <v>24436725</v>
      </c>
      <c r="T651" s="22">
        <v>0</v>
      </c>
      <c r="U651" s="4">
        <f t="shared" si="12"/>
        <v>318</v>
      </c>
      <c r="V651" s="5"/>
      <c r="W651" s="6">
        <v>45747</v>
      </c>
      <c r="X651" s="23">
        <f t="shared" si="14"/>
        <v>88.993710691823892</v>
      </c>
      <c r="Y651" s="24">
        <v>80802908</v>
      </c>
      <c r="Z651" s="24">
        <f t="shared" si="13"/>
        <v>16160582</v>
      </c>
    </row>
    <row r="652" spans="1:26" s="8" customFormat="1" ht="69.75" customHeight="1">
      <c r="A652" s="25" t="s">
        <v>684</v>
      </c>
      <c r="B652" s="17" t="s">
        <v>30</v>
      </c>
      <c r="C652" s="25" t="s">
        <v>684</v>
      </c>
      <c r="D652" s="18">
        <v>630073323</v>
      </c>
      <c r="E652" s="16" t="s">
        <v>685</v>
      </c>
      <c r="F652" s="19">
        <v>77729670</v>
      </c>
      <c r="G652" s="19">
        <v>77729670</v>
      </c>
      <c r="H652" s="19">
        <v>7772967</v>
      </c>
      <c r="I652" s="20" t="s">
        <v>460</v>
      </c>
      <c r="J652" s="17" t="s">
        <v>87</v>
      </c>
      <c r="K652" s="15" t="s">
        <v>111</v>
      </c>
      <c r="L652" s="25" t="s">
        <v>95</v>
      </c>
      <c r="M652" s="28">
        <v>45461</v>
      </c>
      <c r="N652" s="29">
        <v>45468</v>
      </c>
      <c r="O652" s="29">
        <v>45783</v>
      </c>
      <c r="P652" s="21" t="s">
        <v>38</v>
      </c>
      <c r="Q652" s="15" t="s">
        <v>686</v>
      </c>
      <c r="R652" s="15" t="s">
        <v>83</v>
      </c>
      <c r="S652" s="22">
        <v>66930173</v>
      </c>
      <c r="T652" s="22">
        <v>6</v>
      </c>
      <c r="U652" s="4">
        <f t="shared" si="12"/>
        <v>315</v>
      </c>
      <c r="V652" s="5"/>
      <c r="W652" s="6">
        <v>45747</v>
      </c>
      <c r="X652" s="23">
        <f t="shared" si="14"/>
        <v>88.571428571428569</v>
      </c>
      <c r="Y652" s="24">
        <v>55965362</v>
      </c>
      <c r="Z652" s="24">
        <f t="shared" si="13"/>
        <v>21764308</v>
      </c>
    </row>
    <row r="653" spans="1:26" s="8" customFormat="1" ht="69.75" customHeight="1">
      <c r="A653" s="25" t="s">
        <v>687</v>
      </c>
      <c r="B653" s="17" t="s">
        <v>30</v>
      </c>
      <c r="C653" s="25" t="s">
        <v>687</v>
      </c>
      <c r="D653" s="18">
        <v>630074823</v>
      </c>
      <c r="E653" s="16" t="s">
        <v>688</v>
      </c>
      <c r="F653" s="19">
        <v>77729670</v>
      </c>
      <c r="G653" s="19">
        <v>77729670</v>
      </c>
      <c r="H653" s="19">
        <v>7772967</v>
      </c>
      <c r="I653" s="20" t="s">
        <v>464</v>
      </c>
      <c r="J653" s="17" t="s">
        <v>87</v>
      </c>
      <c r="K653" s="15" t="s">
        <v>88</v>
      </c>
      <c r="L653" s="25" t="s">
        <v>95</v>
      </c>
      <c r="M653" s="28">
        <v>45461</v>
      </c>
      <c r="N653" s="29">
        <v>45468</v>
      </c>
      <c r="O653" s="29">
        <v>45771</v>
      </c>
      <c r="P653" s="21" t="s">
        <v>38</v>
      </c>
      <c r="Q653" s="15" t="s">
        <v>689</v>
      </c>
      <c r="R653" s="15" t="s">
        <v>83</v>
      </c>
      <c r="S653" s="22">
        <v>1065584102</v>
      </c>
      <c r="T653" s="22">
        <v>6</v>
      </c>
      <c r="U653" s="4">
        <f t="shared" si="12"/>
        <v>303</v>
      </c>
      <c r="V653" s="5"/>
      <c r="W653" s="6">
        <v>45747</v>
      </c>
      <c r="X653" s="23">
        <f t="shared" si="14"/>
        <v>92.079207920792072</v>
      </c>
      <c r="Y653" s="24">
        <v>63738329</v>
      </c>
      <c r="Z653" s="24">
        <f t="shared" si="13"/>
        <v>13991341</v>
      </c>
    </row>
    <row r="654" spans="1:26" s="8" customFormat="1" ht="69.75" customHeight="1">
      <c r="A654" s="25" t="s">
        <v>690</v>
      </c>
      <c r="B654" s="17" t="s">
        <v>30</v>
      </c>
      <c r="C654" s="25" t="s">
        <v>690</v>
      </c>
      <c r="D654" s="18">
        <v>630074623</v>
      </c>
      <c r="E654" s="16" t="s">
        <v>691</v>
      </c>
      <c r="F654" s="19">
        <v>44564050</v>
      </c>
      <c r="G654" s="19">
        <v>44564050</v>
      </c>
      <c r="H654" s="19">
        <v>4456405</v>
      </c>
      <c r="I654" s="20" t="s">
        <v>258</v>
      </c>
      <c r="J654" s="17" t="s">
        <v>87</v>
      </c>
      <c r="K654" s="15" t="s">
        <v>88</v>
      </c>
      <c r="L654" s="25" t="s">
        <v>95</v>
      </c>
      <c r="M654" s="28">
        <v>45462</v>
      </c>
      <c r="N654" s="29">
        <v>45468</v>
      </c>
      <c r="O654" s="29">
        <v>45771</v>
      </c>
      <c r="P654" s="21" t="s">
        <v>38</v>
      </c>
      <c r="Q654" s="15" t="s">
        <v>692</v>
      </c>
      <c r="R654" s="15" t="s">
        <v>83</v>
      </c>
      <c r="S654" s="22">
        <v>1014301498</v>
      </c>
      <c r="T654" s="22">
        <v>8</v>
      </c>
      <c r="U654" s="4">
        <f t="shared" si="12"/>
        <v>303</v>
      </c>
      <c r="V654" s="5"/>
      <c r="W654" s="6">
        <v>45747</v>
      </c>
      <c r="X654" s="23">
        <f t="shared" si="14"/>
        <v>92.079207920792072</v>
      </c>
      <c r="Y654" s="24">
        <v>36691068</v>
      </c>
      <c r="Z654" s="24">
        <f t="shared" si="13"/>
        <v>7872982</v>
      </c>
    </row>
    <row r="655" spans="1:26" s="8" customFormat="1" ht="69.75" customHeight="1">
      <c r="A655" s="25" t="s">
        <v>693</v>
      </c>
      <c r="B655" s="17" t="s">
        <v>30</v>
      </c>
      <c r="C655" s="25" t="s">
        <v>693</v>
      </c>
      <c r="D655" s="18">
        <v>630071923</v>
      </c>
      <c r="E655" s="16" t="s">
        <v>694</v>
      </c>
      <c r="F655" s="19">
        <v>77729670</v>
      </c>
      <c r="G655" s="19">
        <v>77729670</v>
      </c>
      <c r="H655" s="19">
        <v>7772967</v>
      </c>
      <c r="I655" s="20" t="s">
        <v>153</v>
      </c>
      <c r="J655" s="17" t="s">
        <v>87</v>
      </c>
      <c r="K655" s="15" t="s">
        <v>94</v>
      </c>
      <c r="L655" s="25" t="s">
        <v>95</v>
      </c>
      <c r="M655" s="28">
        <v>45463</v>
      </c>
      <c r="N655" s="29">
        <v>45468</v>
      </c>
      <c r="O655" s="29">
        <v>45771</v>
      </c>
      <c r="P655" s="21" t="s">
        <v>38</v>
      </c>
      <c r="Q655" s="15" t="s">
        <v>695</v>
      </c>
      <c r="R655" s="15" t="s">
        <v>83</v>
      </c>
      <c r="S655" s="22">
        <v>43093590</v>
      </c>
      <c r="T655" s="22">
        <v>9</v>
      </c>
      <c r="U655" s="4">
        <f t="shared" si="12"/>
        <v>303</v>
      </c>
      <c r="V655" s="5"/>
      <c r="W655" s="6">
        <v>45747</v>
      </c>
      <c r="X655" s="23">
        <f t="shared" si="14"/>
        <v>92.079207920792072</v>
      </c>
      <c r="Y655" s="24">
        <v>63738329</v>
      </c>
      <c r="Z655" s="24">
        <f t="shared" si="13"/>
        <v>13991341</v>
      </c>
    </row>
    <row r="656" spans="1:26" s="8" customFormat="1" ht="69.75" customHeight="1">
      <c r="A656" s="25" t="s">
        <v>696</v>
      </c>
      <c r="B656" s="17" t="s">
        <v>30</v>
      </c>
      <c r="C656" s="25" t="s">
        <v>696</v>
      </c>
      <c r="D656" s="18">
        <v>630070023</v>
      </c>
      <c r="E656" s="16" t="s">
        <v>697</v>
      </c>
      <c r="F656" s="19">
        <v>44564050</v>
      </c>
      <c r="G656" s="19">
        <v>44564050</v>
      </c>
      <c r="H656" s="19">
        <v>4456405</v>
      </c>
      <c r="I656" s="20" t="s">
        <v>698</v>
      </c>
      <c r="J656" s="17" t="s">
        <v>87</v>
      </c>
      <c r="K656" s="15" t="s">
        <v>403</v>
      </c>
      <c r="L656" s="25" t="s">
        <v>95</v>
      </c>
      <c r="M656" s="28">
        <v>45463</v>
      </c>
      <c r="N656" s="29">
        <v>45471</v>
      </c>
      <c r="O656" s="29">
        <v>45783</v>
      </c>
      <c r="P656" s="21" t="s">
        <v>38</v>
      </c>
      <c r="Q656" s="15" t="s">
        <v>699</v>
      </c>
      <c r="R656" s="15" t="s">
        <v>83</v>
      </c>
      <c r="S656" s="22">
        <v>1065644675</v>
      </c>
      <c r="T656" s="22">
        <v>2</v>
      </c>
      <c r="U656" s="4">
        <f t="shared" si="12"/>
        <v>312</v>
      </c>
      <c r="V656" s="5"/>
      <c r="W656" s="6">
        <v>45747</v>
      </c>
      <c r="X656" s="23">
        <f t="shared" si="14"/>
        <v>88.461538461538467</v>
      </c>
      <c r="Y656" s="24">
        <v>35651240</v>
      </c>
      <c r="Z656" s="24">
        <f t="shared" si="13"/>
        <v>8912810</v>
      </c>
    </row>
    <row r="657" spans="1:26" s="8" customFormat="1" ht="69.75" customHeight="1">
      <c r="A657" s="25" t="s">
        <v>700</v>
      </c>
      <c r="B657" s="17" t="s">
        <v>30</v>
      </c>
      <c r="C657" s="25" t="s">
        <v>700</v>
      </c>
      <c r="D657" s="18">
        <v>630070923</v>
      </c>
      <c r="E657" s="16" t="s">
        <v>701</v>
      </c>
      <c r="F657" s="19">
        <v>77729670</v>
      </c>
      <c r="G657" s="19">
        <v>77729670</v>
      </c>
      <c r="H657" s="19">
        <v>7772967</v>
      </c>
      <c r="I657" s="20" t="s">
        <v>167</v>
      </c>
      <c r="J657" s="17" t="s">
        <v>87</v>
      </c>
      <c r="K657" s="15" t="s">
        <v>504</v>
      </c>
      <c r="L657" s="25" t="s">
        <v>95</v>
      </c>
      <c r="M657" s="28">
        <v>45463</v>
      </c>
      <c r="N657" s="29">
        <v>45470</v>
      </c>
      <c r="O657" s="29">
        <v>45773</v>
      </c>
      <c r="P657" s="21" t="s">
        <v>38</v>
      </c>
      <c r="Q657" s="15" t="s">
        <v>702</v>
      </c>
      <c r="R657" s="15" t="s">
        <v>83</v>
      </c>
      <c r="S657" s="22">
        <v>1087781849</v>
      </c>
      <c r="T657" s="22">
        <v>3</v>
      </c>
      <c r="U657" s="4">
        <f t="shared" si="12"/>
        <v>303</v>
      </c>
      <c r="V657" s="5"/>
      <c r="W657" s="6">
        <v>45747</v>
      </c>
      <c r="X657" s="23">
        <f t="shared" si="14"/>
        <v>91.419141914191414</v>
      </c>
      <c r="Y657" s="24">
        <v>55447165</v>
      </c>
      <c r="Z657" s="24">
        <f t="shared" si="13"/>
        <v>22282505</v>
      </c>
    </row>
    <row r="658" spans="1:26" s="8" customFormat="1" ht="69.75" customHeight="1">
      <c r="A658" s="25" t="s">
        <v>703</v>
      </c>
      <c r="B658" s="17" t="s">
        <v>30</v>
      </c>
      <c r="C658" s="25" t="s">
        <v>703</v>
      </c>
      <c r="D658" s="18">
        <v>630074423</v>
      </c>
      <c r="E658" s="16" t="s">
        <v>704</v>
      </c>
      <c r="F658" s="19">
        <v>77729670</v>
      </c>
      <c r="G658" s="19">
        <v>77729670</v>
      </c>
      <c r="H658" s="19">
        <v>7772967</v>
      </c>
      <c r="I658" s="20" t="s">
        <v>705</v>
      </c>
      <c r="J658" s="17" t="s">
        <v>87</v>
      </c>
      <c r="K658" s="15" t="s">
        <v>88</v>
      </c>
      <c r="L658" s="25" t="s">
        <v>95</v>
      </c>
      <c r="M658" s="28">
        <v>45463</v>
      </c>
      <c r="N658" s="29">
        <v>45468</v>
      </c>
      <c r="O658" s="29">
        <v>45771</v>
      </c>
      <c r="P658" s="21" t="s">
        <v>38</v>
      </c>
      <c r="Q658" s="15" t="s">
        <v>706</v>
      </c>
      <c r="R658" s="15" t="s">
        <v>83</v>
      </c>
      <c r="S658" s="22">
        <v>37443039</v>
      </c>
      <c r="T658" s="22">
        <v>2</v>
      </c>
      <c r="U658" s="4">
        <f t="shared" si="12"/>
        <v>303</v>
      </c>
      <c r="V658" s="5"/>
      <c r="W658" s="6">
        <v>45747</v>
      </c>
      <c r="X658" s="23">
        <f t="shared" si="14"/>
        <v>92.079207920792072</v>
      </c>
      <c r="Y658" s="24">
        <v>63738329</v>
      </c>
      <c r="Z658" s="24">
        <f t="shared" si="13"/>
        <v>13991341</v>
      </c>
    </row>
    <row r="659" spans="1:26" s="8" customFormat="1" ht="69.75" customHeight="1">
      <c r="A659" s="25" t="s">
        <v>707</v>
      </c>
      <c r="B659" s="17" t="s">
        <v>30</v>
      </c>
      <c r="C659" s="25" t="s">
        <v>707</v>
      </c>
      <c r="D659" s="18">
        <v>630070823</v>
      </c>
      <c r="E659" s="16" t="s">
        <v>708</v>
      </c>
      <c r="F659" s="19">
        <v>77729670</v>
      </c>
      <c r="G659" s="19">
        <v>77729670</v>
      </c>
      <c r="H659" s="19">
        <v>7772967</v>
      </c>
      <c r="I659" s="20" t="s">
        <v>709</v>
      </c>
      <c r="J659" s="17" t="s">
        <v>87</v>
      </c>
      <c r="K659" s="15" t="s">
        <v>504</v>
      </c>
      <c r="L659" s="25" t="s">
        <v>95</v>
      </c>
      <c r="M659" s="28">
        <v>45466</v>
      </c>
      <c r="N659" s="29">
        <v>45469</v>
      </c>
      <c r="O659" s="29">
        <v>45772</v>
      </c>
      <c r="P659" s="21" t="s">
        <v>38</v>
      </c>
      <c r="Q659" s="15" t="s">
        <v>710</v>
      </c>
      <c r="R659" s="15" t="s">
        <v>83</v>
      </c>
      <c r="S659" s="22">
        <v>1022393367</v>
      </c>
      <c r="T659" s="22">
        <v>4</v>
      </c>
      <c r="U659" s="4">
        <f t="shared" si="12"/>
        <v>303</v>
      </c>
      <c r="V659" s="5"/>
      <c r="W659" s="6">
        <v>45747</v>
      </c>
      <c r="X659" s="23">
        <f t="shared" si="14"/>
        <v>91.749174917491743</v>
      </c>
      <c r="Y659" s="24">
        <v>47933297</v>
      </c>
      <c r="Z659" s="24">
        <f t="shared" si="13"/>
        <v>29796373</v>
      </c>
    </row>
    <row r="660" spans="1:26" s="8" customFormat="1" ht="69.75" customHeight="1">
      <c r="A660" s="25" t="s">
        <v>711</v>
      </c>
      <c r="B660" s="17" t="s">
        <v>30</v>
      </c>
      <c r="C660" s="25" t="s">
        <v>711</v>
      </c>
      <c r="D660" s="18">
        <v>630069423</v>
      </c>
      <c r="E660" s="16" t="s">
        <v>712</v>
      </c>
      <c r="F660" s="19">
        <v>85502637</v>
      </c>
      <c r="G660" s="19">
        <v>85502637</v>
      </c>
      <c r="H660" s="19">
        <v>7772967</v>
      </c>
      <c r="I660" s="20" t="s">
        <v>713</v>
      </c>
      <c r="J660" s="17" t="s">
        <v>87</v>
      </c>
      <c r="K660" s="15" t="s">
        <v>88</v>
      </c>
      <c r="L660" s="25" t="s">
        <v>95</v>
      </c>
      <c r="M660" s="28">
        <v>45462</v>
      </c>
      <c r="N660" s="29">
        <v>45468</v>
      </c>
      <c r="O660" s="29">
        <v>45810</v>
      </c>
      <c r="P660" s="21" t="s">
        <v>38</v>
      </c>
      <c r="Q660" s="15" t="s">
        <v>714</v>
      </c>
      <c r="R660" s="15" t="s">
        <v>83</v>
      </c>
      <c r="S660" s="22">
        <v>1126909860</v>
      </c>
      <c r="T660" s="22">
        <v>9</v>
      </c>
      <c r="U660" s="4">
        <f t="shared" si="12"/>
        <v>342</v>
      </c>
      <c r="V660" s="5"/>
      <c r="W660" s="6">
        <v>45747</v>
      </c>
      <c r="X660" s="23">
        <f t="shared" si="14"/>
        <v>81.578947368421055</v>
      </c>
      <c r="Y660" s="24">
        <v>55965362</v>
      </c>
      <c r="Z660" s="24">
        <f t="shared" si="13"/>
        <v>29537275</v>
      </c>
    </row>
    <row r="661" spans="1:26" s="8" customFormat="1" ht="69.75" customHeight="1">
      <c r="A661" s="25" t="s">
        <v>715</v>
      </c>
      <c r="B661" s="17" t="s">
        <v>30</v>
      </c>
      <c r="C661" s="25" t="s">
        <v>715</v>
      </c>
      <c r="D661" s="18">
        <v>630070623</v>
      </c>
      <c r="E661" s="16" t="s">
        <v>716</v>
      </c>
      <c r="F661" s="19">
        <v>30244870</v>
      </c>
      <c r="G661" s="19">
        <v>30244870</v>
      </c>
      <c r="H661" s="19">
        <v>3024487</v>
      </c>
      <c r="I661" s="20" t="s">
        <v>717</v>
      </c>
      <c r="J661" s="17" t="s">
        <v>117</v>
      </c>
      <c r="K661" s="15" t="s">
        <v>504</v>
      </c>
      <c r="L661" s="25" t="s">
        <v>95</v>
      </c>
      <c r="M661" s="28">
        <v>45462</v>
      </c>
      <c r="N661" s="29">
        <v>45468</v>
      </c>
      <c r="O661" s="29">
        <v>45771</v>
      </c>
      <c r="P661" s="21" t="s">
        <v>38</v>
      </c>
      <c r="Q661" s="15" t="s">
        <v>718</v>
      </c>
      <c r="R661" s="15" t="s">
        <v>83</v>
      </c>
      <c r="S661" s="22">
        <v>36953563</v>
      </c>
      <c r="T661" s="22">
        <v>5</v>
      </c>
      <c r="U661" s="4">
        <f t="shared" si="12"/>
        <v>303</v>
      </c>
      <c r="V661" s="5"/>
      <c r="W661" s="6">
        <v>45747</v>
      </c>
      <c r="X661" s="23">
        <f t="shared" si="14"/>
        <v>92.079207920792072</v>
      </c>
      <c r="Y661" s="24">
        <v>24800793</v>
      </c>
      <c r="Z661" s="24">
        <f t="shared" si="13"/>
        <v>5444077</v>
      </c>
    </row>
    <row r="662" spans="1:26" s="8" customFormat="1" ht="69.75" customHeight="1">
      <c r="A662" s="25" t="s">
        <v>719</v>
      </c>
      <c r="B662" s="17" t="s">
        <v>30</v>
      </c>
      <c r="C662" s="25" t="s">
        <v>719</v>
      </c>
      <c r="D662" s="18">
        <v>630075023</v>
      </c>
      <c r="E662" s="16" t="s">
        <v>720</v>
      </c>
      <c r="F662" s="19">
        <v>47239500</v>
      </c>
      <c r="G662" s="19">
        <v>47239500</v>
      </c>
      <c r="H662" s="19">
        <v>4723950</v>
      </c>
      <c r="I662" s="20" t="s">
        <v>721</v>
      </c>
      <c r="J662" s="17" t="s">
        <v>87</v>
      </c>
      <c r="K662" s="15" t="s">
        <v>88</v>
      </c>
      <c r="L662" s="25" t="s">
        <v>95</v>
      </c>
      <c r="M662" s="28">
        <v>45462</v>
      </c>
      <c r="N662" s="29">
        <v>45468</v>
      </c>
      <c r="O662" s="29">
        <v>45771</v>
      </c>
      <c r="P662" s="21" t="s">
        <v>38</v>
      </c>
      <c r="Q662" s="15" t="s">
        <v>722</v>
      </c>
      <c r="R662" s="15" t="s">
        <v>83</v>
      </c>
      <c r="S662" s="22">
        <v>1075215412</v>
      </c>
      <c r="T662" s="22">
        <v>9</v>
      </c>
      <c r="U662" s="4">
        <f t="shared" si="12"/>
        <v>303</v>
      </c>
      <c r="V662" s="5"/>
      <c r="W662" s="6">
        <v>45747</v>
      </c>
      <c r="X662" s="23">
        <f t="shared" si="14"/>
        <v>92.079207920792072</v>
      </c>
      <c r="Y662" s="24">
        <v>38736390</v>
      </c>
      <c r="Z662" s="24">
        <f t="shared" si="13"/>
        <v>8503110</v>
      </c>
    </row>
    <row r="663" spans="1:26" s="8" customFormat="1" ht="69.75" customHeight="1">
      <c r="A663" s="25" t="s">
        <v>723</v>
      </c>
      <c r="B663" s="17" t="s">
        <v>30</v>
      </c>
      <c r="C663" s="25" t="s">
        <v>723</v>
      </c>
      <c r="D663" s="18">
        <v>630076823</v>
      </c>
      <c r="E663" s="16" t="s">
        <v>724</v>
      </c>
      <c r="F663" s="19">
        <v>134121800</v>
      </c>
      <c r="G663" s="19">
        <v>134121800</v>
      </c>
      <c r="H663" s="19">
        <v>13412180</v>
      </c>
      <c r="I663" s="20" t="s">
        <v>441</v>
      </c>
      <c r="J663" s="17" t="s">
        <v>87</v>
      </c>
      <c r="K663" s="15" t="s">
        <v>88</v>
      </c>
      <c r="L663" s="25" t="s">
        <v>95</v>
      </c>
      <c r="M663" s="28">
        <v>45462</v>
      </c>
      <c r="N663" s="29">
        <v>45464</v>
      </c>
      <c r="O663" s="29">
        <v>45767</v>
      </c>
      <c r="P663" s="21" t="s">
        <v>38</v>
      </c>
      <c r="Q663" s="15" t="s">
        <v>725</v>
      </c>
      <c r="R663" s="15" t="s">
        <v>83</v>
      </c>
      <c r="S663" s="22">
        <v>52713504</v>
      </c>
      <c r="T663" s="22">
        <v>1</v>
      </c>
      <c r="U663" s="4">
        <f t="shared" si="12"/>
        <v>303</v>
      </c>
      <c r="V663" s="5"/>
      <c r="W663" s="6">
        <v>45747</v>
      </c>
      <c r="X663" s="23">
        <f t="shared" si="14"/>
        <v>93.399339933993403</v>
      </c>
      <c r="Y663" s="24">
        <v>111768167</v>
      </c>
      <c r="Z663" s="24">
        <f t="shared" si="13"/>
        <v>22353633</v>
      </c>
    </row>
    <row r="664" spans="1:26" s="8" customFormat="1" ht="69.75" customHeight="1">
      <c r="A664" s="25" t="s">
        <v>726</v>
      </c>
      <c r="B664" s="17" t="s">
        <v>30</v>
      </c>
      <c r="C664" s="25" t="s">
        <v>726</v>
      </c>
      <c r="D664" s="18">
        <v>630056523</v>
      </c>
      <c r="E664" s="16" t="s">
        <v>727</v>
      </c>
      <c r="F664" s="19">
        <v>81616154</v>
      </c>
      <c r="G664" s="19">
        <v>81616154</v>
      </c>
      <c r="H664" s="19">
        <v>7772967</v>
      </c>
      <c r="I664" s="20" t="s">
        <v>167</v>
      </c>
      <c r="J664" s="17" t="s">
        <v>87</v>
      </c>
      <c r="K664" s="15" t="s">
        <v>232</v>
      </c>
      <c r="L664" s="25" t="s">
        <v>95</v>
      </c>
      <c r="M664" s="28">
        <v>45463</v>
      </c>
      <c r="N664" s="29">
        <v>45470</v>
      </c>
      <c r="O664" s="29">
        <v>45788</v>
      </c>
      <c r="P664" s="21" t="s">
        <v>38</v>
      </c>
      <c r="Q664" s="15" t="s">
        <v>728</v>
      </c>
      <c r="R664" s="15" t="s">
        <v>83</v>
      </c>
      <c r="S664" s="22">
        <v>1057586170</v>
      </c>
      <c r="T664" s="22">
        <v>7</v>
      </c>
      <c r="U664" s="4">
        <f t="shared" si="12"/>
        <v>318</v>
      </c>
      <c r="V664" s="5"/>
      <c r="W664" s="6">
        <v>45747</v>
      </c>
      <c r="X664" s="23">
        <f t="shared" si="14"/>
        <v>87.106918238993714</v>
      </c>
      <c r="Y664" s="24">
        <v>55447165</v>
      </c>
      <c r="Z664" s="24">
        <f t="shared" si="13"/>
        <v>26168989</v>
      </c>
    </row>
    <row r="665" spans="1:26" s="8" customFormat="1" ht="69.75" customHeight="1">
      <c r="A665" s="25" t="s">
        <v>729</v>
      </c>
      <c r="B665" s="17" t="s">
        <v>30</v>
      </c>
      <c r="C665" s="25" t="s">
        <v>729</v>
      </c>
      <c r="D665" s="18">
        <v>630055523</v>
      </c>
      <c r="E665" s="16" t="s">
        <v>730</v>
      </c>
      <c r="F665" s="19">
        <v>81616154</v>
      </c>
      <c r="G665" s="19">
        <v>81616154</v>
      </c>
      <c r="H665" s="19">
        <v>7772967</v>
      </c>
      <c r="I665" s="20" t="s">
        <v>472</v>
      </c>
      <c r="J665" s="17" t="s">
        <v>87</v>
      </c>
      <c r="K665" s="15" t="s">
        <v>111</v>
      </c>
      <c r="L665" s="25" t="s">
        <v>95</v>
      </c>
      <c r="M665" s="28">
        <v>45463</v>
      </c>
      <c r="N665" s="29">
        <v>45468</v>
      </c>
      <c r="O665" s="29">
        <v>45809</v>
      </c>
      <c r="P665" s="21" t="s">
        <v>38</v>
      </c>
      <c r="Q665" s="15" t="s">
        <v>731</v>
      </c>
      <c r="R665" s="15" t="s">
        <v>83</v>
      </c>
      <c r="S665" s="22">
        <v>75101331</v>
      </c>
      <c r="T665" s="22">
        <v>1</v>
      </c>
      <c r="U665" s="4">
        <f t="shared" si="12"/>
        <v>341</v>
      </c>
      <c r="V665" s="5"/>
      <c r="W665" s="6">
        <v>45747</v>
      </c>
      <c r="X665" s="23">
        <f t="shared" si="14"/>
        <v>81.818181818181813</v>
      </c>
      <c r="Y665" s="24">
        <v>63738329</v>
      </c>
      <c r="Z665" s="24">
        <f t="shared" si="13"/>
        <v>17877825</v>
      </c>
    </row>
    <row r="666" spans="1:26" s="8" customFormat="1" ht="69.75" customHeight="1">
      <c r="A666" s="25" t="s">
        <v>732</v>
      </c>
      <c r="B666" s="17" t="s">
        <v>30</v>
      </c>
      <c r="C666" s="25" t="s">
        <v>732</v>
      </c>
      <c r="D666" s="18">
        <v>630067523</v>
      </c>
      <c r="E666" s="16" t="s">
        <v>733</v>
      </c>
      <c r="F666" s="19">
        <v>86279934</v>
      </c>
      <c r="G666" s="19">
        <v>86279934</v>
      </c>
      <c r="H666" s="19">
        <v>7772967</v>
      </c>
      <c r="I666" s="20" t="s">
        <v>734</v>
      </c>
      <c r="J666" s="17" t="s">
        <v>87</v>
      </c>
      <c r="K666" s="15" t="s">
        <v>94</v>
      </c>
      <c r="L666" s="25" t="s">
        <v>95</v>
      </c>
      <c r="M666" s="28">
        <v>45463</v>
      </c>
      <c r="N666" s="29">
        <v>45470</v>
      </c>
      <c r="O666" s="29">
        <v>45806</v>
      </c>
      <c r="P666" s="21" t="s">
        <v>38</v>
      </c>
      <c r="Q666" s="15" t="s">
        <v>735</v>
      </c>
      <c r="R666" s="15" t="s">
        <v>83</v>
      </c>
      <c r="S666" s="22">
        <v>1065563658</v>
      </c>
      <c r="T666" s="22">
        <v>9</v>
      </c>
      <c r="U666" s="4">
        <f t="shared" si="12"/>
        <v>336</v>
      </c>
      <c r="V666" s="5"/>
      <c r="W666" s="6">
        <v>45747</v>
      </c>
      <c r="X666" s="23">
        <f t="shared" si="14"/>
        <v>82.44047619047619</v>
      </c>
      <c r="Y666" s="24">
        <v>63220132</v>
      </c>
      <c r="Z666" s="24">
        <f t="shared" si="13"/>
        <v>23059802</v>
      </c>
    </row>
    <row r="667" spans="1:26" s="8" customFormat="1" ht="69.75" customHeight="1">
      <c r="A667" s="25" t="s">
        <v>736</v>
      </c>
      <c r="B667" s="17" t="s">
        <v>30</v>
      </c>
      <c r="C667" s="25" t="s">
        <v>736</v>
      </c>
      <c r="D667" s="18">
        <v>630070723</v>
      </c>
      <c r="E667" s="16" t="s">
        <v>737</v>
      </c>
      <c r="F667" s="19">
        <v>77729670</v>
      </c>
      <c r="G667" s="19">
        <v>77729670</v>
      </c>
      <c r="H667" s="19">
        <v>7772967</v>
      </c>
      <c r="I667" s="20" t="s">
        <v>738</v>
      </c>
      <c r="J667" s="17" t="s">
        <v>87</v>
      </c>
      <c r="K667" s="15" t="s">
        <v>504</v>
      </c>
      <c r="L667" s="25" t="s">
        <v>95</v>
      </c>
      <c r="M667" s="28">
        <v>45463</v>
      </c>
      <c r="N667" s="29">
        <v>45469</v>
      </c>
      <c r="O667" s="29">
        <v>45772</v>
      </c>
      <c r="P667" s="21" t="s">
        <v>38</v>
      </c>
      <c r="Q667" s="15" t="s">
        <v>739</v>
      </c>
      <c r="R667" s="15" t="s">
        <v>83</v>
      </c>
      <c r="S667" s="22">
        <v>1053828718</v>
      </c>
      <c r="T667" s="22">
        <v>8</v>
      </c>
      <c r="U667" s="4">
        <f t="shared" si="12"/>
        <v>303</v>
      </c>
      <c r="V667" s="5"/>
      <c r="W667" s="6">
        <v>45747</v>
      </c>
      <c r="X667" s="23">
        <f t="shared" si="14"/>
        <v>91.749174917491743</v>
      </c>
      <c r="Y667" s="24">
        <v>63479231</v>
      </c>
      <c r="Z667" s="24">
        <f t="shared" si="13"/>
        <v>14250439</v>
      </c>
    </row>
    <row r="668" spans="1:26" s="8" customFormat="1" ht="69.75" customHeight="1">
      <c r="A668" s="25" t="s">
        <v>740</v>
      </c>
      <c r="B668" s="17" t="s">
        <v>30</v>
      </c>
      <c r="C668" s="25" t="s">
        <v>740</v>
      </c>
      <c r="D668" s="18">
        <v>630070423</v>
      </c>
      <c r="E668" s="16" t="s">
        <v>741</v>
      </c>
      <c r="F668" s="19">
        <v>30244870</v>
      </c>
      <c r="G668" s="19">
        <v>30244870</v>
      </c>
      <c r="H668" s="19">
        <v>3024487</v>
      </c>
      <c r="I668" s="20" t="s">
        <v>329</v>
      </c>
      <c r="J668" s="17" t="s">
        <v>117</v>
      </c>
      <c r="K668" s="15" t="s">
        <v>742</v>
      </c>
      <c r="L668" s="25" t="s">
        <v>95</v>
      </c>
      <c r="M668" s="28">
        <v>45463</v>
      </c>
      <c r="N668" s="29">
        <v>45468</v>
      </c>
      <c r="O668" s="29">
        <v>45716</v>
      </c>
      <c r="P668" s="21" t="s">
        <v>81</v>
      </c>
      <c r="Q668" s="15" t="s">
        <v>743</v>
      </c>
      <c r="R668" s="15" t="s">
        <v>83</v>
      </c>
      <c r="S668" s="22">
        <v>35695554</v>
      </c>
      <c r="T668" s="22">
        <v>8</v>
      </c>
      <c r="U668" s="4">
        <f t="shared" si="12"/>
        <v>248</v>
      </c>
      <c r="V668" s="5" t="s">
        <v>744</v>
      </c>
      <c r="W668" s="6">
        <v>45716</v>
      </c>
      <c r="X668" s="23">
        <f t="shared" si="14"/>
        <v>100</v>
      </c>
      <c r="Y668" s="24">
        <v>24800793</v>
      </c>
      <c r="Z668" s="24">
        <f t="shared" si="13"/>
        <v>5444077</v>
      </c>
    </row>
    <row r="669" spans="1:26" s="8" customFormat="1" ht="69.75" customHeight="1">
      <c r="A669" s="25" t="s">
        <v>745</v>
      </c>
      <c r="B669" s="17" t="s">
        <v>30</v>
      </c>
      <c r="C669" s="25" t="s">
        <v>745</v>
      </c>
      <c r="D669" s="18">
        <v>630070523</v>
      </c>
      <c r="E669" s="16" t="s">
        <v>746</v>
      </c>
      <c r="F669" s="19">
        <v>77729670</v>
      </c>
      <c r="G669" s="19">
        <v>77729670</v>
      </c>
      <c r="H669" s="19">
        <v>7772967</v>
      </c>
      <c r="I669" s="20" t="s">
        <v>747</v>
      </c>
      <c r="J669" s="17" t="s">
        <v>87</v>
      </c>
      <c r="K669" s="15" t="s">
        <v>742</v>
      </c>
      <c r="L669" s="25" t="s">
        <v>95</v>
      </c>
      <c r="M669" s="28">
        <v>45464</v>
      </c>
      <c r="N669" s="29">
        <v>45470</v>
      </c>
      <c r="O669" s="29">
        <v>45773</v>
      </c>
      <c r="P669" s="21" t="s">
        <v>38</v>
      </c>
      <c r="Q669" s="15" t="s">
        <v>748</v>
      </c>
      <c r="R669" s="15" t="s">
        <v>83</v>
      </c>
      <c r="S669" s="22">
        <v>1065579363</v>
      </c>
      <c r="T669" s="22">
        <v>1</v>
      </c>
      <c r="U669" s="4">
        <f t="shared" si="12"/>
        <v>303</v>
      </c>
      <c r="V669" s="5"/>
      <c r="W669" s="6">
        <v>45747</v>
      </c>
      <c r="X669" s="23">
        <f t="shared" si="14"/>
        <v>91.419141914191414</v>
      </c>
      <c r="Y669" s="24">
        <v>63220132</v>
      </c>
      <c r="Z669" s="24">
        <f t="shared" si="13"/>
        <v>14509538</v>
      </c>
    </row>
    <row r="670" spans="1:26" s="8" customFormat="1" ht="69.75" customHeight="1">
      <c r="A670" s="25" t="s">
        <v>749</v>
      </c>
      <c r="B670" s="17" t="s">
        <v>30</v>
      </c>
      <c r="C670" s="25" t="s">
        <v>749</v>
      </c>
      <c r="D670" s="18">
        <v>630070323</v>
      </c>
      <c r="E670" s="16" t="s">
        <v>750</v>
      </c>
      <c r="F670" s="19">
        <v>77729670</v>
      </c>
      <c r="G670" s="19">
        <v>77729670</v>
      </c>
      <c r="H670" s="19">
        <v>7772967</v>
      </c>
      <c r="I670" s="20" t="s">
        <v>460</v>
      </c>
      <c r="J670" s="17" t="s">
        <v>87</v>
      </c>
      <c r="K670" s="15" t="s">
        <v>742</v>
      </c>
      <c r="L670" s="25" t="s">
        <v>95</v>
      </c>
      <c r="M670" s="28">
        <v>45463</v>
      </c>
      <c r="N670" s="29">
        <v>45464</v>
      </c>
      <c r="O670" s="29">
        <v>45776</v>
      </c>
      <c r="P670" s="21" t="s">
        <v>38</v>
      </c>
      <c r="Q670" s="15" t="s">
        <v>751</v>
      </c>
      <c r="R670" s="15" t="s">
        <v>83</v>
      </c>
      <c r="S670" s="22">
        <v>1077420450</v>
      </c>
      <c r="T670" s="22">
        <v>4</v>
      </c>
      <c r="U670" s="4">
        <f t="shared" si="12"/>
        <v>312</v>
      </c>
      <c r="V670" s="5"/>
      <c r="W670" s="6">
        <v>45747</v>
      </c>
      <c r="X670" s="23">
        <f t="shared" si="14"/>
        <v>90.705128205128204</v>
      </c>
      <c r="Y670" s="24">
        <v>63479231</v>
      </c>
      <c r="Z670" s="24">
        <f t="shared" si="13"/>
        <v>14250439</v>
      </c>
    </row>
    <row r="671" spans="1:26" s="8" customFormat="1" ht="69.75" customHeight="1">
      <c r="A671" s="25" t="s">
        <v>752</v>
      </c>
      <c r="B671" s="17" t="s">
        <v>30</v>
      </c>
      <c r="C671" s="25" t="s">
        <v>752</v>
      </c>
      <c r="D671" s="18">
        <v>630071623</v>
      </c>
      <c r="E671" s="16" t="s">
        <v>753</v>
      </c>
      <c r="F671" s="19">
        <v>77729670</v>
      </c>
      <c r="G671" s="19">
        <v>77729670</v>
      </c>
      <c r="H671" s="19">
        <v>7772967</v>
      </c>
      <c r="I671" s="20" t="s">
        <v>464</v>
      </c>
      <c r="J671" s="17" t="s">
        <v>87</v>
      </c>
      <c r="K671" s="15" t="s">
        <v>94</v>
      </c>
      <c r="L671" s="25" t="s">
        <v>95</v>
      </c>
      <c r="M671" s="28">
        <v>45463</v>
      </c>
      <c r="N671" s="29">
        <v>45468</v>
      </c>
      <c r="O671" s="29">
        <v>45771</v>
      </c>
      <c r="P671" s="21" t="s">
        <v>38</v>
      </c>
      <c r="Q671" s="15" t="s">
        <v>754</v>
      </c>
      <c r="R671" s="15" t="s">
        <v>83</v>
      </c>
      <c r="S671" s="22">
        <v>1017138966</v>
      </c>
      <c r="T671" s="22">
        <v>6</v>
      </c>
      <c r="U671" s="4">
        <f t="shared" si="12"/>
        <v>303</v>
      </c>
      <c r="V671" s="5"/>
      <c r="W671" s="6">
        <v>45747</v>
      </c>
      <c r="X671" s="23">
        <f t="shared" si="14"/>
        <v>92.079207920792072</v>
      </c>
      <c r="Y671" s="24">
        <v>63738329</v>
      </c>
      <c r="Z671" s="24">
        <f t="shared" si="13"/>
        <v>13991341</v>
      </c>
    </row>
    <row r="672" spans="1:26" s="8" customFormat="1" ht="69.75" customHeight="1">
      <c r="A672" s="25" t="s">
        <v>755</v>
      </c>
      <c r="B672" s="17" t="s">
        <v>30</v>
      </c>
      <c r="C672" s="25" t="s">
        <v>755</v>
      </c>
      <c r="D672" s="18">
        <v>630055723</v>
      </c>
      <c r="E672" s="16" t="s">
        <v>756</v>
      </c>
      <c r="F672" s="19">
        <v>45329981</v>
      </c>
      <c r="G672" s="19">
        <v>45329981</v>
      </c>
      <c r="H672" s="19">
        <v>4317141</v>
      </c>
      <c r="I672" s="20" t="s">
        <v>757</v>
      </c>
      <c r="J672" s="17" t="s">
        <v>117</v>
      </c>
      <c r="K672" s="15" t="s">
        <v>567</v>
      </c>
      <c r="L672" s="25" t="s">
        <v>95</v>
      </c>
      <c r="M672" s="28">
        <v>45471</v>
      </c>
      <c r="N672" s="29">
        <v>45476</v>
      </c>
      <c r="O672" s="29">
        <v>45794</v>
      </c>
      <c r="P672" s="21" t="s">
        <v>38</v>
      </c>
      <c r="Q672" s="15" t="s">
        <v>758</v>
      </c>
      <c r="R672" s="15" t="s">
        <v>83</v>
      </c>
      <c r="S672" s="22">
        <v>1093801256</v>
      </c>
      <c r="T672" s="22">
        <v>5</v>
      </c>
      <c r="U672" s="4">
        <f t="shared" si="12"/>
        <v>318</v>
      </c>
      <c r="V672" s="5"/>
      <c r="W672" s="6">
        <v>45747</v>
      </c>
      <c r="X672" s="23">
        <f t="shared" si="14"/>
        <v>85.220125786163521</v>
      </c>
      <c r="Y672" s="24">
        <v>34249319</v>
      </c>
      <c r="Z672" s="24">
        <f t="shared" si="13"/>
        <v>11080662</v>
      </c>
    </row>
    <row r="673" spans="1:26" s="8" customFormat="1" ht="69.75" customHeight="1">
      <c r="A673" s="25" t="s">
        <v>759</v>
      </c>
      <c r="B673" s="17" t="s">
        <v>30</v>
      </c>
      <c r="C673" s="25" t="s">
        <v>759</v>
      </c>
      <c r="D673" s="18">
        <v>630054323</v>
      </c>
      <c r="E673" s="16" t="s">
        <v>760</v>
      </c>
      <c r="F673" s="19">
        <v>81616154</v>
      </c>
      <c r="G673" s="19">
        <v>81616154</v>
      </c>
      <c r="H673" s="19">
        <v>7772967</v>
      </c>
      <c r="I673" s="20" t="s">
        <v>153</v>
      </c>
      <c r="J673" s="17" t="s">
        <v>87</v>
      </c>
      <c r="K673" s="15" t="s">
        <v>88</v>
      </c>
      <c r="L673" s="25" t="s">
        <v>95</v>
      </c>
      <c r="M673" s="28">
        <v>45467</v>
      </c>
      <c r="N673" s="29">
        <v>45469</v>
      </c>
      <c r="O673" s="29">
        <v>45787</v>
      </c>
      <c r="P673" s="21" t="s">
        <v>38</v>
      </c>
      <c r="Q673" s="15" t="s">
        <v>761</v>
      </c>
      <c r="R673" s="15" t="s">
        <v>83</v>
      </c>
      <c r="S673" s="22">
        <v>1121327154</v>
      </c>
      <c r="T673" s="22">
        <v>0</v>
      </c>
      <c r="U673" s="4">
        <f t="shared" si="12"/>
        <v>318</v>
      </c>
      <c r="V673" s="5"/>
      <c r="W673" s="6">
        <v>45747</v>
      </c>
      <c r="X673" s="23">
        <f t="shared" si="14"/>
        <v>87.421383647798748</v>
      </c>
      <c r="Y673" s="24">
        <v>63479231</v>
      </c>
      <c r="Z673" s="24">
        <f t="shared" si="13"/>
        <v>18136923</v>
      </c>
    </row>
    <row r="674" spans="1:26" s="8" customFormat="1" ht="69.75" customHeight="1">
      <c r="A674" s="25" t="s">
        <v>762</v>
      </c>
      <c r="B674" s="17" t="s">
        <v>30</v>
      </c>
      <c r="C674" s="25" t="s">
        <v>762</v>
      </c>
      <c r="D674" s="18">
        <v>630072023</v>
      </c>
      <c r="E674" s="16" t="s">
        <v>763</v>
      </c>
      <c r="F674" s="19">
        <v>77729670</v>
      </c>
      <c r="G674" s="19">
        <v>77729670</v>
      </c>
      <c r="H674" s="19">
        <v>7772967</v>
      </c>
      <c r="I674" s="20" t="s">
        <v>764</v>
      </c>
      <c r="J674" s="17" t="s">
        <v>87</v>
      </c>
      <c r="K674" s="15" t="s">
        <v>184</v>
      </c>
      <c r="L674" s="25" t="s">
        <v>95</v>
      </c>
      <c r="M674" s="28">
        <v>45464</v>
      </c>
      <c r="N674" s="29">
        <v>45470</v>
      </c>
      <c r="O674" s="29">
        <v>45773</v>
      </c>
      <c r="P674" s="21" t="s">
        <v>38</v>
      </c>
      <c r="Q674" s="15" t="s">
        <v>765</v>
      </c>
      <c r="R674" s="15" t="s">
        <v>83</v>
      </c>
      <c r="S674" s="22">
        <v>16073430</v>
      </c>
      <c r="T674" s="22">
        <v>5</v>
      </c>
      <c r="U674" s="4">
        <f t="shared" si="12"/>
        <v>303</v>
      </c>
      <c r="V674" s="5"/>
      <c r="W674" s="6">
        <v>45747</v>
      </c>
      <c r="X674" s="23">
        <f t="shared" si="14"/>
        <v>91.419141914191414</v>
      </c>
      <c r="Y674" s="24">
        <v>63220132</v>
      </c>
      <c r="Z674" s="24">
        <f t="shared" si="13"/>
        <v>14509538</v>
      </c>
    </row>
    <row r="675" spans="1:26" s="8" customFormat="1" ht="69.75" customHeight="1">
      <c r="A675" s="25" t="s">
        <v>766</v>
      </c>
      <c r="B675" s="17" t="s">
        <v>30</v>
      </c>
      <c r="C675" s="25" t="s">
        <v>766</v>
      </c>
      <c r="D675" s="18">
        <v>630074123</v>
      </c>
      <c r="E675" s="16" t="s">
        <v>767</v>
      </c>
      <c r="F675" s="19">
        <v>96963490</v>
      </c>
      <c r="G675" s="19">
        <v>96963490</v>
      </c>
      <c r="H675" s="19">
        <v>9696349</v>
      </c>
      <c r="I675" s="20" t="s">
        <v>491</v>
      </c>
      <c r="J675" s="17" t="s">
        <v>87</v>
      </c>
      <c r="K675" s="15"/>
      <c r="L675" s="25" t="s">
        <v>95</v>
      </c>
      <c r="M675" s="28">
        <v>45463</v>
      </c>
      <c r="N675" s="29">
        <v>45468</v>
      </c>
      <c r="O675" s="29">
        <v>45780</v>
      </c>
      <c r="P675" s="21" t="s">
        <v>38</v>
      </c>
      <c r="Q675" s="15" t="s">
        <v>768</v>
      </c>
      <c r="R675" s="15" t="s">
        <v>83</v>
      </c>
      <c r="S675" s="22">
        <v>32779845</v>
      </c>
      <c r="T675" s="22">
        <v>7</v>
      </c>
      <c r="U675" s="4">
        <f t="shared" si="12"/>
        <v>312</v>
      </c>
      <c r="V675" s="5"/>
      <c r="W675" s="6">
        <v>45747</v>
      </c>
      <c r="X675" s="23">
        <f t="shared" si="14"/>
        <v>89.42307692307692</v>
      </c>
      <c r="Y675" s="24">
        <v>79510062</v>
      </c>
      <c r="Z675" s="24">
        <f t="shared" si="13"/>
        <v>17453428</v>
      </c>
    </row>
    <row r="676" spans="1:26" s="8" customFormat="1" ht="69.75" customHeight="1">
      <c r="A676" s="25" t="s">
        <v>769</v>
      </c>
      <c r="B676" s="17" t="s">
        <v>30</v>
      </c>
      <c r="C676" s="25" t="s">
        <v>769</v>
      </c>
      <c r="D676" s="18">
        <v>630071023</v>
      </c>
      <c r="E676" s="16" t="s">
        <v>770</v>
      </c>
      <c r="F676" s="19">
        <v>96963490</v>
      </c>
      <c r="G676" s="19">
        <v>96963490</v>
      </c>
      <c r="H676" s="19">
        <v>9696349</v>
      </c>
      <c r="I676" s="20" t="s">
        <v>562</v>
      </c>
      <c r="J676" s="17" t="s">
        <v>87</v>
      </c>
      <c r="K676" s="15" t="s">
        <v>232</v>
      </c>
      <c r="L676" s="25" t="s">
        <v>95</v>
      </c>
      <c r="M676" s="28">
        <v>45467</v>
      </c>
      <c r="N676" s="29">
        <v>45470</v>
      </c>
      <c r="O676" s="29">
        <v>45773</v>
      </c>
      <c r="P676" s="21" t="s">
        <v>38</v>
      </c>
      <c r="Q676" s="15" t="s">
        <v>771</v>
      </c>
      <c r="R676" s="15" t="s">
        <v>83</v>
      </c>
      <c r="S676" s="22">
        <v>1057571363</v>
      </c>
      <c r="T676" s="22">
        <v>6</v>
      </c>
      <c r="U676" s="4">
        <f t="shared" si="12"/>
        <v>303</v>
      </c>
      <c r="V676" s="5"/>
      <c r="W676" s="6">
        <v>45747</v>
      </c>
      <c r="X676" s="23">
        <f t="shared" si="14"/>
        <v>91.419141914191414</v>
      </c>
      <c r="Y676" s="24">
        <v>78863639</v>
      </c>
      <c r="Z676" s="24">
        <f t="shared" si="13"/>
        <v>18099851</v>
      </c>
    </row>
    <row r="677" spans="1:26" s="8" customFormat="1" ht="69.75" customHeight="1">
      <c r="A677" s="25" t="s">
        <v>772</v>
      </c>
      <c r="B677" s="17" t="s">
        <v>30</v>
      </c>
      <c r="C677" s="25" t="s">
        <v>772</v>
      </c>
      <c r="D677" s="18">
        <v>630066723</v>
      </c>
      <c r="E677" s="16" t="s">
        <v>773</v>
      </c>
      <c r="F677" s="19">
        <v>93275604</v>
      </c>
      <c r="G677" s="19">
        <v>93275604</v>
      </c>
      <c r="H677" s="19">
        <v>7772967</v>
      </c>
      <c r="I677" s="20" t="s">
        <v>464</v>
      </c>
      <c r="J677" s="17" t="s">
        <v>87</v>
      </c>
      <c r="K677" s="15" t="s">
        <v>88</v>
      </c>
      <c r="L677" s="25" t="s">
        <v>95</v>
      </c>
      <c r="M677" s="28">
        <v>45467</v>
      </c>
      <c r="N677" s="29">
        <v>45469</v>
      </c>
      <c r="O677" s="29">
        <v>45833</v>
      </c>
      <c r="P677" s="21" t="s">
        <v>38</v>
      </c>
      <c r="Q677" s="15" t="s">
        <v>774</v>
      </c>
      <c r="R677" s="15" t="s">
        <v>83</v>
      </c>
      <c r="S677" s="22">
        <v>1022426608</v>
      </c>
      <c r="T677" s="22">
        <v>8</v>
      </c>
      <c r="U677" s="4">
        <f t="shared" si="12"/>
        <v>364</v>
      </c>
      <c r="V677" s="5"/>
      <c r="W677" s="6">
        <v>45747</v>
      </c>
      <c r="X677" s="23">
        <f t="shared" si="14"/>
        <v>76.373626373626379</v>
      </c>
      <c r="Y677" s="24">
        <v>63479231</v>
      </c>
      <c r="Z677" s="24">
        <f t="shared" si="13"/>
        <v>29796373</v>
      </c>
    </row>
    <row r="678" spans="1:26" s="8" customFormat="1" ht="69.75" customHeight="1">
      <c r="A678" s="25" t="s">
        <v>775</v>
      </c>
      <c r="B678" s="17" t="s">
        <v>30</v>
      </c>
      <c r="C678" s="25" t="s">
        <v>775</v>
      </c>
      <c r="D678" s="18">
        <v>630073623</v>
      </c>
      <c r="E678" s="16" t="s">
        <v>776</v>
      </c>
      <c r="F678" s="19">
        <v>77729670</v>
      </c>
      <c r="G678" s="19">
        <v>77729670</v>
      </c>
      <c r="H678" s="19">
        <v>7772967</v>
      </c>
      <c r="I678" s="20" t="s">
        <v>153</v>
      </c>
      <c r="J678" s="17" t="s">
        <v>87</v>
      </c>
      <c r="K678" s="15" t="s">
        <v>111</v>
      </c>
      <c r="L678" s="25" t="s">
        <v>95</v>
      </c>
      <c r="M678" s="28">
        <v>45467</v>
      </c>
      <c r="N678" s="29">
        <v>45470</v>
      </c>
      <c r="O678" s="29">
        <v>45773</v>
      </c>
      <c r="P678" s="21" t="s">
        <v>38</v>
      </c>
      <c r="Q678" s="15" t="s">
        <v>777</v>
      </c>
      <c r="R678" s="15" t="s">
        <v>83</v>
      </c>
      <c r="S678" s="22">
        <v>76328713</v>
      </c>
      <c r="T678" s="22">
        <v>9</v>
      </c>
      <c r="U678" s="4">
        <f t="shared" si="12"/>
        <v>303</v>
      </c>
      <c r="V678" s="5"/>
      <c r="W678" s="6">
        <v>45747</v>
      </c>
      <c r="X678" s="23">
        <f t="shared" si="14"/>
        <v>91.419141914191414</v>
      </c>
      <c r="Y678" s="24">
        <v>63220132</v>
      </c>
      <c r="Z678" s="24">
        <f t="shared" si="13"/>
        <v>14509538</v>
      </c>
    </row>
    <row r="679" spans="1:26" s="8" customFormat="1" ht="69.75" customHeight="1">
      <c r="A679" s="25" t="s">
        <v>778</v>
      </c>
      <c r="B679" s="17" t="s">
        <v>30</v>
      </c>
      <c r="C679" s="25" t="s">
        <v>778</v>
      </c>
      <c r="D679" s="18">
        <v>630074023</v>
      </c>
      <c r="E679" s="16" t="s">
        <v>779</v>
      </c>
      <c r="F679" s="19">
        <v>77729670</v>
      </c>
      <c r="G679" s="19">
        <v>77729670</v>
      </c>
      <c r="H679" s="19">
        <v>7772967</v>
      </c>
      <c r="I679" s="20" t="s">
        <v>606</v>
      </c>
      <c r="J679" s="17" t="s">
        <v>87</v>
      </c>
      <c r="K679" s="15" t="s">
        <v>654</v>
      </c>
      <c r="L679" s="25" t="s">
        <v>95</v>
      </c>
      <c r="M679" s="28">
        <v>45467</v>
      </c>
      <c r="N679" s="29">
        <v>45470</v>
      </c>
      <c r="O679" s="29">
        <v>45773</v>
      </c>
      <c r="P679" s="21" t="s">
        <v>38</v>
      </c>
      <c r="Q679" s="15" t="s">
        <v>780</v>
      </c>
      <c r="R679" s="15" t="s">
        <v>83</v>
      </c>
      <c r="S679" s="22">
        <v>1098685406</v>
      </c>
      <c r="T679" s="22">
        <v>3</v>
      </c>
      <c r="U679" s="4">
        <f t="shared" si="12"/>
        <v>303</v>
      </c>
      <c r="V679" s="5"/>
      <c r="W679" s="6">
        <v>45747</v>
      </c>
      <c r="X679" s="23">
        <f t="shared" si="14"/>
        <v>91.419141914191414</v>
      </c>
      <c r="Y679" s="24">
        <v>63220132</v>
      </c>
      <c r="Z679" s="24">
        <f t="shared" si="13"/>
        <v>14509538</v>
      </c>
    </row>
    <row r="680" spans="1:26" s="8" customFormat="1" ht="69.75" customHeight="1">
      <c r="A680" s="25" t="s">
        <v>781</v>
      </c>
      <c r="B680" s="17" t="s">
        <v>30</v>
      </c>
      <c r="C680" s="25" t="s">
        <v>781</v>
      </c>
      <c r="D680" s="18">
        <v>630077023</v>
      </c>
      <c r="E680" s="16" t="s">
        <v>782</v>
      </c>
      <c r="F680" s="19">
        <v>77729670</v>
      </c>
      <c r="G680" s="19">
        <v>77729670</v>
      </c>
      <c r="H680" s="19">
        <v>7772967</v>
      </c>
      <c r="I680" s="20" t="s">
        <v>464</v>
      </c>
      <c r="J680" s="17" t="s">
        <v>87</v>
      </c>
      <c r="K680" s="15" t="s">
        <v>111</v>
      </c>
      <c r="L680" s="25" t="s">
        <v>95</v>
      </c>
      <c r="M680" s="28">
        <v>45465</v>
      </c>
      <c r="N680" s="29">
        <v>45470</v>
      </c>
      <c r="O680" s="29">
        <v>45778</v>
      </c>
      <c r="P680" s="21" t="s">
        <v>38</v>
      </c>
      <c r="Q680" s="15" t="s">
        <v>783</v>
      </c>
      <c r="R680" s="15" t="s">
        <v>83</v>
      </c>
      <c r="S680" s="22">
        <v>67013166</v>
      </c>
      <c r="T680" s="22">
        <v>4</v>
      </c>
      <c r="U680" s="4">
        <f t="shared" si="12"/>
        <v>308</v>
      </c>
      <c r="V680" s="5"/>
      <c r="W680" s="6">
        <v>45747</v>
      </c>
      <c r="X680" s="23">
        <f t="shared" si="14"/>
        <v>89.935064935064929</v>
      </c>
      <c r="Y680" s="24">
        <v>63220132</v>
      </c>
      <c r="Z680" s="24">
        <f t="shared" si="13"/>
        <v>14509538</v>
      </c>
    </row>
    <row r="681" spans="1:26" s="8" customFormat="1" ht="69.75" customHeight="1">
      <c r="A681" s="25" t="s">
        <v>784</v>
      </c>
      <c r="B681" s="17" t="s">
        <v>30</v>
      </c>
      <c r="C681" s="25" t="s">
        <v>784</v>
      </c>
      <c r="D681" s="18">
        <v>630058223</v>
      </c>
      <c r="E681" s="16" t="s">
        <v>785</v>
      </c>
      <c r="F681" s="19">
        <v>120201386</v>
      </c>
      <c r="G681" s="19">
        <v>120201386</v>
      </c>
      <c r="H681" s="19">
        <v>11447751</v>
      </c>
      <c r="I681" s="20" t="s">
        <v>786</v>
      </c>
      <c r="J681" s="17" t="s">
        <v>87</v>
      </c>
      <c r="K681" s="15" t="s">
        <v>88</v>
      </c>
      <c r="L681" s="25" t="s">
        <v>95</v>
      </c>
      <c r="M681" s="28">
        <v>45467</v>
      </c>
      <c r="N681" s="29">
        <v>45471</v>
      </c>
      <c r="O681" s="29">
        <v>45789</v>
      </c>
      <c r="P681" s="21" t="s">
        <v>38</v>
      </c>
      <c r="Q681" s="15" t="s">
        <v>787</v>
      </c>
      <c r="R681" s="15" t="s">
        <v>83</v>
      </c>
      <c r="S681" s="22">
        <v>52778725</v>
      </c>
      <c r="T681" s="22">
        <v>1</v>
      </c>
      <c r="U681" s="4">
        <f t="shared" si="12"/>
        <v>318</v>
      </c>
      <c r="V681" s="5"/>
      <c r="W681" s="6">
        <v>45747</v>
      </c>
      <c r="X681" s="23">
        <f t="shared" si="14"/>
        <v>86.79245283018868</v>
      </c>
      <c r="Y681" s="24">
        <v>92726783</v>
      </c>
      <c r="Z681" s="24">
        <f t="shared" si="13"/>
        <v>27474603</v>
      </c>
    </row>
    <row r="682" spans="1:26" s="8" customFormat="1" ht="69.75" customHeight="1">
      <c r="A682" s="25" t="s">
        <v>788</v>
      </c>
      <c r="B682" s="17" t="s">
        <v>30</v>
      </c>
      <c r="C682" s="25" t="s">
        <v>788</v>
      </c>
      <c r="D682" s="18">
        <v>630054623</v>
      </c>
      <c r="E682" s="16" t="s">
        <v>789</v>
      </c>
      <c r="F682" s="19">
        <v>81616154</v>
      </c>
      <c r="G682" s="19">
        <v>81616154</v>
      </c>
      <c r="H682" s="19">
        <v>7772967</v>
      </c>
      <c r="I682" s="20" t="s">
        <v>464</v>
      </c>
      <c r="J682" s="17" t="s">
        <v>87</v>
      </c>
      <c r="K682" s="15" t="s">
        <v>88</v>
      </c>
      <c r="L682" s="25" t="s">
        <v>95</v>
      </c>
      <c r="M682" s="28">
        <v>45468</v>
      </c>
      <c r="N682" s="29">
        <v>45470</v>
      </c>
      <c r="O682" s="29">
        <v>45788</v>
      </c>
      <c r="P682" s="21" t="s">
        <v>38</v>
      </c>
      <c r="Q682" s="15" t="s">
        <v>790</v>
      </c>
      <c r="R682" s="15" t="s">
        <v>83</v>
      </c>
      <c r="S682" s="22">
        <v>53055292</v>
      </c>
      <c r="T682" s="22">
        <v>3</v>
      </c>
      <c r="U682" s="4">
        <f t="shared" si="12"/>
        <v>318</v>
      </c>
      <c r="V682" s="5"/>
      <c r="W682" s="6">
        <v>45747</v>
      </c>
      <c r="X682" s="23">
        <f t="shared" si="14"/>
        <v>87.106918238993714</v>
      </c>
      <c r="Y682" s="24">
        <v>63220132</v>
      </c>
      <c r="Z682" s="24">
        <f t="shared" si="13"/>
        <v>18396022</v>
      </c>
    </row>
    <row r="683" spans="1:26" s="8" customFormat="1" ht="69.75" customHeight="1">
      <c r="A683" s="25" t="s">
        <v>791</v>
      </c>
      <c r="B683" s="17" t="s">
        <v>30</v>
      </c>
      <c r="C683" s="25" t="s">
        <v>791</v>
      </c>
      <c r="D683" s="18">
        <v>630056723</v>
      </c>
      <c r="E683" s="16" t="s">
        <v>792</v>
      </c>
      <c r="F683" s="19">
        <v>81616154</v>
      </c>
      <c r="G683" s="19">
        <v>81616154</v>
      </c>
      <c r="H683" s="19">
        <v>7772967</v>
      </c>
      <c r="I683" s="20" t="s">
        <v>153</v>
      </c>
      <c r="J683" s="17" t="s">
        <v>87</v>
      </c>
      <c r="K683" s="15" t="s">
        <v>232</v>
      </c>
      <c r="L683" s="25" t="s">
        <v>95</v>
      </c>
      <c r="M683" s="28">
        <v>45468</v>
      </c>
      <c r="N683" s="29">
        <v>45470</v>
      </c>
      <c r="O683" s="29">
        <v>45788</v>
      </c>
      <c r="P683" s="21" t="s">
        <v>38</v>
      </c>
      <c r="Q683" s="15" t="s">
        <v>793</v>
      </c>
      <c r="R683" s="15" t="s">
        <v>83</v>
      </c>
      <c r="S683" s="22">
        <v>46371148</v>
      </c>
      <c r="T683" s="22">
        <v>1</v>
      </c>
      <c r="U683" s="4">
        <f t="shared" si="12"/>
        <v>318</v>
      </c>
      <c r="V683" s="5"/>
      <c r="W683" s="6">
        <v>45747</v>
      </c>
      <c r="X683" s="23">
        <f t="shared" si="14"/>
        <v>87.106918238993714</v>
      </c>
      <c r="Y683" s="24">
        <v>63220132</v>
      </c>
      <c r="Z683" s="24">
        <f t="shared" si="13"/>
        <v>18396022</v>
      </c>
    </row>
    <row r="684" spans="1:26" s="8" customFormat="1" ht="69.75" customHeight="1">
      <c r="A684" s="25" t="s">
        <v>794</v>
      </c>
      <c r="B684" s="17" t="s">
        <v>30</v>
      </c>
      <c r="C684" s="25" t="s">
        <v>794</v>
      </c>
      <c r="D684" s="18">
        <v>630076723</v>
      </c>
      <c r="E684" s="16" t="s">
        <v>795</v>
      </c>
      <c r="F684" s="19">
        <v>27818080</v>
      </c>
      <c r="G684" s="19">
        <v>27818080</v>
      </c>
      <c r="H684" s="19">
        <v>2781808</v>
      </c>
      <c r="I684" s="20" t="s">
        <v>796</v>
      </c>
      <c r="J684" s="17" t="s">
        <v>117</v>
      </c>
      <c r="K684" s="15" t="s">
        <v>88</v>
      </c>
      <c r="L684" s="25" t="s">
        <v>95</v>
      </c>
      <c r="M684" s="28">
        <v>45467</v>
      </c>
      <c r="N684" s="29">
        <v>45468</v>
      </c>
      <c r="O684" s="29">
        <v>45771</v>
      </c>
      <c r="P684" s="21" t="s">
        <v>38</v>
      </c>
      <c r="Q684" s="15" t="s">
        <v>797</v>
      </c>
      <c r="R684" s="15" t="s">
        <v>83</v>
      </c>
      <c r="S684" s="22">
        <v>1104708829</v>
      </c>
      <c r="T684" s="22">
        <v>7</v>
      </c>
      <c r="U684" s="4">
        <f t="shared" si="12"/>
        <v>303</v>
      </c>
      <c r="V684" s="5"/>
      <c r="W684" s="6">
        <v>45747</v>
      </c>
      <c r="X684" s="23">
        <f t="shared" si="14"/>
        <v>92.079207920792072</v>
      </c>
      <c r="Y684" s="24">
        <v>22810826</v>
      </c>
      <c r="Z684" s="24">
        <f t="shared" si="13"/>
        <v>5007254</v>
      </c>
    </row>
    <row r="685" spans="1:26" s="8" customFormat="1" ht="69.75" customHeight="1">
      <c r="A685" s="25" t="s">
        <v>798</v>
      </c>
      <c r="B685" s="17" t="s">
        <v>30</v>
      </c>
      <c r="C685" s="25" t="s">
        <v>798</v>
      </c>
      <c r="D685" s="18">
        <v>630071223</v>
      </c>
      <c r="E685" s="16" t="s">
        <v>799</v>
      </c>
      <c r="F685" s="19">
        <v>77729670</v>
      </c>
      <c r="G685" s="19">
        <v>77729670</v>
      </c>
      <c r="H685" s="19">
        <v>7772967</v>
      </c>
      <c r="I685" s="20" t="s">
        <v>472</v>
      </c>
      <c r="J685" s="17" t="s">
        <v>87</v>
      </c>
      <c r="K685" s="15" t="s">
        <v>232</v>
      </c>
      <c r="L685" s="25" t="s">
        <v>95</v>
      </c>
      <c r="M685" s="28">
        <v>45469</v>
      </c>
      <c r="N685" s="29">
        <v>45476</v>
      </c>
      <c r="O685" s="29">
        <v>45784</v>
      </c>
      <c r="P685" s="21" t="s">
        <v>38</v>
      </c>
      <c r="Q685" s="15" t="s">
        <v>800</v>
      </c>
      <c r="R685" s="15" t="s">
        <v>83</v>
      </c>
      <c r="S685" s="22">
        <v>9531065</v>
      </c>
      <c r="T685" s="22">
        <v>1</v>
      </c>
      <c r="U685" s="4">
        <f t="shared" si="12"/>
        <v>308</v>
      </c>
      <c r="V685" s="5"/>
      <c r="W685" s="6">
        <v>45747</v>
      </c>
      <c r="X685" s="23">
        <f t="shared" si="14"/>
        <v>87.987012987012989</v>
      </c>
      <c r="Y685" s="24">
        <v>61924637</v>
      </c>
      <c r="Z685" s="24">
        <f t="shared" si="13"/>
        <v>15805033</v>
      </c>
    </row>
    <row r="686" spans="1:26" s="8" customFormat="1" ht="69.75" customHeight="1">
      <c r="A686" s="25" t="s">
        <v>801</v>
      </c>
      <c r="B686" s="17" t="s">
        <v>30</v>
      </c>
      <c r="C686" s="25" t="s">
        <v>801</v>
      </c>
      <c r="D686" s="18">
        <v>630075923</v>
      </c>
      <c r="E686" s="16" t="s">
        <v>802</v>
      </c>
      <c r="F686" s="19">
        <v>96963490</v>
      </c>
      <c r="G686" s="19">
        <v>96963490</v>
      </c>
      <c r="H686" s="19">
        <v>9696349</v>
      </c>
      <c r="I686" s="20" t="s">
        <v>803</v>
      </c>
      <c r="J686" s="17" t="s">
        <v>87</v>
      </c>
      <c r="K686" s="15" t="s">
        <v>88</v>
      </c>
      <c r="L686" s="25" t="s">
        <v>95</v>
      </c>
      <c r="M686" s="28">
        <v>45468</v>
      </c>
      <c r="N686" s="29">
        <v>45470</v>
      </c>
      <c r="O686" s="29">
        <v>45773</v>
      </c>
      <c r="P686" s="21" t="s">
        <v>38</v>
      </c>
      <c r="Q686" s="15" t="s">
        <v>804</v>
      </c>
      <c r="R686" s="15" t="s">
        <v>83</v>
      </c>
      <c r="S686" s="22">
        <v>52704871</v>
      </c>
      <c r="T686" s="22">
        <v>1</v>
      </c>
      <c r="U686" s="4">
        <f t="shared" si="12"/>
        <v>303</v>
      </c>
      <c r="V686" s="5"/>
      <c r="W686" s="6">
        <v>45747</v>
      </c>
      <c r="X686" s="23">
        <f t="shared" si="14"/>
        <v>91.419141914191414</v>
      </c>
      <c r="Y686" s="24">
        <v>78863639</v>
      </c>
      <c r="Z686" s="24">
        <f t="shared" si="13"/>
        <v>18099851</v>
      </c>
    </row>
    <row r="687" spans="1:26" s="8" customFormat="1" ht="69.75" customHeight="1">
      <c r="A687" s="25" t="s">
        <v>805</v>
      </c>
      <c r="B687" s="17" t="s">
        <v>30</v>
      </c>
      <c r="C687" s="25" t="s">
        <v>805</v>
      </c>
      <c r="D687" s="18">
        <v>630076123</v>
      </c>
      <c r="E687" s="16" t="s">
        <v>806</v>
      </c>
      <c r="F687" s="19">
        <v>96963490</v>
      </c>
      <c r="G687" s="19">
        <v>96963490</v>
      </c>
      <c r="H687" s="19">
        <v>9696349</v>
      </c>
      <c r="I687" s="20" t="s">
        <v>807</v>
      </c>
      <c r="J687" s="17" t="s">
        <v>87</v>
      </c>
      <c r="K687" s="15" t="s">
        <v>88</v>
      </c>
      <c r="L687" s="25" t="s">
        <v>95</v>
      </c>
      <c r="M687" s="28">
        <v>45471</v>
      </c>
      <c r="N687" s="29">
        <v>45476</v>
      </c>
      <c r="O687" s="29">
        <v>45779</v>
      </c>
      <c r="P687" s="21" t="s">
        <v>38</v>
      </c>
      <c r="Q687" s="15" t="s">
        <v>808</v>
      </c>
      <c r="R687" s="15" t="s">
        <v>83</v>
      </c>
      <c r="S687" s="22">
        <v>74374435</v>
      </c>
      <c r="T687" s="22">
        <v>4</v>
      </c>
      <c r="U687" s="4">
        <f t="shared" si="12"/>
        <v>303</v>
      </c>
      <c r="V687" s="5"/>
      <c r="W687" s="6">
        <v>45747</v>
      </c>
      <c r="X687" s="23">
        <f t="shared" si="14"/>
        <v>89.438943894389439</v>
      </c>
      <c r="Y687" s="24">
        <v>77247580</v>
      </c>
      <c r="Z687" s="24">
        <f t="shared" si="13"/>
        <v>19715910</v>
      </c>
    </row>
    <row r="688" spans="1:26" s="8" customFormat="1" ht="69.75" customHeight="1">
      <c r="A688" s="25" t="s">
        <v>809</v>
      </c>
      <c r="B688" s="17" t="s">
        <v>30</v>
      </c>
      <c r="C688" s="25" t="s">
        <v>809</v>
      </c>
      <c r="D688" s="18">
        <v>630077223</v>
      </c>
      <c r="E688" s="16" t="s">
        <v>810</v>
      </c>
      <c r="F688" s="19">
        <v>167471952</v>
      </c>
      <c r="G688" s="19">
        <v>167471952</v>
      </c>
      <c r="H688" s="19" t="s">
        <v>811</v>
      </c>
      <c r="I688" s="20" t="s">
        <v>812</v>
      </c>
      <c r="J688" s="17" t="s">
        <v>35</v>
      </c>
      <c r="K688" s="15" t="s">
        <v>88</v>
      </c>
      <c r="L688" s="25" t="s">
        <v>95</v>
      </c>
      <c r="M688" s="28">
        <v>45468</v>
      </c>
      <c r="N688" s="29">
        <v>45470</v>
      </c>
      <c r="O688" s="29">
        <v>45834</v>
      </c>
      <c r="P688" s="21" t="s">
        <v>38</v>
      </c>
      <c r="Q688" s="15" t="s">
        <v>813</v>
      </c>
      <c r="R688" s="15" t="s">
        <v>40</v>
      </c>
      <c r="S688" s="22" t="s">
        <v>814</v>
      </c>
      <c r="T688" s="22">
        <v>2</v>
      </c>
      <c r="U688" s="4">
        <f t="shared" si="12"/>
        <v>364</v>
      </c>
      <c r="V688" s="5"/>
      <c r="W688" s="6">
        <v>45747</v>
      </c>
      <c r="X688" s="23">
        <f t="shared" si="14"/>
        <v>76.098901098901095</v>
      </c>
      <c r="Y688" s="24"/>
      <c r="Z688" s="24">
        <f t="shared" si="13"/>
        <v>167471952</v>
      </c>
    </row>
    <row r="689" spans="1:26" s="8" customFormat="1" ht="69.75" customHeight="1">
      <c r="A689" s="25" t="s">
        <v>815</v>
      </c>
      <c r="B689" s="17" t="s">
        <v>30</v>
      </c>
      <c r="C689" s="25" t="s">
        <v>815</v>
      </c>
      <c r="D689" s="18">
        <v>630073723</v>
      </c>
      <c r="E689" s="16" t="s">
        <v>816</v>
      </c>
      <c r="F689" s="19">
        <v>77729670</v>
      </c>
      <c r="G689" s="19">
        <v>77729670</v>
      </c>
      <c r="H689" s="19">
        <v>7772967</v>
      </c>
      <c r="I689" s="20" t="s">
        <v>460</v>
      </c>
      <c r="J689" s="17" t="s">
        <v>87</v>
      </c>
      <c r="K689" s="15" t="s">
        <v>654</v>
      </c>
      <c r="L689" s="25" t="s">
        <v>95</v>
      </c>
      <c r="M689" s="28">
        <v>45470</v>
      </c>
      <c r="N689" s="29">
        <v>45470</v>
      </c>
      <c r="O689" s="29">
        <v>45773</v>
      </c>
      <c r="P689" s="21" t="s">
        <v>38</v>
      </c>
      <c r="Q689" s="15" t="s">
        <v>817</v>
      </c>
      <c r="R689" s="15" t="s">
        <v>83</v>
      </c>
      <c r="S689" s="22">
        <v>63312104</v>
      </c>
      <c r="T689" s="22">
        <v>6</v>
      </c>
      <c r="U689" s="4">
        <f t="shared" si="12"/>
        <v>303</v>
      </c>
      <c r="V689" s="5"/>
      <c r="W689" s="6">
        <v>45747</v>
      </c>
      <c r="X689" s="23">
        <f t="shared" si="14"/>
        <v>91.419141914191414</v>
      </c>
      <c r="Y689" s="24">
        <v>62961033</v>
      </c>
      <c r="Z689" s="24">
        <f t="shared" si="13"/>
        <v>14768637</v>
      </c>
    </row>
    <row r="690" spans="1:26" s="8" customFormat="1" ht="69.75" customHeight="1">
      <c r="A690" s="25" t="s">
        <v>818</v>
      </c>
      <c r="B690" s="17" t="s">
        <v>30</v>
      </c>
      <c r="C690" s="25" t="s">
        <v>818</v>
      </c>
      <c r="D690" s="18">
        <v>630073823</v>
      </c>
      <c r="E690" s="16" t="s">
        <v>819</v>
      </c>
      <c r="F690" s="19">
        <v>77729670</v>
      </c>
      <c r="G690" s="19">
        <v>77729670</v>
      </c>
      <c r="H690" s="19">
        <v>7772967</v>
      </c>
      <c r="I690" s="20" t="s">
        <v>464</v>
      </c>
      <c r="J690" s="17" t="s">
        <v>87</v>
      </c>
      <c r="K690" s="15" t="s">
        <v>654</v>
      </c>
      <c r="L690" s="25" t="s">
        <v>95</v>
      </c>
      <c r="M690" s="28">
        <v>45469</v>
      </c>
      <c r="N690" s="29">
        <v>45477</v>
      </c>
      <c r="O690" s="29">
        <v>45784</v>
      </c>
      <c r="P690" s="21" t="s">
        <v>38</v>
      </c>
      <c r="Q690" s="15" t="s">
        <v>820</v>
      </c>
      <c r="R690" s="15" t="s">
        <v>83</v>
      </c>
      <c r="S690" s="22">
        <v>55226951</v>
      </c>
      <c r="T690" s="22">
        <v>0</v>
      </c>
      <c r="U690" s="4">
        <f t="shared" si="12"/>
        <v>307</v>
      </c>
      <c r="V690" s="5"/>
      <c r="W690" s="6">
        <v>45747</v>
      </c>
      <c r="X690" s="23">
        <f t="shared" si="14"/>
        <v>87.947882736156359</v>
      </c>
      <c r="Y690" s="24">
        <v>61665538</v>
      </c>
      <c r="Z690" s="24">
        <f t="shared" si="13"/>
        <v>16064132</v>
      </c>
    </row>
    <row r="691" spans="1:26" s="8" customFormat="1" ht="69.75" customHeight="1">
      <c r="A691" s="25" t="s">
        <v>821</v>
      </c>
      <c r="B691" s="17" t="s">
        <v>30</v>
      </c>
      <c r="C691" s="25" t="s">
        <v>821</v>
      </c>
      <c r="D691" s="18">
        <v>630057523</v>
      </c>
      <c r="E691" s="16" t="s">
        <v>822</v>
      </c>
      <c r="F691" s="19">
        <v>81616154</v>
      </c>
      <c r="G691" s="19">
        <v>81616154</v>
      </c>
      <c r="H691" s="19">
        <v>7772967</v>
      </c>
      <c r="I691" s="20" t="s">
        <v>472</v>
      </c>
      <c r="J691" s="17" t="s">
        <v>87</v>
      </c>
      <c r="K691" s="15" t="s">
        <v>88</v>
      </c>
      <c r="L691" s="25" t="s">
        <v>95</v>
      </c>
      <c r="M691" s="28">
        <v>45471</v>
      </c>
      <c r="N691" s="29">
        <v>45478</v>
      </c>
      <c r="O691" s="29">
        <v>45796</v>
      </c>
      <c r="P691" s="21" t="s">
        <v>38</v>
      </c>
      <c r="Q691" s="15" t="s">
        <v>823</v>
      </c>
      <c r="R691" s="15" t="s">
        <v>83</v>
      </c>
      <c r="S691" s="22">
        <v>1093762734</v>
      </c>
      <c r="T691" s="22">
        <v>6</v>
      </c>
      <c r="U691" s="4">
        <f t="shared" si="12"/>
        <v>318</v>
      </c>
      <c r="V691" s="5"/>
      <c r="W691" s="6">
        <v>45747</v>
      </c>
      <c r="X691" s="23">
        <f t="shared" si="14"/>
        <v>84.591194968553452</v>
      </c>
      <c r="Y691" s="24">
        <v>61406439</v>
      </c>
      <c r="Z691" s="24">
        <f t="shared" si="13"/>
        <v>20209715</v>
      </c>
    </row>
    <row r="692" spans="1:26" s="8" customFormat="1" ht="69.75" customHeight="1">
      <c r="A692" s="25" t="s">
        <v>824</v>
      </c>
      <c r="B692" s="17" t="s">
        <v>30</v>
      </c>
      <c r="C692" s="25" t="s">
        <v>824</v>
      </c>
      <c r="D692" s="18">
        <v>630075323</v>
      </c>
      <c r="E692" s="16" t="s">
        <v>825</v>
      </c>
      <c r="F692" s="19">
        <v>96963490</v>
      </c>
      <c r="G692" s="19">
        <v>96963490</v>
      </c>
      <c r="H692" s="19">
        <v>9696349</v>
      </c>
      <c r="I692" s="20" t="s">
        <v>826</v>
      </c>
      <c r="J692" s="17" t="s">
        <v>87</v>
      </c>
      <c r="K692" s="15" t="s">
        <v>88</v>
      </c>
      <c r="L692" s="25" t="s">
        <v>95</v>
      </c>
      <c r="M692" s="28">
        <v>45471</v>
      </c>
      <c r="N692" s="29">
        <v>45476</v>
      </c>
      <c r="O692" s="29">
        <v>45779</v>
      </c>
      <c r="P692" s="21" t="s">
        <v>38</v>
      </c>
      <c r="Q692" s="15" t="s">
        <v>827</v>
      </c>
      <c r="R692" s="15" t="s">
        <v>83</v>
      </c>
      <c r="S692" s="22">
        <v>80099761</v>
      </c>
      <c r="T692" s="22">
        <v>3</v>
      </c>
      <c r="U692" s="4">
        <f t="shared" si="12"/>
        <v>303</v>
      </c>
      <c r="V692" s="5"/>
      <c r="W692" s="6">
        <v>45747</v>
      </c>
      <c r="X692" s="23">
        <f t="shared" si="14"/>
        <v>89.438943894389439</v>
      </c>
      <c r="Y692" s="24">
        <v>67551231</v>
      </c>
      <c r="Z692" s="24">
        <f t="shared" si="13"/>
        <v>29412259</v>
      </c>
    </row>
    <row r="693" spans="1:26" s="8" customFormat="1" ht="69.75" customHeight="1">
      <c r="A693" s="25" t="s">
        <v>828</v>
      </c>
      <c r="B693" s="17" t="s">
        <v>30</v>
      </c>
      <c r="C693" s="25" t="s">
        <v>828</v>
      </c>
      <c r="D693" s="18">
        <v>630075623</v>
      </c>
      <c r="E693" s="16" t="s">
        <v>829</v>
      </c>
      <c r="F693" s="19">
        <v>96963490</v>
      </c>
      <c r="G693" s="19">
        <v>96963490</v>
      </c>
      <c r="H693" s="19">
        <v>9696349</v>
      </c>
      <c r="I693" s="20" t="s">
        <v>830</v>
      </c>
      <c r="J693" s="17" t="s">
        <v>87</v>
      </c>
      <c r="K693" s="15" t="s">
        <v>88</v>
      </c>
      <c r="L693" s="25" t="s">
        <v>95</v>
      </c>
      <c r="M693" s="28">
        <v>45471</v>
      </c>
      <c r="N693" s="29">
        <v>45477</v>
      </c>
      <c r="O693" s="29">
        <v>45780</v>
      </c>
      <c r="P693" s="21" t="s">
        <v>38</v>
      </c>
      <c r="Q693" s="15" t="s">
        <v>831</v>
      </c>
      <c r="R693" s="15" t="s">
        <v>83</v>
      </c>
      <c r="S693" s="22">
        <v>46376202</v>
      </c>
      <c r="T693" s="22">
        <v>2</v>
      </c>
      <c r="U693" s="4">
        <f t="shared" si="12"/>
        <v>303</v>
      </c>
      <c r="V693" s="5"/>
      <c r="W693" s="6">
        <v>45747</v>
      </c>
      <c r="X693" s="23">
        <f t="shared" si="14"/>
        <v>89.10891089108911</v>
      </c>
      <c r="Y693" s="24">
        <v>76577457</v>
      </c>
      <c r="Z693" s="24">
        <f t="shared" si="13"/>
        <v>20386033</v>
      </c>
    </row>
    <row r="694" spans="1:26" s="8" customFormat="1" ht="69.75" customHeight="1">
      <c r="A694" s="25" t="s">
        <v>832</v>
      </c>
      <c r="B694" s="17" t="s">
        <v>30</v>
      </c>
      <c r="C694" s="25" t="s">
        <v>832</v>
      </c>
      <c r="D694" s="18">
        <v>630074923</v>
      </c>
      <c r="E694" s="16" t="s">
        <v>833</v>
      </c>
      <c r="F694" s="19">
        <v>7772967</v>
      </c>
      <c r="G694" s="19">
        <v>7772967</v>
      </c>
      <c r="H694" s="19">
        <v>7772967</v>
      </c>
      <c r="I694" s="20" t="s">
        <v>460</v>
      </c>
      <c r="J694" s="17" t="s">
        <v>87</v>
      </c>
      <c r="K694" s="15" t="s">
        <v>88</v>
      </c>
      <c r="L694" s="25" t="s">
        <v>95</v>
      </c>
      <c r="M694" s="28">
        <v>45475</v>
      </c>
      <c r="N694" s="29">
        <v>45478</v>
      </c>
      <c r="O694" s="29">
        <v>45781</v>
      </c>
      <c r="P694" s="21" t="s">
        <v>38</v>
      </c>
      <c r="Q694" s="15" t="s">
        <v>834</v>
      </c>
      <c r="R694" s="15" t="s">
        <v>83</v>
      </c>
      <c r="S694" s="22">
        <v>33677496</v>
      </c>
      <c r="T694" s="22">
        <v>5</v>
      </c>
      <c r="U694" s="4">
        <f t="shared" si="12"/>
        <v>303</v>
      </c>
      <c r="V694" s="5"/>
      <c r="W694" s="6">
        <v>45747</v>
      </c>
      <c r="X694" s="23">
        <f t="shared" si="14"/>
        <v>88.778877887788781</v>
      </c>
      <c r="Y694" s="24">
        <v>61406439</v>
      </c>
      <c r="Z694" s="24">
        <f t="shared" si="13"/>
        <v>-53633472</v>
      </c>
    </row>
    <row r="695" spans="1:26" s="8" customFormat="1" ht="69.75" customHeight="1">
      <c r="A695" s="25" t="s">
        <v>835</v>
      </c>
      <c r="B695" s="17" t="s">
        <v>30</v>
      </c>
      <c r="C695" s="25" t="s">
        <v>835</v>
      </c>
      <c r="D695" s="18">
        <v>630067823</v>
      </c>
      <c r="E695" s="16" t="s">
        <v>836</v>
      </c>
      <c r="F695" s="19">
        <v>86279934</v>
      </c>
      <c r="G695" s="19">
        <v>86279934</v>
      </c>
      <c r="H695" s="19">
        <v>7772967</v>
      </c>
      <c r="I695" s="20" t="s">
        <v>734</v>
      </c>
      <c r="J695" s="17" t="s">
        <v>87</v>
      </c>
      <c r="K695" s="15" t="s">
        <v>88</v>
      </c>
      <c r="L695" s="25" t="s">
        <v>95</v>
      </c>
      <c r="M695" s="28">
        <v>45471</v>
      </c>
      <c r="N695" s="29">
        <v>45476</v>
      </c>
      <c r="O695" s="29">
        <v>45840</v>
      </c>
      <c r="P695" s="21" t="s">
        <v>38</v>
      </c>
      <c r="Q695" s="15" t="s">
        <v>837</v>
      </c>
      <c r="R695" s="15" t="s">
        <v>83</v>
      </c>
      <c r="S695" s="22">
        <v>9524187</v>
      </c>
      <c r="T695" s="22">
        <v>0</v>
      </c>
      <c r="U695" s="4">
        <f t="shared" si="12"/>
        <v>364</v>
      </c>
      <c r="V695" s="5"/>
      <c r="W695" s="6">
        <v>45747</v>
      </c>
      <c r="X695" s="23">
        <f t="shared" si="14"/>
        <v>74.450549450549445</v>
      </c>
      <c r="Y695" s="24">
        <v>61924637</v>
      </c>
      <c r="Z695" s="24">
        <f t="shared" si="13"/>
        <v>24355297</v>
      </c>
    </row>
    <row r="696" spans="1:26" s="8" customFormat="1" ht="69.75" customHeight="1">
      <c r="A696" s="25" t="s">
        <v>838</v>
      </c>
      <c r="B696" s="17" t="s">
        <v>30</v>
      </c>
      <c r="C696" s="25" t="s">
        <v>838</v>
      </c>
      <c r="D696" s="18">
        <v>612002223</v>
      </c>
      <c r="E696" s="16" t="s">
        <v>839</v>
      </c>
      <c r="F696" s="19">
        <v>79280940</v>
      </c>
      <c r="G696" s="19">
        <v>118921410</v>
      </c>
      <c r="H696" s="19">
        <v>13213490</v>
      </c>
      <c r="I696" s="20" t="s">
        <v>840</v>
      </c>
      <c r="J696" s="17" t="s">
        <v>87</v>
      </c>
      <c r="K696" s="15" t="s">
        <v>88</v>
      </c>
      <c r="L696" s="25" t="s">
        <v>89</v>
      </c>
      <c r="M696" s="28">
        <v>45476</v>
      </c>
      <c r="N696" s="29">
        <v>45480</v>
      </c>
      <c r="O696" s="29">
        <v>45754</v>
      </c>
      <c r="P696" s="21" t="s">
        <v>38</v>
      </c>
      <c r="Q696" s="15" t="s">
        <v>841</v>
      </c>
      <c r="R696" s="15" t="s">
        <v>83</v>
      </c>
      <c r="S696" s="22">
        <v>79598641</v>
      </c>
      <c r="T696" s="22">
        <v>5</v>
      </c>
      <c r="U696" s="4">
        <f t="shared" si="12"/>
        <v>274</v>
      </c>
      <c r="V696" s="5" t="s">
        <v>842</v>
      </c>
      <c r="W696" s="6">
        <v>45747</v>
      </c>
      <c r="X696" s="23">
        <f t="shared" si="14"/>
        <v>97.445255474452551</v>
      </c>
      <c r="Y696" s="24">
        <v>103065222</v>
      </c>
      <c r="Z696" s="24">
        <f t="shared" si="13"/>
        <v>15856188</v>
      </c>
    </row>
    <row r="697" spans="1:26" s="8" customFormat="1" ht="69.75" customHeight="1">
      <c r="A697" s="25" t="s">
        <v>843</v>
      </c>
      <c r="B697" s="17" t="s">
        <v>30</v>
      </c>
      <c r="C697" s="25" t="s">
        <v>843</v>
      </c>
      <c r="D697" s="18">
        <v>630072623</v>
      </c>
      <c r="E697" s="16" t="s">
        <v>844</v>
      </c>
      <c r="F697" s="19">
        <v>47239500</v>
      </c>
      <c r="G697" s="19">
        <v>47239500</v>
      </c>
      <c r="H697" s="19">
        <v>4723950</v>
      </c>
      <c r="I697" s="20" t="s">
        <v>845</v>
      </c>
      <c r="J697" s="17" t="s">
        <v>87</v>
      </c>
      <c r="K697" s="15" t="s">
        <v>479</v>
      </c>
      <c r="L697" s="25" t="s">
        <v>95</v>
      </c>
      <c r="M697" s="28">
        <v>45471</v>
      </c>
      <c r="N697" s="29">
        <v>45476</v>
      </c>
      <c r="O697" s="29">
        <v>45779</v>
      </c>
      <c r="P697" s="21" t="s">
        <v>38</v>
      </c>
      <c r="Q697" s="15" t="s">
        <v>846</v>
      </c>
      <c r="R697" s="15" t="s">
        <v>83</v>
      </c>
      <c r="S697" s="22">
        <v>1110472711</v>
      </c>
      <c r="T697" s="22">
        <v>3</v>
      </c>
      <c r="U697" s="4">
        <f t="shared" si="12"/>
        <v>303</v>
      </c>
      <c r="V697" s="5"/>
      <c r="W697" s="6">
        <v>45747</v>
      </c>
      <c r="X697" s="23">
        <f t="shared" si="14"/>
        <v>89.438943894389439</v>
      </c>
      <c r="Y697" s="24">
        <v>37634135</v>
      </c>
      <c r="Z697" s="24">
        <f t="shared" si="13"/>
        <v>9605365</v>
      </c>
    </row>
    <row r="698" spans="1:26" s="8" customFormat="1" ht="69.75" customHeight="1">
      <c r="A698" s="25" t="s">
        <v>847</v>
      </c>
      <c r="B698" s="17" t="s">
        <v>30</v>
      </c>
      <c r="C698" s="25" t="s">
        <v>847</v>
      </c>
      <c r="D698" s="18">
        <v>630057423</v>
      </c>
      <c r="E698" s="16" t="s">
        <v>848</v>
      </c>
      <c r="F698" s="19">
        <v>31757114</v>
      </c>
      <c r="G698" s="19">
        <v>31757114</v>
      </c>
      <c r="H698" s="19">
        <v>3024487</v>
      </c>
      <c r="I698" s="20" t="s">
        <v>329</v>
      </c>
      <c r="J698" s="17" t="s">
        <v>117</v>
      </c>
      <c r="K698" s="15" t="s">
        <v>232</v>
      </c>
      <c r="L698" s="25" t="s">
        <v>95</v>
      </c>
      <c r="M698" s="28">
        <v>45471</v>
      </c>
      <c r="N698" s="29">
        <v>45477</v>
      </c>
      <c r="O698" s="29">
        <v>45795</v>
      </c>
      <c r="P698" s="21" t="s">
        <v>38</v>
      </c>
      <c r="Q698" s="15" t="s">
        <v>849</v>
      </c>
      <c r="R698" s="15" t="s">
        <v>83</v>
      </c>
      <c r="S698" s="22">
        <v>1057571340</v>
      </c>
      <c r="T698" s="22">
        <v>7</v>
      </c>
      <c r="U698" s="4">
        <f t="shared" si="12"/>
        <v>318</v>
      </c>
      <c r="V698" s="5"/>
      <c r="W698" s="6">
        <v>45747</v>
      </c>
      <c r="X698" s="23">
        <f t="shared" si="14"/>
        <v>84.905660377358487</v>
      </c>
      <c r="Y698" s="24">
        <v>23994264</v>
      </c>
      <c r="Z698" s="24">
        <f t="shared" si="13"/>
        <v>7762850</v>
      </c>
    </row>
    <row r="699" spans="1:26" s="8" customFormat="1" ht="69.75" customHeight="1">
      <c r="A699" s="25" t="s">
        <v>850</v>
      </c>
      <c r="B699" s="17" t="s">
        <v>30</v>
      </c>
      <c r="C699" s="25" t="s">
        <v>850</v>
      </c>
      <c r="D699" s="18">
        <v>630074323</v>
      </c>
      <c r="E699" s="16" t="s">
        <v>851</v>
      </c>
      <c r="F699" s="19">
        <v>44564050</v>
      </c>
      <c r="G699" s="19">
        <v>44564050</v>
      </c>
      <c r="H699" s="19">
        <v>4456405</v>
      </c>
      <c r="I699" s="20" t="s">
        <v>144</v>
      </c>
      <c r="J699" s="17" t="s">
        <v>87</v>
      </c>
      <c r="K699" s="15" t="s">
        <v>88</v>
      </c>
      <c r="L699" s="25" t="s">
        <v>95</v>
      </c>
      <c r="M699" s="28">
        <v>45471</v>
      </c>
      <c r="N699" s="29">
        <v>45475</v>
      </c>
      <c r="O699" s="29">
        <v>45778</v>
      </c>
      <c r="P699" s="21" t="s">
        <v>38</v>
      </c>
      <c r="Q699" s="15" t="s">
        <v>852</v>
      </c>
      <c r="R699" s="15" t="s">
        <v>83</v>
      </c>
      <c r="S699" s="22">
        <v>1075307587</v>
      </c>
      <c r="T699" s="22">
        <v>4</v>
      </c>
      <c r="U699" s="4">
        <f t="shared" si="12"/>
        <v>303</v>
      </c>
      <c r="V699" s="5"/>
      <c r="W699" s="6">
        <v>45747</v>
      </c>
      <c r="X699" s="23">
        <f t="shared" si="14"/>
        <v>89.768976897689768</v>
      </c>
      <c r="Y699" s="24">
        <v>35651240</v>
      </c>
      <c r="Z699" s="24">
        <f t="shared" si="13"/>
        <v>8912810</v>
      </c>
    </row>
    <row r="700" spans="1:26" s="8" customFormat="1" ht="69.75" customHeight="1">
      <c r="A700" s="25" t="s">
        <v>853</v>
      </c>
      <c r="B700" s="17" t="s">
        <v>30</v>
      </c>
      <c r="C700" s="25" t="s">
        <v>853</v>
      </c>
      <c r="D700" s="18">
        <v>630072723</v>
      </c>
      <c r="E700" s="16" t="s">
        <v>854</v>
      </c>
      <c r="F700" s="19">
        <v>77729670</v>
      </c>
      <c r="G700" s="19">
        <v>77729670</v>
      </c>
      <c r="H700" s="19">
        <v>7772967</v>
      </c>
      <c r="I700" s="20" t="s">
        <v>472</v>
      </c>
      <c r="J700" s="17" t="s">
        <v>87</v>
      </c>
      <c r="K700" s="15" t="s">
        <v>479</v>
      </c>
      <c r="L700" s="25" t="s">
        <v>95</v>
      </c>
      <c r="M700" s="28">
        <v>45470</v>
      </c>
      <c r="N700" s="29">
        <v>45476</v>
      </c>
      <c r="O700" s="29">
        <v>45779</v>
      </c>
      <c r="P700" s="21" t="s">
        <v>38</v>
      </c>
      <c r="Q700" s="15" t="s">
        <v>855</v>
      </c>
      <c r="R700" s="15" t="s">
        <v>83</v>
      </c>
      <c r="S700" s="22">
        <v>74083330</v>
      </c>
      <c r="T700" s="22">
        <v>0</v>
      </c>
      <c r="U700" s="4">
        <f t="shared" si="12"/>
        <v>303</v>
      </c>
      <c r="V700" s="5"/>
      <c r="W700" s="6">
        <v>45747</v>
      </c>
      <c r="X700" s="23">
        <f t="shared" si="14"/>
        <v>89.438943894389439</v>
      </c>
      <c r="Y700" s="24">
        <v>61924637</v>
      </c>
      <c r="Z700" s="24">
        <f t="shared" si="13"/>
        <v>15805033</v>
      </c>
    </row>
    <row r="701" spans="1:26" s="8" customFormat="1" ht="69.75" customHeight="1">
      <c r="A701" s="25" t="s">
        <v>856</v>
      </c>
      <c r="B701" s="17" t="s">
        <v>30</v>
      </c>
      <c r="C701" s="25" t="s">
        <v>856</v>
      </c>
      <c r="D701" s="18">
        <v>630072223</v>
      </c>
      <c r="E701" s="16" t="s">
        <v>857</v>
      </c>
      <c r="F701" s="19">
        <v>44564050</v>
      </c>
      <c r="G701" s="19">
        <v>44564050</v>
      </c>
      <c r="H701" s="19">
        <v>4456405</v>
      </c>
      <c r="I701" s="20" t="s">
        <v>858</v>
      </c>
      <c r="J701" s="17" t="s">
        <v>87</v>
      </c>
      <c r="K701" s="15" t="s">
        <v>479</v>
      </c>
      <c r="L701" s="25" t="s">
        <v>95</v>
      </c>
      <c r="M701" s="28">
        <v>45472</v>
      </c>
      <c r="N701" s="29">
        <v>45484</v>
      </c>
      <c r="O701" s="29">
        <v>45787</v>
      </c>
      <c r="P701" s="21" t="s">
        <v>38</v>
      </c>
      <c r="Q701" s="15" t="s">
        <v>859</v>
      </c>
      <c r="R701" s="15" t="s">
        <v>83</v>
      </c>
      <c r="S701" s="22">
        <v>1057601791</v>
      </c>
      <c r="T701" s="22">
        <v>5</v>
      </c>
      <c r="U701" s="4">
        <f t="shared" si="12"/>
        <v>303</v>
      </c>
      <c r="V701" s="5"/>
      <c r="W701" s="6">
        <v>45747</v>
      </c>
      <c r="X701" s="23">
        <f t="shared" si="14"/>
        <v>86.798679867986792</v>
      </c>
      <c r="Y701" s="24">
        <v>34314319</v>
      </c>
      <c r="Z701" s="24">
        <f t="shared" si="13"/>
        <v>10249731</v>
      </c>
    </row>
    <row r="702" spans="1:26" s="8" customFormat="1" ht="69.75" customHeight="1">
      <c r="A702" s="25" t="s">
        <v>860</v>
      </c>
      <c r="B702" s="17" t="s">
        <v>30</v>
      </c>
      <c r="C702" s="25" t="s">
        <v>860</v>
      </c>
      <c r="D702" s="18">
        <v>630072923</v>
      </c>
      <c r="E702" s="16" t="s">
        <v>861</v>
      </c>
      <c r="F702" s="19">
        <v>77729670</v>
      </c>
      <c r="G702" s="19">
        <v>77729670</v>
      </c>
      <c r="H702" s="19">
        <v>7772967</v>
      </c>
      <c r="I702" s="20" t="s">
        <v>472</v>
      </c>
      <c r="J702" s="17" t="s">
        <v>87</v>
      </c>
      <c r="K702" s="15" t="s">
        <v>479</v>
      </c>
      <c r="L702" s="25" t="s">
        <v>95</v>
      </c>
      <c r="M702" s="28">
        <v>45472</v>
      </c>
      <c r="N702" s="29">
        <v>45477</v>
      </c>
      <c r="O702" s="29">
        <v>45780</v>
      </c>
      <c r="P702" s="21" t="s">
        <v>38</v>
      </c>
      <c r="Q702" s="15" t="s">
        <v>862</v>
      </c>
      <c r="R702" s="15" t="s">
        <v>83</v>
      </c>
      <c r="S702" s="22">
        <v>74183465</v>
      </c>
      <c r="T702" s="22">
        <v>5</v>
      </c>
      <c r="U702" s="4">
        <f t="shared" si="12"/>
        <v>303</v>
      </c>
      <c r="V702" s="5"/>
      <c r="W702" s="6">
        <v>45747</v>
      </c>
      <c r="X702" s="23">
        <f t="shared" si="14"/>
        <v>89.10891089108911</v>
      </c>
      <c r="Y702" s="24">
        <v>61665538</v>
      </c>
      <c r="Z702" s="24">
        <f t="shared" si="13"/>
        <v>16064132</v>
      </c>
    </row>
    <row r="703" spans="1:26" s="8" customFormat="1" ht="69.75" customHeight="1">
      <c r="A703" s="25" t="s">
        <v>863</v>
      </c>
      <c r="B703" s="17" t="s">
        <v>30</v>
      </c>
      <c r="C703" s="25" t="s">
        <v>863</v>
      </c>
      <c r="D703" s="18">
        <v>630074523</v>
      </c>
      <c r="E703" s="16" t="s">
        <v>864</v>
      </c>
      <c r="F703" s="19">
        <v>77729670</v>
      </c>
      <c r="G703" s="19">
        <v>77729670</v>
      </c>
      <c r="H703" s="19">
        <v>7772967</v>
      </c>
      <c r="I703" s="20" t="s">
        <v>353</v>
      </c>
      <c r="J703" s="17" t="s">
        <v>87</v>
      </c>
      <c r="K703" s="15" t="s">
        <v>88</v>
      </c>
      <c r="L703" s="25" t="s">
        <v>95</v>
      </c>
      <c r="M703" s="28">
        <v>45471</v>
      </c>
      <c r="N703" s="29">
        <v>45478</v>
      </c>
      <c r="O703" s="29">
        <v>45781</v>
      </c>
      <c r="P703" s="21" t="s">
        <v>38</v>
      </c>
      <c r="Q703" s="15" t="s">
        <v>865</v>
      </c>
      <c r="R703" s="15" t="s">
        <v>83</v>
      </c>
      <c r="S703" s="22">
        <v>39179872</v>
      </c>
      <c r="T703" s="22">
        <v>7</v>
      </c>
      <c r="U703" s="4">
        <f t="shared" si="12"/>
        <v>303</v>
      </c>
      <c r="V703" s="5"/>
      <c r="W703" s="6">
        <v>45747</v>
      </c>
      <c r="X703" s="23">
        <f t="shared" si="14"/>
        <v>88.778877887788781</v>
      </c>
      <c r="Y703" s="24">
        <v>61406439</v>
      </c>
      <c r="Z703" s="24">
        <f t="shared" si="13"/>
        <v>16323231</v>
      </c>
    </row>
    <row r="704" spans="1:26" s="8" customFormat="1" ht="69.75" customHeight="1">
      <c r="A704" s="25" t="s">
        <v>866</v>
      </c>
      <c r="B704" s="17" t="s">
        <v>30</v>
      </c>
      <c r="C704" s="25" t="s">
        <v>866</v>
      </c>
      <c r="D704" s="18" t="s">
        <v>867</v>
      </c>
      <c r="E704" s="16" t="s">
        <v>868</v>
      </c>
      <c r="F704" s="19">
        <v>77729670</v>
      </c>
      <c r="G704" s="19">
        <v>77729670</v>
      </c>
      <c r="H704" s="19">
        <v>7772967</v>
      </c>
      <c r="I704" s="20" t="s">
        <v>472</v>
      </c>
      <c r="J704" s="17" t="s">
        <v>87</v>
      </c>
      <c r="K704" s="15" t="s">
        <v>403</v>
      </c>
      <c r="L704" s="25" t="s">
        <v>95</v>
      </c>
      <c r="M704" s="28">
        <v>45471</v>
      </c>
      <c r="N704" s="29">
        <v>45475</v>
      </c>
      <c r="O704" s="29">
        <v>45778</v>
      </c>
      <c r="P704" s="21" t="s">
        <v>38</v>
      </c>
      <c r="Q704" s="15" t="s">
        <v>869</v>
      </c>
      <c r="R704" s="15" t="s">
        <v>83</v>
      </c>
      <c r="S704" s="22">
        <v>1065584896</v>
      </c>
      <c r="T704" s="22">
        <v>5</v>
      </c>
      <c r="U704" s="4">
        <f t="shared" si="12"/>
        <v>303</v>
      </c>
      <c r="V704" s="5"/>
      <c r="W704" s="6">
        <v>45747</v>
      </c>
      <c r="X704" s="23">
        <f t="shared" si="14"/>
        <v>89.768976897689768</v>
      </c>
      <c r="Y704" s="24">
        <v>62183736</v>
      </c>
      <c r="Z704" s="24">
        <f t="shared" si="13"/>
        <v>15545934</v>
      </c>
    </row>
    <row r="705" spans="1:26" s="8" customFormat="1" ht="69.75" customHeight="1">
      <c r="A705" s="25" t="s">
        <v>870</v>
      </c>
      <c r="B705" s="17" t="s">
        <v>30</v>
      </c>
      <c r="C705" s="25" t="s">
        <v>870</v>
      </c>
      <c r="D705" s="18">
        <v>630075123</v>
      </c>
      <c r="E705" s="16" t="s">
        <v>871</v>
      </c>
      <c r="F705" s="19">
        <v>96963490</v>
      </c>
      <c r="G705" s="19">
        <v>96963490</v>
      </c>
      <c r="H705" s="19">
        <v>9696349</v>
      </c>
      <c r="I705" s="20" t="s">
        <v>872</v>
      </c>
      <c r="J705" s="17" t="s">
        <v>87</v>
      </c>
      <c r="K705" s="15" t="s">
        <v>88</v>
      </c>
      <c r="L705" s="25" t="s">
        <v>95</v>
      </c>
      <c r="M705" s="28">
        <v>45478</v>
      </c>
      <c r="N705" s="29">
        <v>45482</v>
      </c>
      <c r="O705" s="29">
        <v>45785</v>
      </c>
      <c r="P705" s="21" t="s">
        <v>38</v>
      </c>
      <c r="Q705" s="15" t="s">
        <v>873</v>
      </c>
      <c r="R705" s="15" t="s">
        <v>83</v>
      </c>
      <c r="S705" s="22">
        <v>1090430764</v>
      </c>
      <c r="T705" s="22">
        <v>1</v>
      </c>
      <c r="U705" s="4">
        <f t="shared" si="12"/>
        <v>303</v>
      </c>
      <c r="V705" s="5" t="s">
        <v>874</v>
      </c>
      <c r="W705" s="6">
        <v>45747</v>
      </c>
      <c r="X705" s="23">
        <f t="shared" si="14"/>
        <v>87.458745874587464</v>
      </c>
      <c r="Y705" s="24">
        <v>75308311</v>
      </c>
      <c r="Z705" s="24">
        <f t="shared" si="13"/>
        <v>21655179</v>
      </c>
    </row>
    <row r="706" spans="1:26" s="8" customFormat="1" ht="69.75" customHeight="1">
      <c r="A706" s="25" t="s">
        <v>875</v>
      </c>
      <c r="B706" s="17" t="s">
        <v>30</v>
      </c>
      <c r="C706" s="25" t="s">
        <v>875</v>
      </c>
      <c r="D706" s="18">
        <v>630091323</v>
      </c>
      <c r="E706" s="16" t="s">
        <v>876</v>
      </c>
      <c r="F706" s="19">
        <v>35651240</v>
      </c>
      <c r="G706" s="19">
        <v>35651240</v>
      </c>
      <c r="H706" s="19">
        <v>4456405</v>
      </c>
      <c r="I706" s="20" t="s">
        <v>877</v>
      </c>
      <c r="J706" s="17" t="s">
        <v>87</v>
      </c>
      <c r="K706" s="15" t="s">
        <v>232</v>
      </c>
      <c r="L706" s="25" t="s">
        <v>95</v>
      </c>
      <c r="M706" s="28">
        <v>45505</v>
      </c>
      <c r="N706" s="29">
        <v>45509</v>
      </c>
      <c r="O706" s="29">
        <v>45751</v>
      </c>
      <c r="P706" s="21" t="s">
        <v>38</v>
      </c>
      <c r="Q706" s="15" t="s">
        <v>878</v>
      </c>
      <c r="R706" s="15" t="s">
        <v>83</v>
      </c>
      <c r="S706" s="22">
        <v>1057604331</v>
      </c>
      <c r="T706" s="22">
        <v>4</v>
      </c>
      <c r="U706" s="4">
        <f t="shared" ref="U706:U769" si="15">O706-N706</f>
        <v>242</v>
      </c>
      <c r="V706" s="5"/>
      <c r="W706" s="6">
        <v>45747</v>
      </c>
      <c r="X706" s="23">
        <f t="shared" si="14"/>
        <v>98.347107438016522</v>
      </c>
      <c r="Y706" s="24">
        <v>30749195</v>
      </c>
      <c r="Z706" s="24">
        <f t="shared" si="13"/>
        <v>4902045</v>
      </c>
    </row>
    <row r="707" spans="1:26" s="8" customFormat="1" ht="69.75" customHeight="1">
      <c r="A707" s="25" t="s">
        <v>879</v>
      </c>
      <c r="B707" s="17" t="s">
        <v>30</v>
      </c>
      <c r="C707" s="25" t="s">
        <v>879</v>
      </c>
      <c r="D707" s="18">
        <v>630073023</v>
      </c>
      <c r="E707" s="16" t="s">
        <v>880</v>
      </c>
      <c r="F707" s="19">
        <v>43171410</v>
      </c>
      <c r="G707" s="19">
        <v>43171410</v>
      </c>
      <c r="H707" s="19">
        <v>4317141</v>
      </c>
      <c r="I707" s="20" t="s">
        <v>881</v>
      </c>
      <c r="J707" s="17" t="s">
        <v>117</v>
      </c>
      <c r="K707" s="15" t="s">
        <v>479</v>
      </c>
      <c r="L707" s="25" t="s">
        <v>95</v>
      </c>
      <c r="M707" s="28">
        <v>45471</v>
      </c>
      <c r="N707" s="29">
        <v>45476</v>
      </c>
      <c r="O707" s="29">
        <v>45779</v>
      </c>
      <c r="P707" s="21" t="s">
        <v>38</v>
      </c>
      <c r="Q707" s="15" t="s">
        <v>882</v>
      </c>
      <c r="R707" s="15" t="s">
        <v>83</v>
      </c>
      <c r="S707" s="22">
        <v>38144793</v>
      </c>
      <c r="T707" s="22">
        <v>9</v>
      </c>
      <c r="U707" s="4">
        <f t="shared" si="15"/>
        <v>303</v>
      </c>
      <c r="V707" s="5"/>
      <c r="W707" s="6">
        <v>45747</v>
      </c>
      <c r="X707" s="23">
        <f t="shared" si="14"/>
        <v>89.438943894389439</v>
      </c>
      <c r="Y707" s="24">
        <v>34393223</v>
      </c>
      <c r="Z707" s="24">
        <f t="shared" si="13"/>
        <v>8778187</v>
      </c>
    </row>
    <row r="708" spans="1:26" s="8" customFormat="1" ht="69.75" customHeight="1">
      <c r="A708" s="25" t="s">
        <v>883</v>
      </c>
      <c r="B708" s="17" t="s">
        <v>30</v>
      </c>
      <c r="C708" s="25" t="s">
        <v>883</v>
      </c>
      <c r="D708" s="18">
        <v>630072323</v>
      </c>
      <c r="E708" s="16" t="s">
        <v>884</v>
      </c>
      <c r="F708" s="19">
        <v>77729670</v>
      </c>
      <c r="G708" s="19">
        <v>77729670</v>
      </c>
      <c r="H708" s="19">
        <v>7772967</v>
      </c>
      <c r="I708" s="20" t="s">
        <v>460</v>
      </c>
      <c r="J708" s="17" t="s">
        <v>87</v>
      </c>
      <c r="K708" s="15" t="s">
        <v>479</v>
      </c>
      <c r="L708" s="25" t="s">
        <v>95</v>
      </c>
      <c r="M708" s="28">
        <v>45475</v>
      </c>
      <c r="N708" s="29">
        <v>45477</v>
      </c>
      <c r="O708" s="29">
        <v>45780</v>
      </c>
      <c r="P708" s="21" t="s">
        <v>38</v>
      </c>
      <c r="Q708" s="15" t="s">
        <v>885</v>
      </c>
      <c r="R708" s="15" t="s">
        <v>83</v>
      </c>
      <c r="S708" s="22">
        <v>1085268172</v>
      </c>
      <c r="T708" s="22">
        <v>1</v>
      </c>
      <c r="U708" s="4">
        <f t="shared" si="15"/>
        <v>303</v>
      </c>
      <c r="V708" s="5" t="s">
        <v>886</v>
      </c>
      <c r="W708" s="6">
        <v>45747</v>
      </c>
      <c r="X708" s="23">
        <f t="shared" si="14"/>
        <v>89.10891089108911</v>
      </c>
      <c r="Y708" s="24">
        <v>61406439</v>
      </c>
      <c r="Z708" s="24">
        <f t="shared" si="13"/>
        <v>16323231</v>
      </c>
    </row>
    <row r="709" spans="1:26" s="8" customFormat="1" ht="69.75" customHeight="1">
      <c r="A709" s="25" t="s">
        <v>887</v>
      </c>
      <c r="B709" s="17" t="s">
        <v>30</v>
      </c>
      <c r="C709" s="25" t="s">
        <v>887</v>
      </c>
      <c r="D709" s="18">
        <v>630069923</v>
      </c>
      <c r="E709" s="16" t="s">
        <v>888</v>
      </c>
      <c r="F709" s="19">
        <v>47239500</v>
      </c>
      <c r="G709" s="19">
        <v>47239500</v>
      </c>
      <c r="H709" s="19">
        <v>4723950</v>
      </c>
      <c r="I709" s="20" t="s">
        <v>845</v>
      </c>
      <c r="J709" s="17" t="s">
        <v>87</v>
      </c>
      <c r="K709" s="15" t="s">
        <v>403</v>
      </c>
      <c r="L709" s="25" t="s">
        <v>95</v>
      </c>
      <c r="M709" s="28">
        <v>45477</v>
      </c>
      <c r="N709" s="29">
        <v>45483</v>
      </c>
      <c r="O709" s="29">
        <v>45817</v>
      </c>
      <c r="P709" s="21" t="s">
        <v>38</v>
      </c>
      <c r="Q709" s="15" t="s">
        <v>889</v>
      </c>
      <c r="R709" s="15" t="s">
        <v>83</v>
      </c>
      <c r="S709" s="22">
        <v>1065812606</v>
      </c>
      <c r="T709" s="22">
        <v>5</v>
      </c>
      <c r="U709" s="4">
        <f t="shared" si="15"/>
        <v>334</v>
      </c>
      <c r="V709" s="5"/>
      <c r="W709" s="6">
        <v>45747</v>
      </c>
      <c r="X709" s="23">
        <f t="shared" si="14"/>
        <v>79.041916167664667</v>
      </c>
      <c r="Y709" s="24">
        <v>36531880</v>
      </c>
      <c r="Z709" s="24">
        <f t="shared" si="13"/>
        <v>10707620</v>
      </c>
    </row>
    <row r="710" spans="1:26" s="8" customFormat="1" ht="69.75" customHeight="1">
      <c r="A710" s="25" t="s">
        <v>890</v>
      </c>
      <c r="B710" s="17" t="s">
        <v>30</v>
      </c>
      <c r="C710" s="25" t="s">
        <v>890</v>
      </c>
      <c r="D710" s="18">
        <v>630076323</v>
      </c>
      <c r="E710" s="16" t="s">
        <v>891</v>
      </c>
      <c r="F710" s="19">
        <v>77729670</v>
      </c>
      <c r="G710" s="19">
        <v>77729670</v>
      </c>
      <c r="H710" s="19">
        <v>13412180</v>
      </c>
      <c r="I710" s="20" t="s">
        <v>892</v>
      </c>
      <c r="J710" s="17" t="s">
        <v>87</v>
      </c>
      <c r="K710" s="15" t="s">
        <v>88</v>
      </c>
      <c r="L710" s="25" t="s">
        <v>95</v>
      </c>
      <c r="M710" s="28">
        <v>45476</v>
      </c>
      <c r="N710" s="29">
        <v>45478</v>
      </c>
      <c r="O710" s="29">
        <v>45781</v>
      </c>
      <c r="P710" s="21" t="s">
        <v>38</v>
      </c>
      <c r="Q710" s="15" t="s">
        <v>893</v>
      </c>
      <c r="R710" s="15" t="s">
        <v>83</v>
      </c>
      <c r="S710" s="22">
        <v>1057576088</v>
      </c>
      <c r="T710" s="22">
        <v>8</v>
      </c>
      <c r="U710" s="4">
        <f t="shared" si="15"/>
        <v>303</v>
      </c>
      <c r="V710" s="5"/>
      <c r="W710" s="6">
        <v>45747</v>
      </c>
      <c r="X710" s="23">
        <f t="shared" si="14"/>
        <v>88.778877887788781</v>
      </c>
      <c r="Y710" s="24">
        <v>105956222</v>
      </c>
      <c r="Z710" s="24">
        <f t="shared" ref="Z710:Z773" si="16">G710-Y710</f>
        <v>-28226552</v>
      </c>
    </row>
    <row r="711" spans="1:26" s="8" customFormat="1" ht="69.75" customHeight="1">
      <c r="A711" s="25" t="s">
        <v>894</v>
      </c>
      <c r="B711" s="17" t="s">
        <v>30</v>
      </c>
      <c r="C711" s="25" t="s">
        <v>894</v>
      </c>
      <c r="D711" s="18">
        <v>630071823</v>
      </c>
      <c r="E711" s="16" t="s">
        <v>895</v>
      </c>
      <c r="F711" s="19">
        <v>77729670</v>
      </c>
      <c r="G711" s="19">
        <v>77729670</v>
      </c>
      <c r="H711" s="19">
        <v>7772967</v>
      </c>
      <c r="I711" s="20" t="s">
        <v>896</v>
      </c>
      <c r="J711" s="17" t="s">
        <v>87</v>
      </c>
      <c r="K711" s="15" t="s">
        <v>479</v>
      </c>
      <c r="L711" s="25" t="s">
        <v>95</v>
      </c>
      <c r="M711" s="28">
        <v>45476</v>
      </c>
      <c r="N711" s="29">
        <v>45478</v>
      </c>
      <c r="O711" s="29">
        <v>45781</v>
      </c>
      <c r="P711" s="21" t="s">
        <v>38</v>
      </c>
      <c r="Q711" s="15" t="s">
        <v>897</v>
      </c>
      <c r="R711" s="15" t="s">
        <v>83</v>
      </c>
      <c r="S711" s="22">
        <v>84008365</v>
      </c>
      <c r="T711" s="22">
        <v>5</v>
      </c>
      <c r="U711" s="4">
        <f t="shared" si="15"/>
        <v>303</v>
      </c>
      <c r="V711" s="5"/>
      <c r="W711" s="6">
        <v>45747</v>
      </c>
      <c r="X711" s="23">
        <f t="shared" si="14"/>
        <v>88.778877887788781</v>
      </c>
      <c r="Y711" s="24">
        <v>61406439</v>
      </c>
      <c r="Z711" s="24">
        <f t="shared" si="16"/>
        <v>16323231</v>
      </c>
    </row>
    <row r="712" spans="1:26" s="8" customFormat="1" ht="69.75" customHeight="1">
      <c r="A712" s="25" t="s">
        <v>898</v>
      </c>
      <c r="B712" s="17" t="s">
        <v>30</v>
      </c>
      <c r="C712" s="25" t="s">
        <v>898</v>
      </c>
      <c r="D712" s="18">
        <v>630071323</v>
      </c>
      <c r="E712" s="16" t="s">
        <v>899</v>
      </c>
      <c r="F712" s="19">
        <v>77729670</v>
      </c>
      <c r="G712" s="19">
        <v>77729670</v>
      </c>
      <c r="H712" s="19">
        <v>7772967</v>
      </c>
      <c r="I712" s="20" t="s">
        <v>167</v>
      </c>
      <c r="J712" s="17" t="s">
        <v>87</v>
      </c>
      <c r="K712" s="15" t="s">
        <v>232</v>
      </c>
      <c r="L712" s="25" t="s">
        <v>95</v>
      </c>
      <c r="M712" s="28">
        <v>45477</v>
      </c>
      <c r="N712" s="29">
        <v>45481</v>
      </c>
      <c r="O712" s="29">
        <v>45784</v>
      </c>
      <c r="P712" s="21" t="s">
        <v>38</v>
      </c>
      <c r="Q712" s="15" t="s">
        <v>900</v>
      </c>
      <c r="R712" s="15" t="s">
        <v>83</v>
      </c>
      <c r="S712" s="22">
        <v>46376531</v>
      </c>
      <c r="T712" s="22">
        <v>0</v>
      </c>
      <c r="U712" s="4">
        <f t="shared" si="15"/>
        <v>303</v>
      </c>
      <c r="V712" s="5"/>
      <c r="W712" s="6">
        <v>45747</v>
      </c>
      <c r="X712" s="23">
        <f t="shared" si="14"/>
        <v>87.788778877887793</v>
      </c>
      <c r="Y712" s="24">
        <v>60629143</v>
      </c>
      <c r="Z712" s="24">
        <f t="shared" si="16"/>
        <v>17100527</v>
      </c>
    </row>
    <row r="713" spans="1:26" s="8" customFormat="1" ht="69.75" customHeight="1">
      <c r="A713" s="25" t="s">
        <v>901</v>
      </c>
      <c r="B713" s="17" t="s">
        <v>30</v>
      </c>
      <c r="C713" s="25" t="s">
        <v>901</v>
      </c>
      <c r="D713" s="18">
        <v>630073123</v>
      </c>
      <c r="E713" s="16" t="s">
        <v>902</v>
      </c>
      <c r="F713" s="19">
        <v>77729670</v>
      </c>
      <c r="G713" s="19">
        <v>77729670</v>
      </c>
      <c r="H713" s="19">
        <v>7772967</v>
      </c>
      <c r="I713" s="20" t="s">
        <v>472</v>
      </c>
      <c r="J713" s="17" t="s">
        <v>87</v>
      </c>
      <c r="K713" s="15" t="s">
        <v>567</v>
      </c>
      <c r="L713" s="25" t="s">
        <v>95</v>
      </c>
      <c r="M713" s="28">
        <v>45478</v>
      </c>
      <c r="N713" s="29">
        <v>45482</v>
      </c>
      <c r="O713" s="29">
        <v>45785</v>
      </c>
      <c r="P713" s="21" t="s">
        <v>38</v>
      </c>
      <c r="Q713" s="15" t="s">
        <v>903</v>
      </c>
      <c r="R713" s="15" t="s">
        <v>83</v>
      </c>
      <c r="S713" s="22">
        <v>37505660</v>
      </c>
      <c r="T713" s="22">
        <v>4</v>
      </c>
      <c r="U713" s="4">
        <f t="shared" si="15"/>
        <v>303</v>
      </c>
      <c r="V713" s="5"/>
      <c r="W713" s="6">
        <v>45747</v>
      </c>
      <c r="X713" s="23">
        <f t="shared" si="14"/>
        <v>87.458745874587464</v>
      </c>
      <c r="Y713" s="24">
        <v>60370044</v>
      </c>
      <c r="Z713" s="24">
        <f t="shared" si="16"/>
        <v>17359626</v>
      </c>
    </row>
    <row r="714" spans="1:26" s="8" customFormat="1" ht="69.75" customHeight="1">
      <c r="A714" s="25" t="s">
        <v>904</v>
      </c>
      <c r="B714" s="17" t="s">
        <v>30</v>
      </c>
      <c r="C714" s="25" t="s">
        <v>904</v>
      </c>
      <c r="D714" s="18">
        <v>630075523</v>
      </c>
      <c r="E714" s="16" t="s">
        <v>905</v>
      </c>
      <c r="F714" s="19">
        <v>96963490</v>
      </c>
      <c r="G714" s="19">
        <v>96963490</v>
      </c>
      <c r="H714" s="19">
        <v>9696349</v>
      </c>
      <c r="I714" s="20" t="s">
        <v>906</v>
      </c>
      <c r="J714" s="17" t="s">
        <v>87</v>
      </c>
      <c r="K714" s="15" t="s">
        <v>88</v>
      </c>
      <c r="L714" s="25" t="s">
        <v>95</v>
      </c>
      <c r="M714" s="28">
        <v>45477</v>
      </c>
      <c r="N714" s="29">
        <v>45483</v>
      </c>
      <c r="O714" s="29">
        <v>45786</v>
      </c>
      <c r="P714" s="21" t="s">
        <v>38</v>
      </c>
      <c r="Q714" s="15" t="s">
        <v>907</v>
      </c>
      <c r="R714" s="15" t="s">
        <v>83</v>
      </c>
      <c r="S714" s="22">
        <v>7223737</v>
      </c>
      <c r="T714" s="22">
        <v>2</v>
      </c>
      <c r="U714" s="4">
        <f t="shared" si="15"/>
        <v>303</v>
      </c>
      <c r="V714" s="5"/>
      <c r="W714" s="6">
        <v>45747</v>
      </c>
      <c r="X714" s="23">
        <f t="shared" ref="X714:X777" si="17">((W714-N714)*100)/U714</f>
        <v>87.128712871287135</v>
      </c>
      <c r="Y714" s="24">
        <v>65288750</v>
      </c>
      <c r="Z714" s="24">
        <f t="shared" si="16"/>
        <v>31674740</v>
      </c>
    </row>
    <row r="715" spans="1:26" s="8" customFormat="1" ht="69.75" customHeight="1">
      <c r="A715" s="25" t="s">
        <v>908</v>
      </c>
      <c r="B715" s="17" t="s">
        <v>30</v>
      </c>
      <c r="C715" s="25" t="s">
        <v>908</v>
      </c>
      <c r="D715" s="18">
        <v>630072123</v>
      </c>
      <c r="E715" s="16" t="s">
        <v>909</v>
      </c>
      <c r="F715" s="19">
        <v>77729670</v>
      </c>
      <c r="G715" s="19">
        <v>77729670</v>
      </c>
      <c r="H715" s="19">
        <v>7772967</v>
      </c>
      <c r="I715" s="20" t="s">
        <v>167</v>
      </c>
      <c r="J715" s="17" t="s">
        <v>87</v>
      </c>
      <c r="K715" s="15" t="s">
        <v>479</v>
      </c>
      <c r="L715" s="25" t="s">
        <v>95</v>
      </c>
      <c r="M715" s="28">
        <v>45477</v>
      </c>
      <c r="N715" s="29">
        <v>45481</v>
      </c>
      <c r="O715" s="29">
        <v>45784</v>
      </c>
      <c r="P715" s="21" t="s">
        <v>38</v>
      </c>
      <c r="Q715" s="15" t="s">
        <v>910</v>
      </c>
      <c r="R715" s="15" t="s">
        <v>83</v>
      </c>
      <c r="S715" s="22">
        <v>1057577301</v>
      </c>
      <c r="T715" s="22">
        <v>7</v>
      </c>
      <c r="U715" s="4">
        <f t="shared" si="15"/>
        <v>303</v>
      </c>
      <c r="V715" s="5"/>
      <c r="W715" s="6">
        <v>45747</v>
      </c>
      <c r="X715" s="23">
        <f t="shared" si="17"/>
        <v>87.788778877887793</v>
      </c>
      <c r="Y715" s="24">
        <v>60629143</v>
      </c>
      <c r="Z715" s="24">
        <f t="shared" si="16"/>
        <v>17100527</v>
      </c>
    </row>
    <row r="716" spans="1:26" s="8" customFormat="1" ht="69.75" customHeight="1">
      <c r="A716" s="25" t="s">
        <v>911</v>
      </c>
      <c r="B716" s="17" t="s">
        <v>30</v>
      </c>
      <c r="C716" s="25" t="s">
        <v>911</v>
      </c>
      <c r="D716" s="18">
        <v>630072823</v>
      </c>
      <c r="E716" s="16" t="s">
        <v>912</v>
      </c>
      <c r="F716" s="19">
        <v>77729670</v>
      </c>
      <c r="G716" s="19">
        <v>77729670</v>
      </c>
      <c r="H716" s="19">
        <v>7772967</v>
      </c>
      <c r="I716" s="20" t="s">
        <v>153</v>
      </c>
      <c r="J716" s="17" t="s">
        <v>87</v>
      </c>
      <c r="K716" s="15" t="s">
        <v>479</v>
      </c>
      <c r="L716" s="25" t="s">
        <v>95</v>
      </c>
      <c r="M716" s="28">
        <v>45477</v>
      </c>
      <c r="N716" s="29">
        <v>45482</v>
      </c>
      <c r="O716" s="29">
        <v>45785</v>
      </c>
      <c r="P716" s="21" t="s">
        <v>38</v>
      </c>
      <c r="Q716" s="15" t="s">
        <v>913</v>
      </c>
      <c r="R716" s="15" t="s">
        <v>83</v>
      </c>
      <c r="S716" s="22">
        <v>77090588</v>
      </c>
      <c r="T716" s="22">
        <v>3</v>
      </c>
      <c r="U716" s="4">
        <f t="shared" si="15"/>
        <v>303</v>
      </c>
      <c r="V716" s="5"/>
      <c r="W716" s="6">
        <v>45747</v>
      </c>
      <c r="X716" s="23">
        <f t="shared" si="17"/>
        <v>87.458745874587464</v>
      </c>
      <c r="Y716" s="24">
        <v>60370044</v>
      </c>
      <c r="Z716" s="24">
        <f t="shared" si="16"/>
        <v>17359626</v>
      </c>
    </row>
    <row r="717" spans="1:26" s="8" customFormat="1" ht="69.75" customHeight="1">
      <c r="A717" s="25" t="s">
        <v>914</v>
      </c>
      <c r="B717" s="17" t="s">
        <v>30</v>
      </c>
      <c r="C717" s="25" t="s">
        <v>914</v>
      </c>
      <c r="D717" s="18">
        <v>630058923</v>
      </c>
      <c r="E717" s="16" t="s">
        <v>915</v>
      </c>
      <c r="F717" s="19">
        <v>53476860</v>
      </c>
      <c r="G717" s="19">
        <v>53476860</v>
      </c>
      <c r="H717" s="19">
        <v>4456405</v>
      </c>
      <c r="I717" s="20" t="s">
        <v>916</v>
      </c>
      <c r="J717" s="17" t="s">
        <v>87</v>
      </c>
      <c r="K717" s="15" t="s">
        <v>88</v>
      </c>
      <c r="L717" s="25" t="s">
        <v>95</v>
      </c>
      <c r="M717" s="28">
        <v>45477</v>
      </c>
      <c r="N717" s="29">
        <v>45481</v>
      </c>
      <c r="O717" s="29">
        <v>45845</v>
      </c>
      <c r="P717" s="21" t="s">
        <v>38</v>
      </c>
      <c r="Q717" s="15" t="s">
        <v>917</v>
      </c>
      <c r="R717" s="15" t="s">
        <v>83</v>
      </c>
      <c r="S717" s="22">
        <v>1065590752</v>
      </c>
      <c r="T717" s="22">
        <v>8</v>
      </c>
      <c r="U717" s="4">
        <f t="shared" si="15"/>
        <v>364</v>
      </c>
      <c r="V717" s="5"/>
      <c r="W717" s="6">
        <v>45747</v>
      </c>
      <c r="X717" s="23">
        <f t="shared" si="17"/>
        <v>73.07692307692308</v>
      </c>
      <c r="Y717" s="24">
        <v>34759959</v>
      </c>
      <c r="Z717" s="24">
        <f t="shared" si="16"/>
        <v>18716901</v>
      </c>
    </row>
    <row r="718" spans="1:26" s="8" customFormat="1" ht="69.75" customHeight="1">
      <c r="A718" s="25" t="s">
        <v>918</v>
      </c>
      <c r="B718" s="17" t="s">
        <v>30</v>
      </c>
      <c r="C718" s="25" t="s">
        <v>918</v>
      </c>
      <c r="D718" s="18">
        <v>630072523</v>
      </c>
      <c r="E718" s="16" t="s">
        <v>919</v>
      </c>
      <c r="F718" s="19">
        <v>77729670</v>
      </c>
      <c r="G718" s="19">
        <v>77729670</v>
      </c>
      <c r="H718" s="19">
        <v>7772967</v>
      </c>
      <c r="I718" s="20" t="s">
        <v>353</v>
      </c>
      <c r="J718" s="17" t="s">
        <v>87</v>
      </c>
      <c r="K718" s="15" t="s">
        <v>479</v>
      </c>
      <c r="L718" s="25" t="s">
        <v>95</v>
      </c>
      <c r="M718" s="28">
        <v>45478</v>
      </c>
      <c r="N718" s="29">
        <v>45483</v>
      </c>
      <c r="O718" s="29">
        <v>45786</v>
      </c>
      <c r="P718" s="21" t="s">
        <v>38</v>
      </c>
      <c r="Q718" s="15" t="s">
        <v>920</v>
      </c>
      <c r="R718" s="15" t="s">
        <v>83</v>
      </c>
      <c r="S718" s="22">
        <v>73008471</v>
      </c>
      <c r="T718" s="22">
        <v>8</v>
      </c>
      <c r="U718" s="4">
        <f t="shared" si="15"/>
        <v>303</v>
      </c>
      <c r="V718" s="5"/>
      <c r="W718" s="6">
        <v>45747</v>
      </c>
      <c r="X718" s="23">
        <f t="shared" si="17"/>
        <v>87.128712871287135</v>
      </c>
      <c r="Y718" s="24">
        <v>60110945</v>
      </c>
      <c r="Z718" s="24">
        <f t="shared" si="16"/>
        <v>17618725</v>
      </c>
    </row>
    <row r="719" spans="1:26" s="8" customFormat="1" ht="69.75" customHeight="1">
      <c r="A719" s="25" t="s">
        <v>921</v>
      </c>
      <c r="B719" s="17" t="s">
        <v>30</v>
      </c>
      <c r="C719" s="25" t="s">
        <v>921</v>
      </c>
      <c r="D719" s="18">
        <v>630076423</v>
      </c>
      <c r="E719" s="16" t="s">
        <v>922</v>
      </c>
      <c r="F719" s="19">
        <v>134121800</v>
      </c>
      <c r="G719" s="19">
        <v>134121800</v>
      </c>
      <c r="H719" s="19">
        <v>13412180</v>
      </c>
      <c r="I719" s="20" t="s">
        <v>923</v>
      </c>
      <c r="J719" s="17" t="s">
        <v>87</v>
      </c>
      <c r="K719" s="15" t="s">
        <v>88</v>
      </c>
      <c r="L719" s="25" t="s">
        <v>95</v>
      </c>
      <c r="M719" s="28">
        <v>45478</v>
      </c>
      <c r="N719" s="29">
        <v>45483</v>
      </c>
      <c r="O719" s="29">
        <v>45786</v>
      </c>
      <c r="P719" s="21" t="s">
        <v>38</v>
      </c>
      <c r="Q719" s="15" t="s">
        <v>924</v>
      </c>
      <c r="R719" s="15" t="s">
        <v>83</v>
      </c>
      <c r="S719" s="22">
        <v>71311559</v>
      </c>
      <c r="T719" s="22">
        <v>8</v>
      </c>
      <c r="U719" s="4">
        <f t="shared" si="15"/>
        <v>303</v>
      </c>
      <c r="V719" s="5"/>
      <c r="W719" s="6">
        <v>45747</v>
      </c>
      <c r="X719" s="23">
        <f t="shared" si="17"/>
        <v>87.128712871287135</v>
      </c>
      <c r="Y719" s="24">
        <v>90308679</v>
      </c>
      <c r="Z719" s="24">
        <f t="shared" si="16"/>
        <v>43813121</v>
      </c>
    </row>
    <row r="720" spans="1:26" s="8" customFormat="1" ht="69.75" customHeight="1">
      <c r="A720" s="25" t="s">
        <v>925</v>
      </c>
      <c r="B720" s="17" t="s">
        <v>30</v>
      </c>
      <c r="C720" s="25" t="s">
        <v>925</v>
      </c>
      <c r="D720" s="18">
        <v>630073523</v>
      </c>
      <c r="E720" s="16" t="s">
        <v>926</v>
      </c>
      <c r="F720" s="19">
        <v>77729670</v>
      </c>
      <c r="G720" s="19">
        <v>77729670</v>
      </c>
      <c r="H720" s="19">
        <v>7772967</v>
      </c>
      <c r="I720" s="20" t="s">
        <v>705</v>
      </c>
      <c r="J720" s="17" t="s">
        <v>87</v>
      </c>
      <c r="K720" s="15" t="s">
        <v>111</v>
      </c>
      <c r="L720" s="25" t="s">
        <v>95</v>
      </c>
      <c r="M720" s="28">
        <v>45477</v>
      </c>
      <c r="N720" s="29">
        <v>45485</v>
      </c>
      <c r="O720" s="29">
        <v>45788</v>
      </c>
      <c r="P720" s="21" t="s">
        <v>38</v>
      </c>
      <c r="Q720" s="15" t="s">
        <v>927</v>
      </c>
      <c r="R720" s="15" t="s">
        <v>83</v>
      </c>
      <c r="S720" s="22">
        <v>34568669</v>
      </c>
      <c r="T720" s="22">
        <v>9</v>
      </c>
      <c r="U720" s="4">
        <f t="shared" si="15"/>
        <v>303</v>
      </c>
      <c r="V720" s="5"/>
      <c r="W720" s="6">
        <v>45747</v>
      </c>
      <c r="X720" s="23">
        <f t="shared" si="17"/>
        <v>86.468646864686463</v>
      </c>
      <c r="Y720" s="24">
        <v>59592747</v>
      </c>
      <c r="Z720" s="24">
        <f t="shared" si="16"/>
        <v>18136923</v>
      </c>
    </row>
    <row r="721" spans="1:26" s="8" customFormat="1" ht="69.75" customHeight="1">
      <c r="A721" s="25" t="s">
        <v>928</v>
      </c>
      <c r="B721" s="17" t="s">
        <v>30</v>
      </c>
      <c r="C721" s="25" t="s">
        <v>928</v>
      </c>
      <c r="D721" s="18">
        <v>630053023</v>
      </c>
      <c r="E721" s="16" t="s">
        <v>929</v>
      </c>
      <c r="F721" s="19">
        <v>81616154</v>
      </c>
      <c r="G721" s="19">
        <v>81616154</v>
      </c>
      <c r="H721" s="19">
        <v>7772967</v>
      </c>
      <c r="I721" s="20" t="s">
        <v>167</v>
      </c>
      <c r="J721" s="17" t="s">
        <v>87</v>
      </c>
      <c r="K721" s="15" t="s">
        <v>88</v>
      </c>
      <c r="L721" s="25" t="s">
        <v>95</v>
      </c>
      <c r="M721" s="28">
        <v>45481</v>
      </c>
      <c r="N721" s="29">
        <v>45485</v>
      </c>
      <c r="O721" s="29">
        <v>45788</v>
      </c>
      <c r="P721" s="21" t="s">
        <v>38</v>
      </c>
      <c r="Q721" s="15" t="s">
        <v>930</v>
      </c>
      <c r="R721" s="15" t="s">
        <v>83</v>
      </c>
      <c r="S721" s="22">
        <v>43986394</v>
      </c>
      <c r="T721" s="22">
        <v>4</v>
      </c>
      <c r="U721" s="4">
        <f t="shared" si="15"/>
        <v>303</v>
      </c>
      <c r="V721" s="5"/>
      <c r="W721" s="6">
        <v>45747</v>
      </c>
      <c r="X721" s="23">
        <f t="shared" si="17"/>
        <v>86.468646864686463</v>
      </c>
      <c r="Y721" s="24">
        <v>59592747</v>
      </c>
      <c r="Z721" s="24">
        <f t="shared" si="16"/>
        <v>22023407</v>
      </c>
    </row>
    <row r="722" spans="1:26" s="8" customFormat="1" ht="69.75" customHeight="1">
      <c r="A722" s="25" t="s">
        <v>931</v>
      </c>
      <c r="B722" s="17" t="s">
        <v>30</v>
      </c>
      <c r="C722" s="25" t="s">
        <v>931</v>
      </c>
      <c r="D722" s="18">
        <v>630069323</v>
      </c>
      <c r="E722" s="16" t="s">
        <v>932</v>
      </c>
      <c r="F722" s="19">
        <v>85502637</v>
      </c>
      <c r="G722" s="19">
        <v>85502637</v>
      </c>
      <c r="H722" s="19">
        <v>7772967</v>
      </c>
      <c r="I722" s="20" t="s">
        <v>122</v>
      </c>
      <c r="J722" s="17" t="s">
        <v>87</v>
      </c>
      <c r="K722" s="15"/>
      <c r="L722" s="25" t="s">
        <v>95</v>
      </c>
      <c r="M722" s="28">
        <v>45481</v>
      </c>
      <c r="N722" s="29">
        <v>45483</v>
      </c>
      <c r="O722" s="29">
        <v>45817</v>
      </c>
      <c r="P722" s="21" t="s">
        <v>38</v>
      </c>
      <c r="Q722" s="15" t="s">
        <v>933</v>
      </c>
      <c r="R722" s="15" t="s">
        <v>83</v>
      </c>
      <c r="S722" s="22">
        <v>1065630269</v>
      </c>
      <c r="T722" s="22">
        <v>4</v>
      </c>
      <c r="U722" s="4">
        <f t="shared" si="15"/>
        <v>334</v>
      </c>
      <c r="V722" s="5"/>
      <c r="W722" s="6">
        <v>45747</v>
      </c>
      <c r="X722" s="23">
        <f t="shared" si="17"/>
        <v>79.041916167664667</v>
      </c>
      <c r="Y722" s="24">
        <v>44046814</v>
      </c>
      <c r="Z722" s="24">
        <f t="shared" si="16"/>
        <v>41455823</v>
      </c>
    </row>
    <row r="723" spans="1:26" s="8" customFormat="1" ht="69.75" customHeight="1">
      <c r="A723" s="25" t="s">
        <v>934</v>
      </c>
      <c r="B723" s="17" t="s">
        <v>30</v>
      </c>
      <c r="C723" s="25" t="s">
        <v>934</v>
      </c>
      <c r="D723" s="18">
        <v>630072423</v>
      </c>
      <c r="E723" s="16" t="s">
        <v>935</v>
      </c>
      <c r="F723" s="19">
        <v>77729670</v>
      </c>
      <c r="G723" s="19">
        <v>77729670</v>
      </c>
      <c r="H723" s="19">
        <v>7772967</v>
      </c>
      <c r="I723" s="20" t="s">
        <v>353</v>
      </c>
      <c r="J723" s="17" t="s">
        <v>87</v>
      </c>
      <c r="K723" s="15" t="s">
        <v>479</v>
      </c>
      <c r="L723" s="25" t="s">
        <v>95</v>
      </c>
      <c r="M723" s="28">
        <v>45478</v>
      </c>
      <c r="N723" s="29">
        <v>45482</v>
      </c>
      <c r="O723" s="29">
        <v>45785</v>
      </c>
      <c r="P723" s="21" t="s">
        <v>38</v>
      </c>
      <c r="Q723" s="15" t="s">
        <v>936</v>
      </c>
      <c r="R723" s="15" t="s">
        <v>83</v>
      </c>
      <c r="S723" s="22">
        <v>1110581518</v>
      </c>
      <c r="T723" s="22">
        <v>5</v>
      </c>
      <c r="U723" s="4">
        <f t="shared" si="15"/>
        <v>303</v>
      </c>
      <c r="V723" s="5"/>
      <c r="W723" s="6">
        <v>45747</v>
      </c>
      <c r="X723" s="23">
        <f t="shared" si="17"/>
        <v>87.458745874587464</v>
      </c>
      <c r="Y723" s="24">
        <v>60370044</v>
      </c>
      <c r="Z723" s="24">
        <f t="shared" si="16"/>
        <v>17359626</v>
      </c>
    </row>
    <row r="724" spans="1:26" s="8" customFormat="1" ht="69.75" customHeight="1">
      <c r="A724" s="25" t="s">
        <v>937</v>
      </c>
      <c r="B724" s="17" t="s">
        <v>30</v>
      </c>
      <c r="C724" s="25" t="s">
        <v>937</v>
      </c>
      <c r="D724" s="18">
        <v>630077923</v>
      </c>
      <c r="E724" s="16" t="s">
        <v>938</v>
      </c>
      <c r="F724" s="19">
        <v>150442900</v>
      </c>
      <c r="G724" s="19">
        <v>150442900</v>
      </c>
      <c r="H724" s="19">
        <v>15044290</v>
      </c>
      <c r="I724" s="20" t="s">
        <v>939</v>
      </c>
      <c r="J724" s="17" t="s">
        <v>87</v>
      </c>
      <c r="K724" s="15" t="s">
        <v>88</v>
      </c>
      <c r="L724" s="25" t="s">
        <v>95</v>
      </c>
      <c r="M724" s="28">
        <v>45478</v>
      </c>
      <c r="N724" s="29">
        <v>45481</v>
      </c>
      <c r="O724" s="29">
        <v>45784</v>
      </c>
      <c r="P724" s="21" t="s">
        <v>38</v>
      </c>
      <c r="Q724" s="15" t="s">
        <v>940</v>
      </c>
      <c r="R724" s="15" t="s">
        <v>83</v>
      </c>
      <c r="S724" s="22">
        <v>1017129579</v>
      </c>
      <c r="T724" s="22">
        <v>0</v>
      </c>
      <c r="U724" s="4">
        <f t="shared" si="15"/>
        <v>303</v>
      </c>
      <c r="V724" s="5" t="s">
        <v>941</v>
      </c>
      <c r="W724" s="6">
        <v>45747</v>
      </c>
      <c r="X724" s="23">
        <f t="shared" si="17"/>
        <v>87.788778877887793</v>
      </c>
      <c r="Y724" s="24">
        <v>94277551</v>
      </c>
      <c r="Z724" s="24">
        <f t="shared" si="16"/>
        <v>56165349</v>
      </c>
    </row>
    <row r="725" spans="1:26" s="8" customFormat="1" ht="69.75" customHeight="1">
      <c r="A725" s="25" t="s">
        <v>942</v>
      </c>
      <c r="B725" s="17" t="s">
        <v>30</v>
      </c>
      <c r="C725" s="25" t="s">
        <v>942</v>
      </c>
      <c r="D725" s="18">
        <v>630069223</v>
      </c>
      <c r="E725" s="16" t="s">
        <v>943</v>
      </c>
      <c r="F725" s="19">
        <v>106386623</v>
      </c>
      <c r="G725" s="19">
        <v>106386623</v>
      </c>
      <c r="H725" s="19">
        <v>10464258</v>
      </c>
      <c r="I725" s="20" t="s">
        <v>944</v>
      </c>
      <c r="J725" s="17" t="s">
        <v>87</v>
      </c>
      <c r="K725" s="15" t="s">
        <v>88</v>
      </c>
      <c r="L725" s="25" t="s">
        <v>95</v>
      </c>
      <c r="M725" s="28">
        <v>45482</v>
      </c>
      <c r="N725" s="29">
        <v>45483</v>
      </c>
      <c r="O725" s="29">
        <v>45762</v>
      </c>
      <c r="P725" s="21" t="s">
        <v>38</v>
      </c>
      <c r="Q725" s="15" t="s">
        <v>945</v>
      </c>
      <c r="R725" s="15" t="s">
        <v>83</v>
      </c>
      <c r="S725" s="22">
        <v>53122235</v>
      </c>
      <c r="T725" s="22">
        <v>0</v>
      </c>
      <c r="U725" s="4">
        <f t="shared" si="15"/>
        <v>279</v>
      </c>
      <c r="V725" s="5"/>
      <c r="W725" s="6">
        <v>45747</v>
      </c>
      <c r="X725" s="23">
        <f t="shared" si="17"/>
        <v>94.623655913978496</v>
      </c>
      <c r="Y725" s="24">
        <v>80923595</v>
      </c>
      <c r="Z725" s="24">
        <f t="shared" si="16"/>
        <v>25463028</v>
      </c>
    </row>
    <row r="726" spans="1:26" s="8" customFormat="1" ht="69.75" customHeight="1">
      <c r="A726" s="25" t="s">
        <v>946</v>
      </c>
      <c r="B726" s="17" t="s">
        <v>30</v>
      </c>
      <c r="C726" s="25" t="s">
        <v>946</v>
      </c>
      <c r="D726" s="18">
        <v>630058423</v>
      </c>
      <c r="E726" s="16" t="s">
        <v>947</v>
      </c>
      <c r="F726" s="19">
        <v>101752430</v>
      </c>
      <c r="G726" s="19">
        <v>101752430</v>
      </c>
      <c r="H726" s="19">
        <v>10562536</v>
      </c>
      <c r="I726" s="20" t="s">
        <v>948</v>
      </c>
      <c r="J726" s="17" t="s">
        <v>87</v>
      </c>
      <c r="K726" s="15" t="s">
        <v>88</v>
      </c>
      <c r="L726" s="25" t="s">
        <v>95</v>
      </c>
      <c r="M726" s="28">
        <v>45483</v>
      </c>
      <c r="N726" s="29">
        <v>45485</v>
      </c>
      <c r="O726" s="29">
        <v>45777</v>
      </c>
      <c r="P726" s="21" t="s">
        <v>38</v>
      </c>
      <c r="Q726" s="15" t="s">
        <v>949</v>
      </c>
      <c r="R726" s="15" t="s">
        <v>83</v>
      </c>
      <c r="S726" s="22">
        <v>52338769</v>
      </c>
      <c r="T726" s="22">
        <v>6</v>
      </c>
      <c r="U726" s="4">
        <f t="shared" si="15"/>
        <v>292</v>
      </c>
      <c r="V726" s="5"/>
      <c r="W726" s="6">
        <v>45747</v>
      </c>
      <c r="X726" s="23">
        <f t="shared" si="17"/>
        <v>89.726027397260268</v>
      </c>
      <c r="Y726" s="24">
        <v>80979443</v>
      </c>
      <c r="Z726" s="24">
        <f t="shared" si="16"/>
        <v>20772987</v>
      </c>
    </row>
    <row r="727" spans="1:26" s="8" customFormat="1" ht="69.75" customHeight="1">
      <c r="A727" s="25" t="s">
        <v>950</v>
      </c>
      <c r="B727" s="17" t="s">
        <v>30</v>
      </c>
      <c r="C727" s="25" t="s">
        <v>950</v>
      </c>
      <c r="D727" s="18">
        <v>630077123</v>
      </c>
      <c r="E727" s="16" t="s">
        <v>951</v>
      </c>
      <c r="F727" s="19">
        <v>198673000</v>
      </c>
      <c r="G727" s="19">
        <v>198673000</v>
      </c>
      <c r="H727" s="19">
        <v>19867300</v>
      </c>
      <c r="I727" s="20" t="s">
        <v>952</v>
      </c>
      <c r="J727" s="17" t="s">
        <v>50</v>
      </c>
      <c r="K727" s="15" t="s">
        <v>88</v>
      </c>
      <c r="L727" s="25" t="s">
        <v>95</v>
      </c>
      <c r="M727" s="28">
        <v>45483</v>
      </c>
      <c r="N727" s="29">
        <v>45495</v>
      </c>
      <c r="O727" s="29">
        <v>45798</v>
      </c>
      <c r="P727" s="21" t="s">
        <v>38</v>
      </c>
      <c r="Q727" s="15" t="s">
        <v>953</v>
      </c>
      <c r="R727" s="15" t="s">
        <v>40</v>
      </c>
      <c r="S727" s="22">
        <v>901077151</v>
      </c>
      <c r="T727" s="22">
        <v>3</v>
      </c>
      <c r="U727" s="4">
        <f t="shared" si="15"/>
        <v>303</v>
      </c>
      <c r="V727" s="5"/>
      <c r="W727" s="6">
        <v>45747</v>
      </c>
      <c r="X727" s="23">
        <f t="shared" si="17"/>
        <v>83.168316831683171</v>
      </c>
      <c r="Y727" s="24">
        <v>99336500</v>
      </c>
      <c r="Z727" s="24">
        <f t="shared" si="16"/>
        <v>99336500</v>
      </c>
    </row>
    <row r="728" spans="1:26" s="8" customFormat="1" ht="69.75" customHeight="1">
      <c r="A728" s="25" t="s">
        <v>954</v>
      </c>
      <c r="B728" s="17" t="s">
        <v>30</v>
      </c>
      <c r="C728" s="25" t="s">
        <v>954</v>
      </c>
      <c r="D728" s="18">
        <v>630050923</v>
      </c>
      <c r="E728" s="16" t="s">
        <v>955</v>
      </c>
      <c r="F728" s="19">
        <v>93275604</v>
      </c>
      <c r="G728" s="19">
        <v>93275604</v>
      </c>
      <c r="H728" s="19">
        <v>7772967</v>
      </c>
      <c r="I728" s="20" t="s">
        <v>318</v>
      </c>
      <c r="J728" s="17" t="s">
        <v>87</v>
      </c>
      <c r="K728" s="15" t="s">
        <v>94</v>
      </c>
      <c r="L728" s="25" t="s">
        <v>95</v>
      </c>
      <c r="M728" s="28">
        <v>45482</v>
      </c>
      <c r="N728" s="29">
        <v>45484</v>
      </c>
      <c r="O728" s="29">
        <v>45848</v>
      </c>
      <c r="P728" s="21" t="s">
        <v>38</v>
      </c>
      <c r="Q728" s="15" t="s">
        <v>956</v>
      </c>
      <c r="R728" s="15" t="s">
        <v>83</v>
      </c>
      <c r="S728" s="22">
        <v>1065657322</v>
      </c>
      <c r="T728" s="22">
        <v>4</v>
      </c>
      <c r="U728" s="4">
        <f t="shared" si="15"/>
        <v>364</v>
      </c>
      <c r="V728" s="5"/>
      <c r="W728" s="6">
        <v>45747</v>
      </c>
      <c r="X728" s="23">
        <f t="shared" si="17"/>
        <v>72.252747252747255</v>
      </c>
      <c r="Y728" s="24">
        <v>59851846</v>
      </c>
      <c r="Z728" s="24">
        <f t="shared" si="16"/>
        <v>33423758</v>
      </c>
    </row>
    <row r="729" spans="1:26" s="8" customFormat="1" ht="69.75" customHeight="1">
      <c r="A729" s="25" t="s">
        <v>957</v>
      </c>
      <c r="B729" s="17" t="s">
        <v>30</v>
      </c>
      <c r="C729" s="25" t="s">
        <v>957</v>
      </c>
      <c r="D729" s="18">
        <v>630074723</v>
      </c>
      <c r="E729" s="16" t="s">
        <v>958</v>
      </c>
      <c r="F729" s="19">
        <v>96963490</v>
      </c>
      <c r="G729" s="19">
        <v>96963490</v>
      </c>
      <c r="H729" s="19">
        <v>9696349</v>
      </c>
      <c r="I729" s="20" t="s">
        <v>959</v>
      </c>
      <c r="J729" s="17" t="s">
        <v>87</v>
      </c>
      <c r="K729" s="15" t="s">
        <v>567</v>
      </c>
      <c r="L729" s="25" t="s">
        <v>95</v>
      </c>
      <c r="M729" s="28">
        <v>45483</v>
      </c>
      <c r="N729" s="29">
        <v>45489</v>
      </c>
      <c r="O729" s="29">
        <v>45792</v>
      </c>
      <c r="P729" s="21" t="s">
        <v>38</v>
      </c>
      <c r="Q729" s="15" t="s">
        <v>960</v>
      </c>
      <c r="R729" s="15" t="s">
        <v>83</v>
      </c>
      <c r="S729" s="22">
        <v>80872933</v>
      </c>
      <c r="T729" s="22">
        <v>9</v>
      </c>
      <c r="U729" s="4">
        <f t="shared" si="15"/>
        <v>303</v>
      </c>
      <c r="V729" s="5"/>
      <c r="W729" s="6">
        <v>45747</v>
      </c>
      <c r="X729" s="23">
        <f t="shared" si="17"/>
        <v>85.148514851485146</v>
      </c>
      <c r="Y729" s="24">
        <v>73045829</v>
      </c>
      <c r="Z729" s="24">
        <f t="shared" si="16"/>
        <v>23917661</v>
      </c>
    </row>
    <row r="730" spans="1:26" s="8" customFormat="1" ht="69.75" customHeight="1">
      <c r="A730" s="25" t="s">
        <v>961</v>
      </c>
      <c r="B730" s="17" t="s">
        <v>30</v>
      </c>
      <c r="C730" s="25" t="s">
        <v>961</v>
      </c>
      <c r="D730" s="18">
        <v>630054123</v>
      </c>
      <c r="E730" s="16" t="s">
        <v>962</v>
      </c>
      <c r="F730" s="19">
        <v>81616154</v>
      </c>
      <c r="G730" s="19">
        <v>81616154</v>
      </c>
      <c r="H730" s="19">
        <v>7772967</v>
      </c>
      <c r="I730" s="20" t="s">
        <v>606</v>
      </c>
      <c r="J730" s="17" t="s">
        <v>87</v>
      </c>
      <c r="K730" s="15" t="s">
        <v>88</v>
      </c>
      <c r="L730" s="25" t="s">
        <v>95</v>
      </c>
      <c r="M730" s="28">
        <v>45482</v>
      </c>
      <c r="N730" s="29">
        <v>45488</v>
      </c>
      <c r="O730" s="29">
        <v>45842</v>
      </c>
      <c r="P730" s="21" t="s">
        <v>38</v>
      </c>
      <c r="Q730" s="15" t="s">
        <v>963</v>
      </c>
      <c r="R730" s="15" t="s">
        <v>83</v>
      </c>
      <c r="S730" s="22">
        <v>1082965807</v>
      </c>
      <c r="T730" s="22">
        <v>7</v>
      </c>
      <c r="U730" s="4">
        <f t="shared" si="15"/>
        <v>354</v>
      </c>
      <c r="V730" s="5"/>
      <c r="W730" s="6">
        <v>45747</v>
      </c>
      <c r="X730" s="23">
        <f t="shared" si="17"/>
        <v>73.163841807909606</v>
      </c>
      <c r="Y730" s="24">
        <v>58815450</v>
      </c>
      <c r="Z730" s="24">
        <f t="shared" si="16"/>
        <v>22800704</v>
      </c>
    </row>
    <row r="731" spans="1:26" s="8" customFormat="1" ht="69.75" customHeight="1">
      <c r="A731" s="25" t="s">
        <v>964</v>
      </c>
      <c r="B731" s="17" t="s">
        <v>30</v>
      </c>
      <c r="C731" s="25" t="s">
        <v>964</v>
      </c>
      <c r="D731" s="18">
        <v>630082023</v>
      </c>
      <c r="E731" s="16" t="s">
        <v>965</v>
      </c>
      <c r="F731" s="19">
        <v>38134746</v>
      </c>
      <c r="G731" s="19">
        <v>38134746</v>
      </c>
      <c r="H731" s="19">
        <v>4317141</v>
      </c>
      <c r="I731" s="20" t="s">
        <v>966</v>
      </c>
      <c r="J731" s="17" t="s">
        <v>117</v>
      </c>
      <c r="K731" s="15" t="s">
        <v>88</v>
      </c>
      <c r="L731" s="25" t="s">
        <v>95</v>
      </c>
      <c r="M731" s="28">
        <v>45483</v>
      </c>
      <c r="N731" s="29">
        <v>45485</v>
      </c>
      <c r="O731" s="29">
        <v>45727</v>
      </c>
      <c r="P731" s="21" t="s">
        <v>81</v>
      </c>
      <c r="Q731" s="15" t="s">
        <v>967</v>
      </c>
      <c r="R731" s="15" t="s">
        <v>83</v>
      </c>
      <c r="S731" s="22">
        <v>1054550768</v>
      </c>
      <c r="T731" s="22">
        <v>4</v>
      </c>
      <c r="U731" s="4">
        <f t="shared" si="15"/>
        <v>242</v>
      </c>
      <c r="V731" s="5"/>
      <c r="W731" s="6">
        <v>45727</v>
      </c>
      <c r="X731" s="23">
        <f t="shared" si="17"/>
        <v>100</v>
      </c>
      <c r="Y731" s="24">
        <v>33098081</v>
      </c>
      <c r="Z731" s="24">
        <f t="shared" si="16"/>
        <v>5036665</v>
      </c>
    </row>
    <row r="732" spans="1:26" s="8" customFormat="1" ht="69.75" customHeight="1">
      <c r="A732" s="25" t="s">
        <v>968</v>
      </c>
      <c r="B732" s="17" t="s">
        <v>30</v>
      </c>
      <c r="C732" s="25" t="s">
        <v>968</v>
      </c>
      <c r="D732" s="18">
        <v>650007423</v>
      </c>
      <c r="E732" s="16" t="s">
        <v>969</v>
      </c>
      <c r="F732" s="19">
        <v>48735000</v>
      </c>
      <c r="G732" s="19">
        <v>48735000</v>
      </c>
      <c r="H732" s="19">
        <v>5415000</v>
      </c>
      <c r="I732" s="20" t="s">
        <v>970</v>
      </c>
      <c r="J732" s="17" t="s">
        <v>87</v>
      </c>
      <c r="K732" s="15" t="s">
        <v>88</v>
      </c>
      <c r="L732" s="25" t="s">
        <v>52</v>
      </c>
      <c r="M732" s="28">
        <v>45482</v>
      </c>
      <c r="N732" s="29">
        <v>45484</v>
      </c>
      <c r="O732" s="29">
        <v>45757</v>
      </c>
      <c r="P732" s="21" t="s">
        <v>38</v>
      </c>
      <c r="Q732" s="15" t="s">
        <v>971</v>
      </c>
      <c r="R732" s="15" t="s">
        <v>83</v>
      </c>
      <c r="S732" s="22">
        <v>1073990851</v>
      </c>
      <c r="T732" s="22">
        <v>4</v>
      </c>
      <c r="U732" s="4">
        <f t="shared" si="15"/>
        <v>273</v>
      </c>
      <c r="V732" s="5"/>
      <c r="W732" s="6">
        <v>45747</v>
      </c>
      <c r="X732" s="23">
        <f t="shared" si="17"/>
        <v>96.336996336996336</v>
      </c>
      <c r="Y732" s="24">
        <v>36280500</v>
      </c>
      <c r="Z732" s="24">
        <f t="shared" si="16"/>
        <v>12454500</v>
      </c>
    </row>
    <row r="733" spans="1:26" s="8" customFormat="1" ht="69.75" customHeight="1">
      <c r="A733" s="25" t="s">
        <v>972</v>
      </c>
      <c r="B733" s="17" t="s">
        <v>30</v>
      </c>
      <c r="C733" s="25" t="s">
        <v>972</v>
      </c>
      <c r="D733" s="18">
        <v>630073423</v>
      </c>
      <c r="E733" s="16" t="s">
        <v>973</v>
      </c>
      <c r="F733" s="19">
        <v>77729670</v>
      </c>
      <c r="G733" s="19">
        <v>77729670</v>
      </c>
      <c r="H733" s="19">
        <v>7772967</v>
      </c>
      <c r="I733" s="20" t="s">
        <v>167</v>
      </c>
      <c r="J733" s="17" t="s">
        <v>87</v>
      </c>
      <c r="K733" s="15" t="s">
        <v>184</v>
      </c>
      <c r="L733" s="25" t="s">
        <v>95</v>
      </c>
      <c r="M733" s="28">
        <v>45483</v>
      </c>
      <c r="N733" s="29">
        <v>45488</v>
      </c>
      <c r="O733" s="29">
        <v>45791</v>
      </c>
      <c r="P733" s="21" t="s">
        <v>38</v>
      </c>
      <c r="Q733" s="15" t="s">
        <v>974</v>
      </c>
      <c r="R733" s="15" t="s">
        <v>83</v>
      </c>
      <c r="S733" s="22">
        <v>71790629</v>
      </c>
      <c r="T733" s="22">
        <v>9</v>
      </c>
      <c r="U733" s="4">
        <f t="shared" si="15"/>
        <v>303</v>
      </c>
      <c r="V733" s="5" t="s">
        <v>975</v>
      </c>
      <c r="W733" s="6">
        <v>45747</v>
      </c>
      <c r="X733" s="23">
        <f t="shared" si="17"/>
        <v>85.478547854785475</v>
      </c>
      <c r="Y733" s="24">
        <v>51042483</v>
      </c>
      <c r="Z733" s="24">
        <f t="shared" si="16"/>
        <v>26687187</v>
      </c>
    </row>
    <row r="734" spans="1:26" s="8" customFormat="1" ht="69.75" customHeight="1">
      <c r="A734" s="25" t="s">
        <v>976</v>
      </c>
      <c r="B734" s="17" t="s">
        <v>30</v>
      </c>
      <c r="C734" s="25" t="s">
        <v>976</v>
      </c>
      <c r="D734" s="18">
        <v>630062923</v>
      </c>
      <c r="E734" s="16" t="s">
        <v>977</v>
      </c>
      <c r="F734" s="19">
        <v>93275604</v>
      </c>
      <c r="G734" s="19">
        <v>93275604</v>
      </c>
      <c r="H734" s="19">
        <v>7772967</v>
      </c>
      <c r="I734" s="20" t="s">
        <v>167</v>
      </c>
      <c r="J734" s="17" t="s">
        <v>87</v>
      </c>
      <c r="K734" s="15" t="s">
        <v>94</v>
      </c>
      <c r="L734" s="25" t="s">
        <v>95</v>
      </c>
      <c r="M734" s="28">
        <v>45482</v>
      </c>
      <c r="N734" s="29">
        <v>45485</v>
      </c>
      <c r="O734" s="29">
        <v>45849</v>
      </c>
      <c r="P734" s="21" t="s">
        <v>38</v>
      </c>
      <c r="Q734" s="15" t="s">
        <v>978</v>
      </c>
      <c r="R734" s="15" t="s">
        <v>83</v>
      </c>
      <c r="S734" s="22">
        <v>1040742285</v>
      </c>
      <c r="T734" s="22">
        <v>2</v>
      </c>
      <c r="U734" s="4">
        <f t="shared" si="15"/>
        <v>364</v>
      </c>
      <c r="V734" s="5"/>
      <c r="W734" s="6">
        <v>45747</v>
      </c>
      <c r="X734" s="23">
        <f t="shared" si="17"/>
        <v>71.978021978021971</v>
      </c>
      <c r="Y734" s="24">
        <v>59592747</v>
      </c>
      <c r="Z734" s="24">
        <f t="shared" si="16"/>
        <v>33682857</v>
      </c>
    </row>
    <row r="735" spans="1:26" s="8" customFormat="1" ht="69.75" customHeight="1">
      <c r="A735" s="25" t="s">
        <v>979</v>
      </c>
      <c r="B735" s="17" t="s">
        <v>30</v>
      </c>
      <c r="C735" s="25" t="s">
        <v>979</v>
      </c>
      <c r="D735" s="18">
        <v>630079623</v>
      </c>
      <c r="E735" s="16" t="s">
        <v>980</v>
      </c>
      <c r="F735" s="19">
        <v>77570792</v>
      </c>
      <c r="G735" s="19">
        <v>96963490</v>
      </c>
      <c r="H735" s="19">
        <v>9696349</v>
      </c>
      <c r="I735" s="20" t="s">
        <v>981</v>
      </c>
      <c r="J735" s="17" t="s">
        <v>87</v>
      </c>
      <c r="K735" s="15" t="s">
        <v>232</v>
      </c>
      <c r="L735" s="25" t="s">
        <v>95</v>
      </c>
      <c r="M735" s="28">
        <v>45484</v>
      </c>
      <c r="N735" s="29">
        <v>45490</v>
      </c>
      <c r="O735" s="29">
        <v>45794</v>
      </c>
      <c r="P735" s="21" t="s">
        <v>38</v>
      </c>
      <c r="Q735" s="15" t="s">
        <v>982</v>
      </c>
      <c r="R735" s="15" t="s">
        <v>83</v>
      </c>
      <c r="S735" s="22">
        <v>74180247</v>
      </c>
      <c r="T735" s="22">
        <v>2</v>
      </c>
      <c r="U735" s="4">
        <f t="shared" si="15"/>
        <v>304</v>
      </c>
      <c r="V735" s="5" t="s">
        <v>983</v>
      </c>
      <c r="W735" s="6">
        <v>45747</v>
      </c>
      <c r="X735" s="23">
        <f t="shared" si="17"/>
        <v>84.53947368421052</v>
      </c>
      <c r="Y735" s="24">
        <v>72076194</v>
      </c>
      <c r="Z735" s="24">
        <f t="shared" si="16"/>
        <v>24887296</v>
      </c>
    </row>
    <row r="736" spans="1:26" s="8" customFormat="1" ht="69.75" customHeight="1">
      <c r="A736" s="25" t="s">
        <v>984</v>
      </c>
      <c r="B736" s="17" t="s">
        <v>30</v>
      </c>
      <c r="C736" s="25" t="s">
        <v>984</v>
      </c>
      <c r="D736" s="18">
        <v>630073923</v>
      </c>
      <c r="E736" s="16" t="s">
        <v>985</v>
      </c>
      <c r="F736" s="19">
        <v>35651240</v>
      </c>
      <c r="G736" s="19">
        <v>45564050</v>
      </c>
      <c r="H736" s="19">
        <v>4456405</v>
      </c>
      <c r="I736" s="20" t="s">
        <v>258</v>
      </c>
      <c r="J736" s="17" t="s">
        <v>87</v>
      </c>
      <c r="K736" s="15" t="s">
        <v>88</v>
      </c>
      <c r="L736" s="25" t="s">
        <v>95</v>
      </c>
      <c r="M736" s="28">
        <v>45474</v>
      </c>
      <c r="N736" s="29">
        <v>45491</v>
      </c>
      <c r="O736" s="29">
        <v>45793</v>
      </c>
      <c r="P736" s="21" t="s">
        <v>38</v>
      </c>
      <c r="Q736" s="15" t="s">
        <v>986</v>
      </c>
      <c r="R736" s="15" t="s">
        <v>83</v>
      </c>
      <c r="S736" s="22">
        <v>1095906717</v>
      </c>
      <c r="T736" s="22">
        <v>8</v>
      </c>
      <c r="U736" s="4">
        <f t="shared" si="15"/>
        <v>302</v>
      </c>
      <c r="V736" s="5" t="s">
        <v>987</v>
      </c>
      <c r="W736" s="6">
        <v>45747</v>
      </c>
      <c r="X736" s="23">
        <f t="shared" si="17"/>
        <v>84.768211920529808</v>
      </c>
      <c r="Y736" s="24">
        <v>33274491</v>
      </c>
      <c r="Z736" s="24">
        <f t="shared" si="16"/>
        <v>12289559</v>
      </c>
    </row>
    <row r="737" spans="1:26" s="8" customFormat="1" ht="69.75" customHeight="1">
      <c r="A737" s="25" t="s">
        <v>988</v>
      </c>
      <c r="B737" s="17" t="s">
        <v>30</v>
      </c>
      <c r="C737" s="25" t="s">
        <v>988</v>
      </c>
      <c r="D737" s="18">
        <v>630075223</v>
      </c>
      <c r="E737" s="16" t="s">
        <v>989</v>
      </c>
      <c r="F737" s="19">
        <v>62183736</v>
      </c>
      <c r="G737" s="19">
        <v>77729670</v>
      </c>
      <c r="H737" s="19">
        <v>7772967</v>
      </c>
      <c r="I737" s="20" t="s">
        <v>167</v>
      </c>
      <c r="J737" s="17" t="s">
        <v>87</v>
      </c>
      <c r="K737" s="15" t="s">
        <v>232</v>
      </c>
      <c r="L737" s="25" t="s">
        <v>95</v>
      </c>
      <c r="M737" s="28">
        <v>45485</v>
      </c>
      <c r="N737" s="29">
        <v>45491</v>
      </c>
      <c r="O737" s="29">
        <v>45733</v>
      </c>
      <c r="P737" s="21" t="s">
        <v>81</v>
      </c>
      <c r="Q737" s="15" t="s">
        <v>990</v>
      </c>
      <c r="R737" s="15" t="s">
        <v>83</v>
      </c>
      <c r="S737" s="22">
        <v>1065579512</v>
      </c>
      <c r="T737" s="22">
        <v>2</v>
      </c>
      <c r="U737" s="4">
        <f t="shared" si="15"/>
        <v>242</v>
      </c>
      <c r="V737" s="5" t="s">
        <v>991</v>
      </c>
      <c r="W737" s="6">
        <v>45733</v>
      </c>
      <c r="X737" s="23">
        <f t="shared" si="17"/>
        <v>100</v>
      </c>
      <c r="Y737" s="24">
        <v>58038154</v>
      </c>
      <c r="Z737" s="24">
        <f t="shared" si="16"/>
        <v>19691516</v>
      </c>
    </row>
    <row r="738" spans="1:26" s="8" customFormat="1" ht="69.75" customHeight="1">
      <c r="A738" s="25" t="s">
        <v>992</v>
      </c>
      <c r="B738" s="17" t="s">
        <v>30</v>
      </c>
      <c r="C738" s="25" t="s">
        <v>992</v>
      </c>
      <c r="D738" s="18">
        <v>630078723</v>
      </c>
      <c r="E738" s="16" t="s">
        <v>993</v>
      </c>
      <c r="F738" s="19">
        <v>62183736</v>
      </c>
      <c r="G738" s="19">
        <v>77729670</v>
      </c>
      <c r="H738" s="19">
        <v>7772967</v>
      </c>
      <c r="I738" s="20" t="s">
        <v>353</v>
      </c>
      <c r="J738" s="17" t="s">
        <v>87</v>
      </c>
      <c r="K738" s="15" t="s">
        <v>232</v>
      </c>
      <c r="L738" s="25" t="s">
        <v>95</v>
      </c>
      <c r="M738" s="28">
        <v>45488</v>
      </c>
      <c r="N738" s="29">
        <v>45491</v>
      </c>
      <c r="O738" s="29">
        <v>45793</v>
      </c>
      <c r="P738" s="21" t="s">
        <v>38</v>
      </c>
      <c r="Q738" s="15" t="s">
        <v>994</v>
      </c>
      <c r="R738" s="15" t="s">
        <v>83</v>
      </c>
      <c r="S738" s="22">
        <v>1018404326</v>
      </c>
      <c r="T738" s="22">
        <v>7</v>
      </c>
      <c r="U738" s="4">
        <f t="shared" si="15"/>
        <v>302</v>
      </c>
      <c r="V738" s="5" t="s">
        <v>991</v>
      </c>
      <c r="W738" s="6">
        <v>45747</v>
      </c>
      <c r="X738" s="23">
        <f t="shared" si="17"/>
        <v>84.768211920529808</v>
      </c>
      <c r="Y738" s="24">
        <v>58038154</v>
      </c>
      <c r="Z738" s="24">
        <f t="shared" si="16"/>
        <v>19691516</v>
      </c>
    </row>
    <row r="739" spans="1:26" s="8" customFormat="1" ht="69.75" customHeight="1">
      <c r="A739" s="25" t="s">
        <v>995</v>
      </c>
      <c r="B739" s="17" t="s">
        <v>30</v>
      </c>
      <c r="C739" s="25" t="s">
        <v>995</v>
      </c>
      <c r="D739" s="18">
        <v>630079123</v>
      </c>
      <c r="E739" s="16" t="s">
        <v>996</v>
      </c>
      <c r="F739" s="19">
        <v>62183736</v>
      </c>
      <c r="G739" s="19">
        <v>77729670</v>
      </c>
      <c r="H739" s="19">
        <v>7772967</v>
      </c>
      <c r="I739" s="20" t="s">
        <v>353</v>
      </c>
      <c r="J739" s="17" t="s">
        <v>87</v>
      </c>
      <c r="K739" s="15" t="s">
        <v>232</v>
      </c>
      <c r="L739" s="25" t="s">
        <v>95</v>
      </c>
      <c r="M739" s="28">
        <v>45485</v>
      </c>
      <c r="N739" s="29">
        <v>45497</v>
      </c>
      <c r="O739" s="29">
        <v>45799</v>
      </c>
      <c r="P739" s="21" t="s">
        <v>38</v>
      </c>
      <c r="Q739" s="15" t="s">
        <v>997</v>
      </c>
      <c r="R739" s="15" t="s">
        <v>83</v>
      </c>
      <c r="S739" s="22">
        <v>1032425286</v>
      </c>
      <c r="T739" s="22">
        <v>1</v>
      </c>
      <c r="U739" s="4">
        <f t="shared" si="15"/>
        <v>302</v>
      </c>
      <c r="V739" s="5" t="s">
        <v>998</v>
      </c>
      <c r="W739" s="6">
        <v>45747</v>
      </c>
      <c r="X739" s="23">
        <f t="shared" si="17"/>
        <v>82.78145695364239</v>
      </c>
      <c r="Y739" s="24">
        <v>56483560</v>
      </c>
      <c r="Z739" s="24">
        <f t="shared" si="16"/>
        <v>21246110</v>
      </c>
    </row>
    <row r="740" spans="1:26" s="8" customFormat="1" ht="69.75" customHeight="1">
      <c r="A740" s="25" t="s">
        <v>999</v>
      </c>
      <c r="B740" s="17" t="s">
        <v>30</v>
      </c>
      <c r="C740" s="25" t="s">
        <v>999</v>
      </c>
      <c r="D740" s="18">
        <v>630079523</v>
      </c>
      <c r="E740" s="16" t="s">
        <v>1000</v>
      </c>
      <c r="F740" s="19">
        <v>24195896</v>
      </c>
      <c r="G740" s="19">
        <v>30244870</v>
      </c>
      <c r="H740" s="19">
        <v>3024487</v>
      </c>
      <c r="I740" s="20" t="s">
        <v>1001</v>
      </c>
      <c r="J740" s="17" t="s">
        <v>117</v>
      </c>
      <c r="K740" s="15" t="s">
        <v>232</v>
      </c>
      <c r="L740" s="25" t="s">
        <v>95</v>
      </c>
      <c r="M740" s="28">
        <v>45485</v>
      </c>
      <c r="N740" s="29">
        <v>45491</v>
      </c>
      <c r="O740" s="29">
        <v>45793</v>
      </c>
      <c r="P740" s="21" t="s">
        <v>38</v>
      </c>
      <c r="Q740" s="15" t="s">
        <v>1002</v>
      </c>
      <c r="R740" s="15" t="s">
        <v>83</v>
      </c>
      <c r="S740" s="22">
        <v>74188384</v>
      </c>
      <c r="T740" s="22">
        <v>1</v>
      </c>
      <c r="U740" s="4">
        <f t="shared" si="15"/>
        <v>302</v>
      </c>
      <c r="V740" s="5" t="s">
        <v>1003</v>
      </c>
      <c r="W740" s="6">
        <v>45747</v>
      </c>
      <c r="X740" s="23">
        <f t="shared" si="17"/>
        <v>84.768211920529808</v>
      </c>
      <c r="Y740" s="24">
        <v>22582836</v>
      </c>
      <c r="Z740" s="24">
        <f t="shared" si="16"/>
        <v>7662034</v>
      </c>
    </row>
    <row r="741" spans="1:26" s="8" customFormat="1" ht="69.75" customHeight="1">
      <c r="A741" s="25" t="s">
        <v>1004</v>
      </c>
      <c r="B741" s="17" t="s">
        <v>30</v>
      </c>
      <c r="C741" s="25" t="s">
        <v>1004</v>
      </c>
      <c r="D741" s="18">
        <v>630080223</v>
      </c>
      <c r="E741" s="16" t="s">
        <v>1005</v>
      </c>
      <c r="F741" s="19">
        <v>62183736</v>
      </c>
      <c r="G741" s="19">
        <v>77729670</v>
      </c>
      <c r="H741" s="19">
        <v>7772967</v>
      </c>
      <c r="I741" s="20" t="s">
        <v>122</v>
      </c>
      <c r="J741" s="17" t="s">
        <v>87</v>
      </c>
      <c r="K741" s="15" t="s">
        <v>88</v>
      </c>
      <c r="L741" s="25" t="s">
        <v>95</v>
      </c>
      <c r="M741" s="28">
        <v>45485</v>
      </c>
      <c r="N741" s="29">
        <v>45498</v>
      </c>
      <c r="O741" s="29">
        <v>45800</v>
      </c>
      <c r="P741" s="21" t="s">
        <v>38</v>
      </c>
      <c r="Q741" s="15" t="s">
        <v>1006</v>
      </c>
      <c r="R741" s="15" t="s">
        <v>83</v>
      </c>
      <c r="S741" s="22">
        <v>80423838</v>
      </c>
      <c r="T741" s="22">
        <v>1</v>
      </c>
      <c r="U741" s="4">
        <f t="shared" si="15"/>
        <v>302</v>
      </c>
      <c r="V741" s="5" t="s">
        <v>1007</v>
      </c>
      <c r="W741" s="6">
        <v>45747</v>
      </c>
      <c r="X741" s="23">
        <f t="shared" si="17"/>
        <v>82.450331125827816</v>
      </c>
      <c r="Y741" s="24">
        <v>56224461</v>
      </c>
      <c r="Z741" s="24">
        <f t="shared" si="16"/>
        <v>21505209</v>
      </c>
    </row>
    <row r="742" spans="1:26" s="8" customFormat="1" ht="69.75" customHeight="1">
      <c r="A742" s="25" t="s">
        <v>1008</v>
      </c>
      <c r="B742" s="17" t="s">
        <v>30</v>
      </c>
      <c r="C742" s="25" t="s">
        <v>1008</v>
      </c>
      <c r="D742" s="18">
        <v>630080023</v>
      </c>
      <c r="E742" s="16" t="s">
        <v>1009</v>
      </c>
      <c r="F742" s="19">
        <v>37791600</v>
      </c>
      <c r="G742" s="19">
        <v>47239500</v>
      </c>
      <c r="H742" s="19">
        <v>4723950</v>
      </c>
      <c r="I742" s="20" t="s">
        <v>1010</v>
      </c>
      <c r="J742" s="17" t="s">
        <v>87</v>
      </c>
      <c r="K742" s="15" t="s">
        <v>88</v>
      </c>
      <c r="L742" s="25" t="s">
        <v>95</v>
      </c>
      <c r="M742" s="28">
        <v>45489</v>
      </c>
      <c r="N742" s="29">
        <v>45492</v>
      </c>
      <c r="O742" s="29">
        <v>45794</v>
      </c>
      <c r="P742" s="21" t="s">
        <v>38</v>
      </c>
      <c r="Q742" s="15" t="s">
        <v>1011</v>
      </c>
      <c r="R742" s="15" t="s">
        <v>83</v>
      </c>
      <c r="S742" s="22">
        <v>1119839219</v>
      </c>
      <c r="T742" s="22">
        <v>0</v>
      </c>
      <c r="U742" s="4">
        <f t="shared" si="15"/>
        <v>302</v>
      </c>
      <c r="V742" s="5" t="s">
        <v>1012</v>
      </c>
      <c r="W742" s="6">
        <v>45747</v>
      </c>
      <c r="X742" s="23">
        <f t="shared" si="17"/>
        <v>84.437086092715234</v>
      </c>
      <c r="Y742" s="24">
        <v>35114695</v>
      </c>
      <c r="Z742" s="24">
        <f t="shared" si="16"/>
        <v>12124805</v>
      </c>
    </row>
    <row r="743" spans="1:26" s="8" customFormat="1" ht="69.75" customHeight="1">
      <c r="A743" s="25" t="s">
        <v>1013</v>
      </c>
      <c r="B743" s="17" t="s">
        <v>30</v>
      </c>
      <c r="C743" s="25" t="s">
        <v>1013</v>
      </c>
      <c r="D743" s="18">
        <v>630078323</v>
      </c>
      <c r="E743" s="16" t="s">
        <v>1014</v>
      </c>
      <c r="F743" s="19">
        <v>77570792</v>
      </c>
      <c r="G743" s="19">
        <v>96963490</v>
      </c>
      <c r="H743" s="19">
        <v>9696349</v>
      </c>
      <c r="I743" s="20" t="s">
        <v>1015</v>
      </c>
      <c r="J743" s="17" t="s">
        <v>87</v>
      </c>
      <c r="K743" s="15" t="s">
        <v>88</v>
      </c>
      <c r="L743" s="25" t="s">
        <v>95</v>
      </c>
      <c r="M743" s="28">
        <v>45490</v>
      </c>
      <c r="N743" s="29">
        <v>45492</v>
      </c>
      <c r="O743" s="29">
        <v>45794</v>
      </c>
      <c r="P743" s="21" t="s">
        <v>38</v>
      </c>
      <c r="Q743" s="15" t="s">
        <v>1016</v>
      </c>
      <c r="R743" s="15" t="s">
        <v>83</v>
      </c>
      <c r="S743" s="22">
        <v>1033724015</v>
      </c>
      <c r="T743" s="22">
        <v>9</v>
      </c>
      <c r="U743" s="4">
        <f t="shared" si="15"/>
        <v>302</v>
      </c>
      <c r="V743" s="5" t="s">
        <v>983</v>
      </c>
      <c r="W743" s="6">
        <v>45747</v>
      </c>
      <c r="X743" s="23">
        <f t="shared" si="17"/>
        <v>84.437086092715234</v>
      </c>
      <c r="Y743" s="24">
        <v>72076194</v>
      </c>
      <c r="Z743" s="24">
        <f t="shared" si="16"/>
        <v>24887296</v>
      </c>
    </row>
    <row r="744" spans="1:26" s="8" customFormat="1" ht="69.75" customHeight="1">
      <c r="A744" s="25" t="s">
        <v>1017</v>
      </c>
      <c r="B744" s="17" t="s">
        <v>30</v>
      </c>
      <c r="C744" s="25" t="s">
        <v>1017</v>
      </c>
      <c r="D744" s="18">
        <v>630080323</v>
      </c>
      <c r="E744" s="16" t="s">
        <v>1018</v>
      </c>
      <c r="F744" s="19">
        <v>62183736</v>
      </c>
      <c r="G744" s="19">
        <v>77729670</v>
      </c>
      <c r="H744" s="19">
        <v>7772967</v>
      </c>
      <c r="I744" s="20" t="s">
        <v>122</v>
      </c>
      <c r="J744" s="17" t="s">
        <v>87</v>
      </c>
      <c r="K744" s="15" t="s">
        <v>88</v>
      </c>
      <c r="L744" s="25" t="s">
        <v>95</v>
      </c>
      <c r="M744" s="28">
        <v>45488</v>
      </c>
      <c r="N744" s="29">
        <v>45495</v>
      </c>
      <c r="O744" s="29">
        <v>45797</v>
      </c>
      <c r="P744" s="21" t="s">
        <v>38</v>
      </c>
      <c r="Q744" s="15" t="s">
        <v>1019</v>
      </c>
      <c r="R744" s="15" t="s">
        <v>83</v>
      </c>
      <c r="S744" s="22">
        <v>1065838097</v>
      </c>
      <c r="T744" s="22">
        <v>9</v>
      </c>
      <c r="U744" s="4">
        <f t="shared" si="15"/>
        <v>302</v>
      </c>
      <c r="V744" s="5" t="s">
        <v>1020</v>
      </c>
      <c r="W744" s="6">
        <v>45747</v>
      </c>
      <c r="X744" s="23">
        <f t="shared" si="17"/>
        <v>83.443708609271525</v>
      </c>
      <c r="Y744" s="24">
        <v>57001758</v>
      </c>
      <c r="Z744" s="24">
        <f t="shared" si="16"/>
        <v>20727912</v>
      </c>
    </row>
    <row r="745" spans="1:26" s="8" customFormat="1" ht="69.75" customHeight="1">
      <c r="A745" s="25" t="s">
        <v>1021</v>
      </c>
      <c r="B745" s="17" t="s">
        <v>30</v>
      </c>
      <c r="C745" s="25" t="s">
        <v>1021</v>
      </c>
      <c r="D745" s="18">
        <v>630081723</v>
      </c>
      <c r="E745" s="16" t="s">
        <v>1022</v>
      </c>
      <c r="F745" s="19">
        <v>44013432</v>
      </c>
      <c r="G745" s="19">
        <v>55016790</v>
      </c>
      <c r="H745" s="19">
        <v>5501679</v>
      </c>
      <c r="I745" s="20" t="s">
        <v>1023</v>
      </c>
      <c r="J745" s="17" t="s">
        <v>87</v>
      </c>
      <c r="K745" s="15" t="s">
        <v>94</v>
      </c>
      <c r="L745" s="25" t="s">
        <v>95</v>
      </c>
      <c r="M745" s="28">
        <v>45489</v>
      </c>
      <c r="N745" s="29">
        <v>45491</v>
      </c>
      <c r="O745" s="29">
        <v>45794</v>
      </c>
      <c r="P745" s="21" t="s">
        <v>38</v>
      </c>
      <c r="Q745" s="15" t="s">
        <v>1024</v>
      </c>
      <c r="R745" s="15" t="s">
        <v>83</v>
      </c>
      <c r="S745" s="22">
        <v>75101233</v>
      </c>
      <c r="T745" s="22">
        <v>6</v>
      </c>
      <c r="U745" s="4">
        <f t="shared" si="15"/>
        <v>303</v>
      </c>
      <c r="V745" s="5" t="s">
        <v>1025</v>
      </c>
      <c r="W745" s="6">
        <v>45747</v>
      </c>
      <c r="X745" s="23">
        <f t="shared" si="17"/>
        <v>84.488448844884488</v>
      </c>
      <c r="Y745" s="24">
        <v>41079203</v>
      </c>
      <c r="Z745" s="24">
        <f t="shared" si="16"/>
        <v>13937587</v>
      </c>
    </row>
    <row r="746" spans="1:26" s="8" customFormat="1" ht="69.75" customHeight="1">
      <c r="A746" s="25" t="s">
        <v>1026</v>
      </c>
      <c r="B746" s="17" t="s">
        <v>30</v>
      </c>
      <c r="C746" s="25" t="s">
        <v>1026</v>
      </c>
      <c r="D746" s="18">
        <v>630074223</v>
      </c>
      <c r="E746" s="16" t="s">
        <v>1027</v>
      </c>
      <c r="F746" s="19">
        <v>37791600</v>
      </c>
      <c r="G746" s="19">
        <v>47239500</v>
      </c>
      <c r="H746" s="19">
        <v>4723950</v>
      </c>
      <c r="I746" s="20" t="s">
        <v>1028</v>
      </c>
      <c r="J746" s="17" t="s">
        <v>87</v>
      </c>
      <c r="K746" s="15" t="s">
        <v>172</v>
      </c>
      <c r="L746" s="25" t="s">
        <v>95</v>
      </c>
      <c r="M746" s="28">
        <v>45485</v>
      </c>
      <c r="N746" s="29">
        <v>45492</v>
      </c>
      <c r="O746" s="29">
        <v>45794</v>
      </c>
      <c r="P746" s="21" t="s">
        <v>38</v>
      </c>
      <c r="Q746" s="15" t="s">
        <v>1029</v>
      </c>
      <c r="R746" s="15" t="s">
        <v>83</v>
      </c>
      <c r="S746" s="22">
        <v>73194688</v>
      </c>
      <c r="T746" s="22">
        <v>1</v>
      </c>
      <c r="U746" s="4">
        <f t="shared" si="15"/>
        <v>302</v>
      </c>
      <c r="V746" s="5" t="s">
        <v>1012</v>
      </c>
      <c r="W746" s="6">
        <v>45747</v>
      </c>
      <c r="X746" s="23">
        <f t="shared" si="17"/>
        <v>84.437086092715234</v>
      </c>
      <c r="Y746" s="24">
        <v>30390745</v>
      </c>
      <c r="Z746" s="24">
        <f t="shared" si="16"/>
        <v>16848755</v>
      </c>
    </row>
    <row r="747" spans="1:26" s="8" customFormat="1" ht="69.75" customHeight="1">
      <c r="A747" s="25" t="s">
        <v>1030</v>
      </c>
      <c r="B747" s="17" t="s">
        <v>30</v>
      </c>
      <c r="C747" s="25" t="s">
        <v>1030</v>
      </c>
      <c r="D747" s="18">
        <v>630081023</v>
      </c>
      <c r="E747" s="16" t="s">
        <v>1031</v>
      </c>
      <c r="F747" s="19">
        <v>77570972</v>
      </c>
      <c r="G747" s="19">
        <v>96963490</v>
      </c>
      <c r="H747" s="19">
        <v>9696349</v>
      </c>
      <c r="I747" s="20" t="s">
        <v>273</v>
      </c>
      <c r="J747" s="17" t="s">
        <v>87</v>
      </c>
      <c r="K747" s="15" t="s">
        <v>654</v>
      </c>
      <c r="L747" s="25" t="s">
        <v>95</v>
      </c>
      <c r="M747" s="28">
        <v>45487</v>
      </c>
      <c r="N747" s="29">
        <v>45495</v>
      </c>
      <c r="O747" s="29">
        <v>45797</v>
      </c>
      <c r="P747" s="21" t="s">
        <v>38</v>
      </c>
      <c r="Q747" s="15" t="s">
        <v>1032</v>
      </c>
      <c r="R747" s="15" t="s">
        <v>83</v>
      </c>
      <c r="S747" s="22">
        <v>52377347</v>
      </c>
      <c r="T747" s="22">
        <v>8</v>
      </c>
      <c r="U747" s="4">
        <f t="shared" si="15"/>
        <v>302</v>
      </c>
      <c r="V747" s="5" t="s">
        <v>1033</v>
      </c>
      <c r="W747" s="6">
        <v>45747</v>
      </c>
      <c r="X747" s="23">
        <f t="shared" si="17"/>
        <v>83.443708609271525</v>
      </c>
      <c r="Y747" s="24">
        <v>71106559</v>
      </c>
      <c r="Z747" s="24">
        <f t="shared" si="16"/>
        <v>25856931</v>
      </c>
    </row>
    <row r="748" spans="1:26" s="8" customFormat="1" ht="69.75" customHeight="1">
      <c r="A748" s="25" t="s">
        <v>1034</v>
      </c>
      <c r="B748" s="17" t="s">
        <v>30</v>
      </c>
      <c r="C748" s="25" t="s">
        <v>1034</v>
      </c>
      <c r="D748" s="18">
        <v>630079023</v>
      </c>
      <c r="E748" s="16" t="s">
        <v>1035</v>
      </c>
      <c r="F748" s="19">
        <v>77570792</v>
      </c>
      <c r="G748" s="19">
        <v>96963490</v>
      </c>
      <c r="H748" s="19">
        <v>9696349</v>
      </c>
      <c r="I748" s="20" t="s">
        <v>574</v>
      </c>
      <c r="J748" s="17" t="s">
        <v>87</v>
      </c>
      <c r="K748" s="15" t="s">
        <v>232</v>
      </c>
      <c r="L748" s="25" t="s">
        <v>95</v>
      </c>
      <c r="M748" s="28">
        <v>45492</v>
      </c>
      <c r="N748" s="29">
        <v>45498</v>
      </c>
      <c r="O748" s="29">
        <v>45800</v>
      </c>
      <c r="P748" s="21" t="s">
        <v>38</v>
      </c>
      <c r="Q748" s="15" t="s">
        <v>1036</v>
      </c>
      <c r="R748" s="15" t="s">
        <v>83</v>
      </c>
      <c r="S748" s="22">
        <v>1057580385</v>
      </c>
      <c r="T748" s="22">
        <v>6</v>
      </c>
      <c r="U748" s="4">
        <f t="shared" si="15"/>
        <v>302</v>
      </c>
      <c r="V748" s="5" t="s">
        <v>1037</v>
      </c>
      <c r="W748" s="6">
        <v>45747</v>
      </c>
      <c r="X748" s="23">
        <f t="shared" si="17"/>
        <v>82.450331125827816</v>
      </c>
      <c r="Y748" s="24">
        <v>70136924</v>
      </c>
      <c r="Z748" s="24">
        <f t="shared" si="16"/>
        <v>26826566</v>
      </c>
    </row>
    <row r="749" spans="1:26" s="8" customFormat="1" ht="69.75" customHeight="1">
      <c r="A749" s="25" t="s">
        <v>1038</v>
      </c>
      <c r="B749" s="17" t="s">
        <v>30</v>
      </c>
      <c r="C749" s="25" t="s">
        <v>1038</v>
      </c>
      <c r="D749" s="18">
        <v>630080423</v>
      </c>
      <c r="E749" s="16" t="s">
        <v>1039</v>
      </c>
      <c r="F749" s="19">
        <v>62183736</v>
      </c>
      <c r="G749" s="19">
        <v>77729670</v>
      </c>
      <c r="H749" s="19">
        <v>7772967</v>
      </c>
      <c r="I749" s="20" t="s">
        <v>167</v>
      </c>
      <c r="J749" s="17" t="s">
        <v>87</v>
      </c>
      <c r="K749" s="15" t="s">
        <v>88</v>
      </c>
      <c r="L749" s="25" t="s">
        <v>95</v>
      </c>
      <c r="M749" s="28">
        <v>45492</v>
      </c>
      <c r="N749" s="29">
        <v>45496</v>
      </c>
      <c r="O749" s="29">
        <v>45798</v>
      </c>
      <c r="P749" s="21" t="s">
        <v>38</v>
      </c>
      <c r="Q749" s="15" t="s">
        <v>1040</v>
      </c>
      <c r="R749" s="15" t="s">
        <v>83</v>
      </c>
      <c r="S749" s="22">
        <v>46383504</v>
      </c>
      <c r="T749" s="22">
        <v>0</v>
      </c>
      <c r="U749" s="4">
        <f t="shared" si="15"/>
        <v>302</v>
      </c>
      <c r="V749" s="5" t="s">
        <v>1041</v>
      </c>
      <c r="W749" s="6">
        <v>45747</v>
      </c>
      <c r="X749" s="23">
        <f t="shared" si="17"/>
        <v>83.11258278145695</v>
      </c>
      <c r="Y749" s="24">
        <v>56742659</v>
      </c>
      <c r="Z749" s="24">
        <f t="shared" si="16"/>
        <v>20987011</v>
      </c>
    </row>
    <row r="750" spans="1:26" s="8" customFormat="1" ht="69.75" customHeight="1">
      <c r="A750" s="25" t="s">
        <v>1042</v>
      </c>
      <c r="B750" s="17" t="s">
        <v>30</v>
      </c>
      <c r="C750" s="25" t="s">
        <v>1042</v>
      </c>
      <c r="D750" s="18">
        <v>630069823</v>
      </c>
      <c r="E750" s="16" t="s">
        <v>1043</v>
      </c>
      <c r="F750" s="19">
        <v>62183736</v>
      </c>
      <c r="G750" s="19">
        <v>77729670</v>
      </c>
      <c r="H750" s="19">
        <v>7772967</v>
      </c>
      <c r="I750" s="20" t="s">
        <v>153</v>
      </c>
      <c r="J750" s="17" t="s">
        <v>87</v>
      </c>
      <c r="K750" s="15" t="s">
        <v>403</v>
      </c>
      <c r="L750" s="25" t="s">
        <v>95</v>
      </c>
      <c r="M750" s="28">
        <v>45492</v>
      </c>
      <c r="N750" s="29">
        <v>45486</v>
      </c>
      <c r="O750" s="29">
        <v>45798</v>
      </c>
      <c r="P750" s="21" t="s">
        <v>38</v>
      </c>
      <c r="Q750" s="15" t="s">
        <v>1044</v>
      </c>
      <c r="R750" s="15" t="s">
        <v>83</v>
      </c>
      <c r="S750" s="22">
        <v>1081820483</v>
      </c>
      <c r="T750" s="22">
        <v>8</v>
      </c>
      <c r="U750" s="4">
        <f t="shared" si="15"/>
        <v>312</v>
      </c>
      <c r="V750" s="5" t="s">
        <v>1041</v>
      </c>
      <c r="W750" s="6">
        <v>45747</v>
      </c>
      <c r="X750" s="23">
        <f t="shared" si="17"/>
        <v>83.65384615384616</v>
      </c>
      <c r="Y750" s="24">
        <v>56742659</v>
      </c>
      <c r="Z750" s="24">
        <f t="shared" si="16"/>
        <v>20987011</v>
      </c>
    </row>
    <row r="751" spans="1:26" s="8" customFormat="1" ht="69.75" customHeight="1">
      <c r="A751" s="25" t="s">
        <v>1045</v>
      </c>
      <c r="B751" s="17" t="s">
        <v>30</v>
      </c>
      <c r="C751" s="25" t="s">
        <v>1045</v>
      </c>
      <c r="D751" s="18">
        <v>630080623</v>
      </c>
      <c r="E751" s="16" t="s">
        <v>1046</v>
      </c>
      <c r="F751" s="19">
        <v>62183736</v>
      </c>
      <c r="G751" s="19">
        <v>77729670</v>
      </c>
      <c r="H751" s="19">
        <v>7772967</v>
      </c>
      <c r="I751" s="20" t="s">
        <v>122</v>
      </c>
      <c r="J751" s="17" t="s">
        <v>87</v>
      </c>
      <c r="K751" s="15" t="s">
        <v>403</v>
      </c>
      <c r="L751" s="25" t="s">
        <v>95</v>
      </c>
      <c r="M751" s="28">
        <v>45490</v>
      </c>
      <c r="N751" s="29">
        <v>45496</v>
      </c>
      <c r="O751" s="29">
        <v>45798</v>
      </c>
      <c r="P751" s="21" t="s">
        <v>38</v>
      </c>
      <c r="Q751" s="15" t="s">
        <v>1047</v>
      </c>
      <c r="R751" s="15" t="s">
        <v>83</v>
      </c>
      <c r="S751" s="22">
        <v>56074786</v>
      </c>
      <c r="T751" s="22">
        <v>1</v>
      </c>
      <c r="U751" s="4">
        <f t="shared" si="15"/>
        <v>302</v>
      </c>
      <c r="V751" s="5" t="s">
        <v>1041</v>
      </c>
      <c r="W751" s="6">
        <v>45747</v>
      </c>
      <c r="X751" s="23">
        <f t="shared" si="17"/>
        <v>83.11258278145695</v>
      </c>
      <c r="Y751" s="24">
        <v>56742659</v>
      </c>
      <c r="Z751" s="24">
        <f t="shared" si="16"/>
        <v>20987011</v>
      </c>
    </row>
    <row r="752" spans="1:26" s="8" customFormat="1" ht="69.75" customHeight="1">
      <c r="A752" s="25" t="s">
        <v>1048</v>
      </c>
      <c r="B752" s="17" t="s">
        <v>30</v>
      </c>
      <c r="C752" s="25" t="s">
        <v>1048</v>
      </c>
      <c r="D752" s="18" t="s">
        <v>1049</v>
      </c>
      <c r="E752" s="16" t="s">
        <v>1050</v>
      </c>
      <c r="F752" s="19">
        <v>7791600</v>
      </c>
      <c r="G752" s="19">
        <v>47239500</v>
      </c>
      <c r="H752" s="19">
        <v>4723950</v>
      </c>
      <c r="I752" s="20" t="s">
        <v>566</v>
      </c>
      <c r="J752" s="17" t="s">
        <v>87</v>
      </c>
      <c r="K752" s="15" t="s">
        <v>504</v>
      </c>
      <c r="L752" s="25" t="s">
        <v>95</v>
      </c>
      <c r="M752" s="28">
        <v>45492</v>
      </c>
      <c r="N752" s="29">
        <v>45497</v>
      </c>
      <c r="O752" s="29">
        <v>45799</v>
      </c>
      <c r="P752" s="21" t="s">
        <v>38</v>
      </c>
      <c r="Q752" s="15" t="s">
        <v>1051</v>
      </c>
      <c r="R752" s="15" t="s">
        <v>83</v>
      </c>
      <c r="S752" s="22">
        <v>27254229</v>
      </c>
      <c r="T752" s="22">
        <v>8</v>
      </c>
      <c r="U752" s="4">
        <f t="shared" si="15"/>
        <v>302</v>
      </c>
      <c r="V752" s="5" t="s">
        <v>1052</v>
      </c>
      <c r="W752" s="6">
        <v>45747</v>
      </c>
      <c r="X752" s="23">
        <f t="shared" si="17"/>
        <v>82.78145695364239</v>
      </c>
      <c r="Y752" s="24">
        <v>34327370</v>
      </c>
      <c r="Z752" s="24">
        <f t="shared" si="16"/>
        <v>12912130</v>
      </c>
    </row>
    <row r="753" spans="1:26" s="8" customFormat="1" ht="69.75" customHeight="1">
      <c r="A753" s="25" t="s">
        <v>1053</v>
      </c>
      <c r="B753" s="17" t="s">
        <v>30</v>
      </c>
      <c r="C753" s="25" t="s">
        <v>1053</v>
      </c>
      <c r="D753" s="18">
        <v>630078123</v>
      </c>
      <c r="E753" s="16" t="s">
        <v>1054</v>
      </c>
      <c r="F753" s="19">
        <v>77570792</v>
      </c>
      <c r="G753" s="19">
        <v>96963490</v>
      </c>
      <c r="H753" s="19">
        <v>9696349</v>
      </c>
      <c r="I753" s="20" t="s">
        <v>1055</v>
      </c>
      <c r="J753" s="17" t="s">
        <v>87</v>
      </c>
      <c r="K753" s="15" t="s">
        <v>88</v>
      </c>
      <c r="L753" s="25" t="s">
        <v>95</v>
      </c>
      <c r="M753" s="28">
        <v>45492</v>
      </c>
      <c r="N753" s="29">
        <v>45495</v>
      </c>
      <c r="O753" s="29">
        <v>45798</v>
      </c>
      <c r="P753" s="21" t="s">
        <v>38</v>
      </c>
      <c r="Q753" s="15" t="s">
        <v>1056</v>
      </c>
      <c r="R753" s="15" t="s">
        <v>83</v>
      </c>
      <c r="S753" s="22">
        <v>77103808</v>
      </c>
      <c r="T753" s="22">
        <v>7</v>
      </c>
      <c r="U753" s="4">
        <f t="shared" si="15"/>
        <v>303</v>
      </c>
      <c r="V753" s="5" t="s">
        <v>1057</v>
      </c>
      <c r="W753" s="6">
        <v>45747</v>
      </c>
      <c r="X753" s="23">
        <f t="shared" si="17"/>
        <v>83.168316831683171</v>
      </c>
      <c r="Y753" s="24">
        <v>70783348</v>
      </c>
      <c r="Z753" s="24">
        <f t="shared" si="16"/>
        <v>26180142</v>
      </c>
    </row>
    <row r="754" spans="1:26" s="8" customFormat="1" ht="69.75" customHeight="1">
      <c r="A754" s="25" t="s">
        <v>1058</v>
      </c>
      <c r="B754" s="17" t="s">
        <v>30</v>
      </c>
      <c r="C754" s="25" t="s">
        <v>1058</v>
      </c>
      <c r="D754" s="18">
        <v>630073223</v>
      </c>
      <c r="E754" s="16" t="s">
        <v>1059</v>
      </c>
      <c r="F754" s="19">
        <v>62183736</v>
      </c>
      <c r="G754" s="19">
        <v>77729670</v>
      </c>
      <c r="H754" s="19">
        <v>7772967</v>
      </c>
      <c r="I754" s="20" t="s">
        <v>353</v>
      </c>
      <c r="J754" s="17" t="s">
        <v>87</v>
      </c>
      <c r="K754" s="15" t="s">
        <v>403</v>
      </c>
      <c r="L754" s="25" t="s">
        <v>95</v>
      </c>
      <c r="M754" s="28">
        <v>45490</v>
      </c>
      <c r="N754" s="29">
        <v>45495</v>
      </c>
      <c r="O754" s="29">
        <v>45797</v>
      </c>
      <c r="P754" s="21" t="s">
        <v>38</v>
      </c>
      <c r="Q754" s="15" t="s">
        <v>1060</v>
      </c>
      <c r="R754" s="15" t="s">
        <v>83</v>
      </c>
      <c r="S754" s="22">
        <v>49764603</v>
      </c>
      <c r="T754" s="22">
        <v>8</v>
      </c>
      <c r="U754" s="4">
        <f t="shared" si="15"/>
        <v>302</v>
      </c>
      <c r="V754" s="5" t="s">
        <v>1020</v>
      </c>
      <c r="W754" s="6">
        <v>45747</v>
      </c>
      <c r="X754" s="23">
        <f t="shared" si="17"/>
        <v>83.443708609271525</v>
      </c>
      <c r="Y754" s="24">
        <v>49228791</v>
      </c>
      <c r="Z754" s="24">
        <f t="shared" si="16"/>
        <v>28500879</v>
      </c>
    </row>
    <row r="755" spans="1:26" s="8" customFormat="1" ht="69.75" customHeight="1">
      <c r="A755" s="25" t="s">
        <v>1061</v>
      </c>
      <c r="B755" s="17" t="s">
        <v>30</v>
      </c>
      <c r="C755" s="25" t="s">
        <v>1061</v>
      </c>
      <c r="D755" s="18">
        <v>630079223</v>
      </c>
      <c r="E755" s="16" t="s">
        <v>1062</v>
      </c>
      <c r="F755" s="19">
        <v>77570792</v>
      </c>
      <c r="G755" s="19">
        <v>96963490</v>
      </c>
      <c r="H755" s="19">
        <v>9696349</v>
      </c>
      <c r="I755" s="20" t="s">
        <v>273</v>
      </c>
      <c r="J755" s="17" t="s">
        <v>87</v>
      </c>
      <c r="K755" s="15" t="s">
        <v>232</v>
      </c>
      <c r="L755" s="25" t="s">
        <v>95</v>
      </c>
      <c r="M755" s="28">
        <v>45492</v>
      </c>
      <c r="N755" s="29">
        <v>45496</v>
      </c>
      <c r="O755" s="29">
        <v>45798</v>
      </c>
      <c r="P755" s="21" t="s">
        <v>38</v>
      </c>
      <c r="Q755" s="15" t="s">
        <v>1063</v>
      </c>
      <c r="R755" s="15" t="s">
        <v>83</v>
      </c>
      <c r="S755" s="22">
        <v>1095810028</v>
      </c>
      <c r="T755" s="22">
        <v>8</v>
      </c>
      <c r="U755" s="4">
        <f t="shared" si="15"/>
        <v>302</v>
      </c>
      <c r="V755" s="5" t="s">
        <v>1057</v>
      </c>
      <c r="W755" s="6">
        <v>45747</v>
      </c>
      <c r="X755" s="23">
        <f t="shared" si="17"/>
        <v>83.11258278145695</v>
      </c>
      <c r="Y755" s="24">
        <v>70783348</v>
      </c>
      <c r="Z755" s="24">
        <f t="shared" si="16"/>
        <v>26180142</v>
      </c>
    </row>
    <row r="756" spans="1:26" s="8" customFormat="1" ht="69.75" customHeight="1">
      <c r="A756" s="25" t="s">
        <v>1064</v>
      </c>
      <c r="B756" s="17" t="s">
        <v>30</v>
      </c>
      <c r="C756" s="25" t="s">
        <v>1064</v>
      </c>
      <c r="D756" s="18">
        <v>630078423</v>
      </c>
      <c r="E756" s="16" t="s">
        <v>1065</v>
      </c>
      <c r="F756" s="19">
        <v>62183736</v>
      </c>
      <c r="G756" s="19">
        <v>77729670</v>
      </c>
      <c r="H756" s="19">
        <v>7772967</v>
      </c>
      <c r="I756" s="20" t="s">
        <v>1066</v>
      </c>
      <c r="J756" s="17" t="s">
        <v>87</v>
      </c>
      <c r="K756" s="15" t="s">
        <v>88</v>
      </c>
      <c r="L756" s="25" t="s">
        <v>95</v>
      </c>
      <c r="M756" s="28">
        <v>45492</v>
      </c>
      <c r="N756" s="29">
        <v>45496</v>
      </c>
      <c r="O756" s="29">
        <v>45798</v>
      </c>
      <c r="P756" s="21" t="s">
        <v>38</v>
      </c>
      <c r="Q756" s="15" t="s">
        <v>1067</v>
      </c>
      <c r="R756" s="15" t="s">
        <v>83</v>
      </c>
      <c r="S756" s="22">
        <v>1010214604</v>
      </c>
      <c r="T756" s="22">
        <v>5</v>
      </c>
      <c r="U756" s="4">
        <f t="shared" si="15"/>
        <v>302</v>
      </c>
      <c r="V756" s="5" t="s">
        <v>1041</v>
      </c>
      <c r="W756" s="6">
        <v>45747</v>
      </c>
      <c r="X756" s="23">
        <f t="shared" si="17"/>
        <v>83.11258278145695</v>
      </c>
      <c r="Y756" s="24">
        <v>56742659</v>
      </c>
      <c r="Z756" s="24">
        <f t="shared" si="16"/>
        <v>20987011</v>
      </c>
    </row>
    <row r="757" spans="1:26" s="8" customFormat="1" ht="69.75" customHeight="1">
      <c r="A757" s="25" t="s">
        <v>1068</v>
      </c>
      <c r="B757" s="17" t="s">
        <v>30</v>
      </c>
      <c r="C757" s="25" t="s">
        <v>1068</v>
      </c>
      <c r="D757" s="18">
        <v>630075423</v>
      </c>
      <c r="E757" s="16" t="s">
        <v>1069</v>
      </c>
      <c r="F757" s="19">
        <v>70400000</v>
      </c>
      <c r="G757" s="19">
        <v>88000000</v>
      </c>
      <c r="H757" s="19">
        <v>8800000</v>
      </c>
      <c r="I757" s="20" t="s">
        <v>1070</v>
      </c>
      <c r="J757" s="17" t="s">
        <v>87</v>
      </c>
      <c r="K757" s="15" t="s">
        <v>88</v>
      </c>
      <c r="L757" s="25" t="s">
        <v>95</v>
      </c>
      <c r="M757" s="28">
        <v>45492</v>
      </c>
      <c r="N757" s="29">
        <v>45496</v>
      </c>
      <c r="O757" s="29">
        <v>45798</v>
      </c>
      <c r="P757" s="21" t="s">
        <v>38</v>
      </c>
      <c r="Q757" s="15" t="s">
        <v>1071</v>
      </c>
      <c r="R757" s="15" t="s">
        <v>83</v>
      </c>
      <c r="S757" s="22">
        <v>1018479160</v>
      </c>
      <c r="T757" s="22">
        <v>3</v>
      </c>
      <c r="U757" s="4">
        <f t="shared" si="15"/>
        <v>302</v>
      </c>
      <c r="V757" s="5" t="s">
        <v>1072</v>
      </c>
      <c r="W757" s="6">
        <v>45747</v>
      </c>
      <c r="X757" s="23">
        <f t="shared" si="17"/>
        <v>83.11258278145695</v>
      </c>
      <c r="Y757" s="24">
        <v>64240000</v>
      </c>
      <c r="Z757" s="24">
        <f t="shared" si="16"/>
        <v>23760000</v>
      </c>
    </row>
    <row r="758" spans="1:26" s="8" customFormat="1" ht="69.75" customHeight="1">
      <c r="A758" s="25" t="s">
        <v>1073</v>
      </c>
      <c r="B758" s="17" t="s">
        <v>30</v>
      </c>
      <c r="C758" s="25" t="s">
        <v>1073</v>
      </c>
      <c r="D758" s="18">
        <v>630078623</v>
      </c>
      <c r="E758" s="16" t="s">
        <v>1074</v>
      </c>
      <c r="F758" s="19">
        <v>44013432</v>
      </c>
      <c r="G758" s="19">
        <v>55016790</v>
      </c>
      <c r="H758" s="19">
        <v>5501679</v>
      </c>
      <c r="I758" s="20" t="s">
        <v>1075</v>
      </c>
      <c r="J758" s="17" t="s">
        <v>87</v>
      </c>
      <c r="K758" s="15" t="s">
        <v>88</v>
      </c>
      <c r="L758" s="25" t="s">
        <v>95</v>
      </c>
      <c r="M758" s="28">
        <v>45493</v>
      </c>
      <c r="N758" s="29">
        <v>45496</v>
      </c>
      <c r="O758" s="29">
        <v>45798</v>
      </c>
      <c r="P758" s="21" t="s">
        <v>38</v>
      </c>
      <c r="Q758" s="15" t="s">
        <v>1076</v>
      </c>
      <c r="R758" s="15" t="s">
        <v>83</v>
      </c>
      <c r="S758" s="22">
        <v>72002716</v>
      </c>
      <c r="T758" s="22">
        <v>6</v>
      </c>
      <c r="U758" s="4">
        <f t="shared" si="15"/>
        <v>302</v>
      </c>
      <c r="V758" s="5" t="s">
        <v>1077</v>
      </c>
      <c r="W758" s="6">
        <v>45747</v>
      </c>
      <c r="X758" s="23">
        <f t="shared" si="17"/>
        <v>83.11258278145695</v>
      </c>
      <c r="Y758" s="24">
        <v>40162257</v>
      </c>
      <c r="Z758" s="24">
        <f t="shared" si="16"/>
        <v>14854533</v>
      </c>
    </row>
    <row r="759" spans="1:26" s="8" customFormat="1" ht="69.75" customHeight="1">
      <c r="A759" s="25" t="s">
        <v>1078</v>
      </c>
      <c r="B759" s="17" t="s">
        <v>30</v>
      </c>
      <c r="C759" s="25" t="s">
        <v>1078</v>
      </c>
      <c r="D759" s="18">
        <v>630098023</v>
      </c>
      <c r="E759" s="16" t="s">
        <v>1079</v>
      </c>
      <c r="F759" s="19">
        <v>69956703</v>
      </c>
      <c r="G759" s="19">
        <v>69956703</v>
      </c>
      <c r="H759" s="19">
        <v>7772967</v>
      </c>
      <c r="I759" s="20" t="s">
        <v>122</v>
      </c>
      <c r="J759" s="17" t="s">
        <v>87</v>
      </c>
      <c r="K759" s="15" t="s">
        <v>172</v>
      </c>
      <c r="L759" s="25" t="s">
        <v>95</v>
      </c>
      <c r="M759" s="28">
        <v>45506</v>
      </c>
      <c r="N759" s="29">
        <v>45512</v>
      </c>
      <c r="O759" s="29">
        <v>45784</v>
      </c>
      <c r="P759" s="21" t="s">
        <v>38</v>
      </c>
      <c r="Q759" s="15" t="s">
        <v>1080</v>
      </c>
      <c r="R759" s="15" t="s">
        <v>83</v>
      </c>
      <c r="S759" s="22">
        <v>1143358584</v>
      </c>
      <c r="T759" s="22">
        <v>7</v>
      </c>
      <c r="U759" s="4">
        <f t="shared" si="15"/>
        <v>272</v>
      </c>
      <c r="V759" s="5"/>
      <c r="W759" s="6">
        <v>45747</v>
      </c>
      <c r="X759" s="23">
        <f t="shared" si="17"/>
        <v>86.397058823529406</v>
      </c>
      <c r="Y759" s="24">
        <v>52856176</v>
      </c>
      <c r="Z759" s="24">
        <f t="shared" si="16"/>
        <v>17100527</v>
      </c>
    </row>
    <row r="760" spans="1:26" s="8" customFormat="1" ht="69.75" customHeight="1">
      <c r="A760" s="25" t="s">
        <v>1081</v>
      </c>
      <c r="B760" s="17" t="s">
        <v>30</v>
      </c>
      <c r="C760" s="25" t="s">
        <v>1081</v>
      </c>
      <c r="D760" s="18">
        <v>630080923</v>
      </c>
      <c r="E760" s="16" t="s">
        <v>1082</v>
      </c>
      <c r="F760" s="19">
        <v>62183736</v>
      </c>
      <c r="G760" s="19">
        <v>77729670</v>
      </c>
      <c r="H760" s="19">
        <v>7772967</v>
      </c>
      <c r="I760" s="20" t="s">
        <v>167</v>
      </c>
      <c r="J760" s="17" t="s">
        <v>87</v>
      </c>
      <c r="K760" s="15" t="s">
        <v>567</v>
      </c>
      <c r="L760" s="25" t="s">
        <v>95</v>
      </c>
      <c r="M760" s="28">
        <v>45493</v>
      </c>
      <c r="N760" s="29">
        <v>45497</v>
      </c>
      <c r="O760" s="29">
        <v>45799</v>
      </c>
      <c r="P760" s="21" t="s">
        <v>38</v>
      </c>
      <c r="Q760" s="15" t="s">
        <v>1083</v>
      </c>
      <c r="R760" s="15" t="s">
        <v>83</v>
      </c>
      <c r="S760" s="22">
        <v>88254510</v>
      </c>
      <c r="T760" s="22">
        <v>5</v>
      </c>
      <c r="U760" s="4">
        <f t="shared" si="15"/>
        <v>302</v>
      </c>
      <c r="V760" s="5" t="s">
        <v>998</v>
      </c>
      <c r="W760" s="6">
        <v>45747</v>
      </c>
      <c r="X760" s="23">
        <f t="shared" si="17"/>
        <v>82.78145695364239</v>
      </c>
      <c r="Y760" s="24">
        <v>48710593</v>
      </c>
      <c r="Z760" s="24">
        <f t="shared" si="16"/>
        <v>29019077</v>
      </c>
    </row>
    <row r="761" spans="1:26" s="8" customFormat="1" ht="69.75" customHeight="1">
      <c r="A761" s="25" t="s">
        <v>1084</v>
      </c>
      <c r="B761" s="17" t="s">
        <v>30</v>
      </c>
      <c r="C761" s="25" t="s">
        <v>1084</v>
      </c>
      <c r="D761" s="18">
        <v>630080823</v>
      </c>
      <c r="E761" s="16" t="s">
        <v>1085</v>
      </c>
      <c r="F761" s="19">
        <v>62183736</v>
      </c>
      <c r="G761" s="19">
        <v>77729670</v>
      </c>
      <c r="H761" s="19">
        <v>7772967</v>
      </c>
      <c r="I761" s="20" t="s">
        <v>366</v>
      </c>
      <c r="J761" s="17" t="s">
        <v>87</v>
      </c>
      <c r="K761" s="15" t="s">
        <v>567</v>
      </c>
      <c r="L761" s="25" t="s">
        <v>95</v>
      </c>
      <c r="M761" s="28">
        <v>45495</v>
      </c>
      <c r="N761" s="29">
        <v>45497</v>
      </c>
      <c r="O761" s="29">
        <v>45799</v>
      </c>
      <c r="P761" s="21" t="s">
        <v>38</v>
      </c>
      <c r="Q761" s="15" t="s">
        <v>1086</v>
      </c>
      <c r="R761" s="15" t="s">
        <v>83</v>
      </c>
      <c r="S761" s="22">
        <v>1090419492</v>
      </c>
      <c r="T761" s="22">
        <v>9</v>
      </c>
      <c r="U761" s="4">
        <f t="shared" si="15"/>
        <v>302</v>
      </c>
      <c r="V761" s="5" t="s">
        <v>998</v>
      </c>
      <c r="W761" s="6">
        <v>45747</v>
      </c>
      <c r="X761" s="23">
        <f t="shared" si="17"/>
        <v>82.78145695364239</v>
      </c>
      <c r="Y761" s="24">
        <v>56483560</v>
      </c>
      <c r="Z761" s="24">
        <f t="shared" si="16"/>
        <v>21246110</v>
      </c>
    </row>
    <row r="762" spans="1:26" s="8" customFormat="1" ht="69.75" customHeight="1">
      <c r="A762" s="25" t="s">
        <v>1087</v>
      </c>
      <c r="B762" s="17" t="s">
        <v>30</v>
      </c>
      <c r="C762" s="25" t="s">
        <v>1087</v>
      </c>
      <c r="D762" s="18" t="s">
        <v>1088</v>
      </c>
      <c r="E762" s="16" t="s">
        <v>1089</v>
      </c>
      <c r="F762" s="19">
        <v>22254464</v>
      </c>
      <c r="G762" s="19">
        <v>27818080</v>
      </c>
      <c r="H762" s="19">
        <v>2781808</v>
      </c>
      <c r="I762" s="20" t="s">
        <v>496</v>
      </c>
      <c r="J762" s="17" t="s">
        <v>117</v>
      </c>
      <c r="K762" s="15" t="s">
        <v>88</v>
      </c>
      <c r="L762" s="25" t="s">
        <v>95</v>
      </c>
      <c r="M762" s="28">
        <v>45497</v>
      </c>
      <c r="N762" s="29">
        <v>45504</v>
      </c>
      <c r="O762" s="29">
        <v>45786</v>
      </c>
      <c r="P762" s="21" t="s">
        <v>38</v>
      </c>
      <c r="Q762" s="15" t="s">
        <v>1090</v>
      </c>
      <c r="R762" s="15" t="s">
        <v>83</v>
      </c>
      <c r="S762" s="22">
        <v>25776022</v>
      </c>
      <c r="T762" s="22">
        <v>3</v>
      </c>
      <c r="U762" s="4">
        <f t="shared" si="15"/>
        <v>282</v>
      </c>
      <c r="V762" s="5" t="s">
        <v>1091</v>
      </c>
      <c r="W762" s="6">
        <v>45747</v>
      </c>
      <c r="X762" s="23">
        <f t="shared" si="17"/>
        <v>86.170212765957444</v>
      </c>
      <c r="Y762" s="24">
        <v>19565383</v>
      </c>
      <c r="Z762" s="24">
        <f t="shared" si="16"/>
        <v>8252697</v>
      </c>
    </row>
    <row r="763" spans="1:26" s="8" customFormat="1" ht="69.75" customHeight="1">
      <c r="A763" s="25" t="s">
        <v>1092</v>
      </c>
      <c r="B763" s="17" t="s">
        <v>30</v>
      </c>
      <c r="C763" s="25" t="s">
        <v>1092</v>
      </c>
      <c r="D763" s="18">
        <v>630078523</v>
      </c>
      <c r="E763" s="16" t="s">
        <v>1093</v>
      </c>
      <c r="F763" s="19">
        <v>77570792</v>
      </c>
      <c r="G763" s="19">
        <v>96963490</v>
      </c>
      <c r="H763" s="19">
        <v>9696349</v>
      </c>
      <c r="I763" s="20" t="s">
        <v>1094</v>
      </c>
      <c r="J763" s="17" t="s">
        <v>87</v>
      </c>
      <c r="K763" s="15" t="s">
        <v>88</v>
      </c>
      <c r="L763" s="25" t="s">
        <v>95</v>
      </c>
      <c r="M763" s="28">
        <v>45493</v>
      </c>
      <c r="N763" s="29">
        <v>45496</v>
      </c>
      <c r="O763" s="29">
        <v>45798</v>
      </c>
      <c r="P763" s="21" t="s">
        <v>38</v>
      </c>
      <c r="Q763" s="15" t="s">
        <v>1095</v>
      </c>
      <c r="R763" s="15" t="s">
        <v>83</v>
      </c>
      <c r="S763" s="22">
        <v>52846894</v>
      </c>
      <c r="T763" s="22">
        <v>8</v>
      </c>
      <c r="U763" s="4">
        <f t="shared" si="15"/>
        <v>302</v>
      </c>
      <c r="V763" s="5" t="s">
        <v>1057</v>
      </c>
      <c r="W763" s="6">
        <v>45747</v>
      </c>
      <c r="X763" s="23">
        <f t="shared" si="17"/>
        <v>83.11258278145695</v>
      </c>
      <c r="Y763" s="24">
        <v>61086999</v>
      </c>
      <c r="Z763" s="24">
        <f t="shared" si="16"/>
        <v>35876491</v>
      </c>
    </row>
    <row r="764" spans="1:26" s="8" customFormat="1" ht="69.75" customHeight="1">
      <c r="A764" s="25" t="s">
        <v>1096</v>
      </c>
      <c r="B764" s="17" t="s">
        <v>30</v>
      </c>
      <c r="C764" s="25" t="s">
        <v>1096</v>
      </c>
      <c r="D764" s="18">
        <v>630061223</v>
      </c>
      <c r="E764" s="16" t="s">
        <v>1097</v>
      </c>
      <c r="F764" s="19">
        <v>62183736</v>
      </c>
      <c r="G764" s="19">
        <v>77729670</v>
      </c>
      <c r="H764" s="19">
        <v>7772967</v>
      </c>
      <c r="I764" s="20" t="s">
        <v>353</v>
      </c>
      <c r="J764" s="17" t="s">
        <v>87</v>
      </c>
      <c r="K764" s="15" t="s">
        <v>479</v>
      </c>
      <c r="L764" s="25" t="s">
        <v>95</v>
      </c>
      <c r="M764" s="28">
        <v>45493</v>
      </c>
      <c r="N764" s="29">
        <v>45496</v>
      </c>
      <c r="O764" s="29">
        <v>45798</v>
      </c>
      <c r="P764" s="21" t="s">
        <v>38</v>
      </c>
      <c r="Q764" s="15" t="s">
        <v>1098</v>
      </c>
      <c r="R764" s="15" t="s">
        <v>83</v>
      </c>
      <c r="S764" s="22">
        <v>1020737001</v>
      </c>
      <c r="T764" s="22">
        <v>5</v>
      </c>
      <c r="U764" s="4">
        <f t="shared" si="15"/>
        <v>302</v>
      </c>
      <c r="V764" s="5" t="s">
        <v>1041</v>
      </c>
      <c r="W764" s="6">
        <v>45747</v>
      </c>
      <c r="X764" s="23">
        <f t="shared" si="17"/>
        <v>83.11258278145695</v>
      </c>
      <c r="Y764" s="24">
        <v>56742659</v>
      </c>
      <c r="Z764" s="24">
        <f t="shared" si="16"/>
        <v>20987011</v>
      </c>
    </row>
    <row r="765" spans="1:26" s="8" customFormat="1" ht="69.75" customHeight="1">
      <c r="A765" s="25" t="s">
        <v>1099</v>
      </c>
      <c r="B765" s="17" t="s">
        <v>30</v>
      </c>
      <c r="C765" s="25" t="s">
        <v>1099</v>
      </c>
      <c r="D765" s="18">
        <v>630078823</v>
      </c>
      <c r="E765" s="16" t="s">
        <v>1100</v>
      </c>
      <c r="F765" s="19">
        <v>35651240</v>
      </c>
      <c r="G765" s="19">
        <v>44564050</v>
      </c>
      <c r="H765" s="19">
        <v>4456405</v>
      </c>
      <c r="I765" s="20" t="s">
        <v>291</v>
      </c>
      <c r="J765" s="17" t="s">
        <v>87</v>
      </c>
      <c r="K765" s="15" t="s">
        <v>88</v>
      </c>
      <c r="L765" s="25" t="s">
        <v>95</v>
      </c>
      <c r="M765" s="28">
        <v>45492</v>
      </c>
      <c r="N765" s="29">
        <v>45496</v>
      </c>
      <c r="O765" s="29">
        <v>45798</v>
      </c>
      <c r="P765" s="21" t="s">
        <v>38</v>
      </c>
      <c r="Q765" s="15" t="s">
        <v>1101</v>
      </c>
      <c r="R765" s="15" t="s">
        <v>83</v>
      </c>
      <c r="S765" s="22">
        <v>1018476028</v>
      </c>
      <c r="T765" s="22">
        <v>5</v>
      </c>
      <c r="U765" s="4">
        <f t="shared" si="15"/>
        <v>302</v>
      </c>
      <c r="V765" s="5" t="s">
        <v>1102</v>
      </c>
      <c r="W765" s="6">
        <v>45747</v>
      </c>
      <c r="X765" s="23">
        <f t="shared" si="17"/>
        <v>83.11258278145695</v>
      </c>
      <c r="Y765" s="24">
        <v>32531757</v>
      </c>
      <c r="Z765" s="24">
        <f t="shared" si="16"/>
        <v>12032293</v>
      </c>
    </row>
    <row r="766" spans="1:26" s="8" customFormat="1" ht="69.75" customHeight="1">
      <c r="A766" s="25" t="s">
        <v>1103</v>
      </c>
      <c r="B766" s="17" t="s">
        <v>30</v>
      </c>
      <c r="C766" s="25" t="s">
        <v>1103</v>
      </c>
      <c r="D766" s="18">
        <v>630070223</v>
      </c>
      <c r="E766" s="16" t="s">
        <v>1104</v>
      </c>
      <c r="F766" s="19">
        <v>62183736</v>
      </c>
      <c r="G766" s="19">
        <v>77729670</v>
      </c>
      <c r="H766" s="19">
        <v>7772967</v>
      </c>
      <c r="I766" s="20" t="s">
        <v>366</v>
      </c>
      <c r="J766" s="17" t="s">
        <v>87</v>
      </c>
      <c r="K766" s="15" t="s">
        <v>403</v>
      </c>
      <c r="L766" s="25" t="s">
        <v>95</v>
      </c>
      <c r="M766" s="28">
        <v>45495</v>
      </c>
      <c r="N766" s="29">
        <v>45498</v>
      </c>
      <c r="O766" s="29">
        <v>45804</v>
      </c>
      <c r="P766" s="21" t="s">
        <v>38</v>
      </c>
      <c r="Q766" s="15" t="s">
        <v>1105</v>
      </c>
      <c r="R766" s="15" t="s">
        <v>83</v>
      </c>
      <c r="S766" s="22">
        <v>39491491</v>
      </c>
      <c r="T766" s="22">
        <v>0</v>
      </c>
      <c r="U766" s="4">
        <f t="shared" si="15"/>
        <v>306</v>
      </c>
      <c r="V766" s="5" t="s">
        <v>1106</v>
      </c>
      <c r="W766" s="6">
        <v>45747</v>
      </c>
      <c r="X766" s="23">
        <f t="shared" si="17"/>
        <v>81.372549019607845</v>
      </c>
      <c r="Y766" s="24">
        <v>55188066</v>
      </c>
      <c r="Z766" s="24">
        <f t="shared" si="16"/>
        <v>22541604</v>
      </c>
    </row>
    <row r="767" spans="1:26" s="8" customFormat="1" ht="69.75" customHeight="1">
      <c r="A767" s="25" t="s">
        <v>1107</v>
      </c>
      <c r="B767" s="17" t="s">
        <v>30</v>
      </c>
      <c r="C767" s="25" t="s">
        <v>1107</v>
      </c>
      <c r="D767" s="18" t="s">
        <v>1108</v>
      </c>
      <c r="E767" s="16" t="s">
        <v>1109</v>
      </c>
      <c r="F767" s="19">
        <v>62183736</v>
      </c>
      <c r="G767" s="19">
        <v>77729670</v>
      </c>
      <c r="H767" s="19">
        <v>7772967</v>
      </c>
      <c r="I767" s="20" t="s">
        <v>167</v>
      </c>
      <c r="J767" s="17" t="s">
        <v>87</v>
      </c>
      <c r="K767" s="15" t="s">
        <v>232</v>
      </c>
      <c r="L767" s="25" t="s">
        <v>95</v>
      </c>
      <c r="M767" s="28">
        <v>45496</v>
      </c>
      <c r="N767" s="29">
        <v>45503</v>
      </c>
      <c r="O767" s="29">
        <v>45805</v>
      </c>
      <c r="P767" s="21" t="s">
        <v>38</v>
      </c>
      <c r="Q767" s="15" t="s">
        <v>1110</v>
      </c>
      <c r="R767" s="15" t="s">
        <v>83</v>
      </c>
      <c r="S767" s="22">
        <v>80197997</v>
      </c>
      <c r="T767" s="22">
        <v>4</v>
      </c>
      <c r="U767" s="4">
        <f t="shared" si="15"/>
        <v>302</v>
      </c>
      <c r="V767" s="5" t="s">
        <v>1106</v>
      </c>
      <c r="W767" s="6">
        <v>45747</v>
      </c>
      <c r="X767" s="23">
        <f t="shared" si="17"/>
        <v>80.794701986754973</v>
      </c>
      <c r="Y767" s="24">
        <v>54928967</v>
      </c>
      <c r="Z767" s="24">
        <f t="shared" si="16"/>
        <v>22800703</v>
      </c>
    </row>
    <row r="768" spans="1:26" s="8" customFormat="1" ht="69.75" customHeight="1">
      <c r="A768" s="25" t="s">
        <v>1111</v>
      </c>
      <c r="B768" s="17" t="s">
        <v>30</v>
      </c>
      <c r="C768" s="25" t="s">
        <v>1111</v>
      </c>
      <c r="D768" s="18">
        <v>630080723</v>
      </c>
      <c r="E768" s="16" t="s">
        <v>1112</v>
      </c>
      <c r="F768" s="19">
        <v>35651240</v>
      </c>
      <c r="G768" s="19">
        <v>44564050</v>
      </c>
      <c r="H768" s="19">
        <v>4456405</v>
      </c>
      <c r="I768" s="20" t="s">
        <v>258</v>
      </c>
      <c r="J768" s="17" t="s">
        <v>87</v>
      </c>
      <c r="K768" s="15" t="s">
        <v>403</v>
      </c>
      <c r="L768" s="25" t="s">
        <v>95</v>
      </c>
      <c r="M768" s="28">
        <v>45496</v>
      </c>
      <c r="N768" s="29">
        <v>45503</v>
      </c>
      <c r="O768" s="29">
        <v>45805</v>
      </c>
      <c r="P768" s="21" t="s">
        <v>38</v>
      </c>
      <c r="Q768" s="15" t="s">
        <v>1113</v>
      </c>
      <c r="R768" s="15" t="s">
        <v>83</v>
      </c>
      <c r="S768" s="22">
        <v>1065841113</v>
      </c>
      <c r="T768" s="22">
        <v>1</v>
      </c>
      <c r="U768" s="4">
        <f t="shared" si="15"/>
        <v>302</v>
      </c>
      <c r="V768" s="5" t="s">
        <v>1114</v>
      </c>
      <c r="W768" s="6">
        <v>45747</v>
      </c>
      <c r="X768" s="23">
        <f t="shared" si="17"/>
        <v>80.794701986754973</v>
      </c>
      <c r="Y768" s="24">
        <v>31491929</v>
      </c>
      <c r="Z768" s="24">
        <f t="shared" si="16"/>
        <v>13072121</v>
      </c>
    </row>
    <row r="769" spans="1:26" s="8" customFormat="1" ht="69.75" customHeight="1">
      <c r="A769" s="25" t="s">
        <v>1115</v>
      </c>
      <c r="B769" s="17" t="s">
        <v>30</v>
      </c>
      <c r="C769" s="25" t="s">
        <v>1115</v>
      </c>
      <c r="D769" s="18">
        <v>630079323</v>
      </c>
      <c r="E769" s="16" t="s">
        <v>1116</v>
      </c>
      <c r="F769" s="19">
        <v>35651240</v>
      </c>
      <c r="G769" s="19">
        <v>44564050</v>
      </c>
      <c r="H769" s="19">
        <v>4456405</v>
      </c>
      <c r="I769" s="20" t="s">
        <v>135</v>
      </c>
      <c r="J769" s="17" t="s">
        <v>87</v>
      </c>
      <c r="K769" s="15" t="s">
        <v>232</v>
      </c>
      <c r="L769" s="25" t="s">
        <v>95</v>
      </c>
      <c r="M769" s="28">
        <v>45495</v>
      </c>
      <c r="N769" s="29">
        <v>45498</v>
      </c>
      <c r="O769" s="29">
        <v>45800</v>
      </c>
      <c r="P769" s="21" t="s">
        <v>38</v>
      </c>
      <c r="Q769" s="15" t="s">
        <v>1117</v>
      </c>
      <c r="R769" s="15" t="s">
        <v>83</v>
      </c>
      <c r="S769" s="22">
        <v>1053587382</v>
      </c>
      <c r="T769" s="22">
        <v>1</v>
      </c>
      <c r="U769" s="4">
        <f t="shared" si="15"/>
        <v>302</v>
      </c>
      <c r="V769" s="5" t="s">
        <v>1118</v>
      </c>
      <c r="W769" s="6">
        <v>45747</v>
      </c>
      <c r="X769" s="23">
        <f t="shared" si="17"/>
        <v>82.450331125827816</v>
      </c>
      <c r="Y769" s="24">
        <v>32234663</v>
      </c>
      <c r="Z769" s="24">
        <f t="shared" si="16"/>
        <v>12329387</v>
      </c>
    </row>
    <row r="770" spans="1:26" s="8" customFormat="1" ht="69.75" customHeight="1">
      <c r="A770" s="25" t="s">
        <v>1119</v>
      </c>
      <c r="B770" s="17" t="s">
        <v>30</v>
      </c>
      <c r="C770" s="25" t="s">
        <v>1119</v>
      </c>
      <c r="D770" s="18">
        <v>630067723</v>
      </c>
      <c r="E770" s="16" t="s">
        <v>1120</v>
      </c>
      <c r="F770" s="19">
        <v>62183736</v>
      </c>
      <c r="G770" s="19">
        <v>73065889</v>
      </c>
      <c r="H770" s="19">
        <v>7772967</v>
      </c>
      <c r="I770" s="20" t="s">
        <v>1121</v>
      </c>
      <c r="J770" s="17" t="s">
        <v>87</v>
      </c>
      <c r="K770" s="15" t="s">
        <v>232</v>
      </c>
      <c r="L770" s="25" t="s">
        <v>95</v>
      </c>
      <c r="M770" s="28">
        <v>45495</v>
      </c>
      <c r="N770" s="29">
        <v>45497</v>
      </c>
      <c r="O770" s="29">
        <v>45781</v>
      </c>
      <c r="P770" s="21" t="s">
        <v>38</v>
      </c>
      <c r="Q770" s="15" t="s">
        <v>1122</v>
      </c>
      <c r="R770" s="15" t="s">
        <v>83</v>
      </c>
      <c r="S770" s="22">
        <v>9395258</v>
      </c>
      <c r="T770" s="22">
        <v>0</v>
      </c>
      <c r="U770" s="4">
        <f t="shared" ref="U770:U833" si="18">O770-N770</f>
        <v>284</v>
      </c>
      <c r="V770" s="5" t="s">
        <v>1123</v>
      </c>
      <c r="W770" s="6">
        <v>45747</v>
      </c>
      <c r="X770" s="23">
        <f t="shared" si="17"/>
        <v>88.028169014084511</v>
      </c>
      <c r="Y770" s="24">
        <v>56483560</v>
      </c>
      <c r="Z770" s="24">
        <f t="shared" si="16"/>
        <v>16582329</v>
      </c>
    </row>
    <row r="771" spans="1:26" s="8" customFormat="1" ht="69.75" customHeight="1">
      <c r="A771" s="25" t="s">
        <v>1124</v>
      </c>
      <c r="B771" s="17" t="s">
        <v>30</v>
      </c>
      <c r="C771" s="25" t="s">
        <v>1124</v>
      </c>
      <c r="D771" s="18">
        <v>630071723</v>
      </c>
      <c r="E771" s="16" t="s">
        <v>1125</v>
      </c>
      <c r="F771" s="19">
        <v>69956703</v>
      </c>
      <c r="G771" s="19">
        <v>77729670</v>
      </c>
      <c r="H771" s="19">
        <v>7772967</v>
      </c>
      <c r="I771" s="20" t="s">
        <v>1126</v>
      </c>
      <c r="J771" s="17" t="s">
        <v>87</v>
      </c>
      <c r="K771" s="15" t="s">
        <v>504</v>
      </c>
      <c r="L771" s="25" t="s">
        <v>95</v>
      </c>
      <c r="M771" s="28">
        <v>45497</v>
      </c>
      <c r="N771" s="29">
        <v>45503</v>
      </c>
      <c r="O771" s="29">
        <v>45805</v>
      </c>
      <c r="P771" s="21" t="s">
        <v>38</v>
      </c>
      <c r="Q771" s="15" t="s">
        <v>1127</v>
      </c>
      <c r="R771" s="15" t="s">
        <v>83</v>
      </c>
      <c r="S771" s="22">
        <v>1085247995</v>
      </c>
      <c r="T771" s="22">
        <v>4</v>
      </c>
      <c r="U771" s="4">
        <f t="shared" si="18"/>
        <v>302</v>
      </c>
      <c r="V771" s="5" t="s">
        <v>1128</v>
      </c>
      <c r="W771" s="6">
        <v>45747</v>
      </c>
      <c r="X771" s="23">
        <f t="shared" si="17"/>
        <v>80.794701986754973</v>
      </c>
      <c r="Y771" s="24">
        <v>47156000</v>
      </c>
      <c r="Z771" s="24">
        <f t="shared" si="16"/>
        <v>30573670</v>
      </c>
    </row>
    <row r="772" spans="1:26" s="8" customFormat="1" ht="69.75" customHeight="1">
      <c r="A772" s="25" t="s">
        <v>1129</v>
      </c>
      <c r="B772" s="17" t="s">
        <v>30</v>
      </c>
      <c r="C772" s="25" t="s">
        <v>1129</v>
      </c>
      <c r="D772" s="18">
        <v>630071423</v>
      </c>
      <c r="E772" s="16" t="s">
        <v>1130</v>
      </c>
      <c r="F772" s="19">
        <v>42515550</v>
      </c>
      <c r="G772" s="19">
        <v>42515550</v>
      </c>
      <c r="H772" s="19">
        <v>4723950</v>
      </c>
      <c r="I772" s="20" t="s">
        <v>566</v>
      </c>
      <c r="J772" s="17" t="s">
        <v>87</v>
      </c>
      <c r="K772" s="15" t="s">
        <v>88</v>
      </c>
      <c r="L772" s="25" t="s">
        <v>95</v>
      </c>
      <c r="M772" s="28">
        <v>45498</v>
      </c>
      <c r="N772" s="29">
        <v>45503</v>
      </c>
      <c r="O772" s="29">
        <v>45776</v>
      </c>
      <c r="P772" s="21" t="s">
        <v>38</v>
      </c>
      <c r="Q772" s="15" t="s">
        <v>1131</v>
      </c>
      <c r="R772" s="15" t="s">
        <v>83</v>
      </c>
      <c r="S772" s="22">
        <v>1015457533</v>
      </c>
      <c r="T772" s="22">
        <v>1</v>
      </c>
      <c r="U772" s="4">
        <f t="shared" si="18"/>
        <v>273</v>
      </c>
      <c r="V772" s="5"/>
      <c r="W772" s="6">
        <v>45747</v>
      </c>
      <c r="X772" s="23">
        <f t="shared" si="17"/>
        <v>89.377289377289372</v>
      </c>
      <c r="Y772" s="24">
        <v>33067650</v>
      </c>
      <c r="Z772" s="24">
        <f t="shared" si="16"/>
        <v>9447900</v>
      </c>
    </row>
    <row r="773" spans="1:26" s="8" customFormat="1" ht="69.75" customHeight="1">
      <c r="A773" s="25" t="s">
        <v>1132</v>
      </c>
      <c r="B773" s="17" t="s">
        <v>30</v>
      </c>
      <c r="C773" s="25" t="s">
        <v>1132</v>
      </c>
      <c r="D773" s="18">
        <v>630075823</v>
      </c>
      <c r="E773" s="16" t="s">
        <v>1133</v>
      </c>
      <c r="F773" s="19">
        <v>77570792</v>
      </c>
      <c r="G773" s="19">
        <v>96963490</v>
      </c>
      <c r="H773" s="19">
        <v>9696349</v>
      </c>
      <c r="I773" s="20" t="s">
        <v>1134</v>
      </c>
      <c r="J773" s="17" t="s">
        <v>87</v>
      </c>
      <c r="K773" s="15" t="s">
        <v>88</v>
      </c>
      <c r="L773" s="25" t="s">
        <v>95</v>
      </c>
      <c r="M773" s="28">
        <v>45498</v>
      </c>
      <c r="N773" s="29">
        <v>45503</v>
      </c>
      <c r="O773" s="29">
        <v>45805</v>
      </c>
      <c r="P773" s="21" t="s">
        <v>38</v>
      </c>
      <c r="Q773" s="15" t="s">
        <v>1135</v>
      </c>
      <c r="R773" s="15" t="s">
        <v>83</v>
      </c>
      <c r="S773" s="22">
        <v>1098704197</v>
      </c>
      <c r="T773" s="22">
        <v>1</v>
      </c>
      <c r="U773" s="4">
        <f t="shared" si="18"/>
        <v>302</v>
      </c>
      <c r="V773" s="5" t="s">
        <v>1136</v>
      </c>
      <c r="W773" s="6">
        <v>45747</v>
      </c>
      <c r="X773" s="23">
        <f t="shared" si="17"/>
        <v>80.794701986754973</v>
      </c>
      <c r="Y773" s="24">
        <v>68520866</v>
      </c>
      <c r="Z773" s="24">
        <f t="shared" si="16"/>
        <v>28442624</v>
      </c>
    </row>
    <row r="774" spans="1:26" s="8" customFormat="1" ht="69.75" customHeight="1">
      <c r="A774" s="25" t="s">
        <v>1137</v>
      </c>
      <c r="B774" s="17" t="s">
        <v>30</v>
      </c>
      <c r="C774" s="25" t="s">
        <v>1137</v>
      </c>
      <c r="D774" s="18">
        <v>630068423</v>
      </c>
      <c r="E774" s="16" t="s">
        <v>1138</v>
      </c>
      <c r="F774" s="19">
        <v>87267141</v>
      </c>
      <c r="G774" s="19">
        <v>87267141</v>
      </c>
      <c r="H774" s="19">
        <v>9696349</v>
      </c>
      <c r="I774" s="20" t="s">
        <v>273</v>
      </c>
      <c r="J774" s="17" t="s">
        <v>87</v>
      </c>
      <c r="K774" s="15" t="s">
        <v>232</v>
      </c>
      <c r="L774" s="25" t="s">
        <v>95</v>
      </c>
      <c r="M774" s="28">
        <v>45498</v>
      </c>
      <c r="N774" s="29">
        <v>45503</v>
      </c>
      <c r="O774" s="29">
        <v>45776</v>
      </c>
      <c r="P774" s="21" t="s">
        <v>38</v>
      </c>
      <c r="Q774" s="15" t="s">
        <v>1139</v>
      </c>
      <c r="R774" s="15" t="s">
        <v>83</v>
      </c>
      <c r="S774" s="22">
        <v>1052395302</v>
      </c>
      <c r="T774" s="22">
        <v>4</v>
      </c>
      <c r="U774" s="4">
        <f t="shared" si="18"/>
        <v>273</v>
      </c>
      <c r="V774" s="5"/>
      <c r="W774" s="6">
        <v>45747</v>
      </c>
      <c r="X774" s="23">
        <f t="shared" si="17"/>
        <v>89.377289377289372</v>
      </c>
      <c r="Y774" s="24">
        <v>68520866</v>
      </c>
      <c r="Z774" s="24">
        <f t="shared" ref="Z774:Z837" si="19">G774-Y774</f>
        <v>18746275</v>
      </c>
    </row>
    <row r="775" spans="1:26" s="8" customFormat="1" ht="69.75" customHeight="1">
      <c r="A775" s="25" t="s">
        <v>1140</v>
      </c>
      <c r="B775" s="17" t="s">
        <v>30</v>
      </c>
      <c r="C775" s="25" t="s">
        <v>1140</v>
      </c>
      <c r="D775" s="18">
        <v>630080523</v>
      </c>
      <c r="E775" s="16" t="s">
        <v>1141</v>
      </c>
      <c r="F775" s="19">
        <v>62183736</v>
      </c>
      <c r="G775" s="19">
        <v>77729670</v>
      </c>
      <c r="H775" s="19">
        <v>7772967</v>
      </c>
      <c r="I775" s="20" t="s">
        <v>231</v>
      </c>
      <c r="J775" s="17" t="s">
        <v>87</v>
      </c>
      <c r="K775" s="15" t="s">
        <v>232</v>
      </c>
      <c r="L775" s="25" t="s">
        <v>95</v>
      </c>
      <c r="M775" s="28">
        <v>45504</v>
      </c>
      <c r="N775" s="29">
        <v>45506</v>
      </c>
      <c r="O775" s="29">
        <v>45808</v>
      </c>
      <c r="P775" s="21" t="s">
        <v>38</v>
      </c>
      <c r="Q775" s="15" t="s">
        <v>1142</v>
      </c>
      <c r="R775" s="15" t="s">
        <v>83</v>
      </c>
      <c r="S775" s="22">
        <v>74245081</v>
      </c>
      <c r="T775" s="22">
        <v>8</v>
      </c>
      <c r="U775" s="4">
        <f t="shared" si="18"/>
        <v>302</v>
      </c>
      <c r="V775" s="5" t="s">
        <v>1143</v>
      </c>
      <c r="W775" s="6">
        <v>45747</v>
      </c>
      <c r="X775" s="23">
        <f t="shared" si="17"/>
        <v>79.801324503311264</v>
      </c>
      <c r="Y775" s="24">
        <v>54410769</v>
      </c>
      <c r="Z775" s="24">
        <f t="shared" si="19"/>
        <v>23318901</v>
      </c>
    </row>
    <row r="776" spans="1:26" s="8" customFormat="1" ht="69.75" customHeight="1">
      <c r="A776" s="25" t="s">
        <v>1144</v>
      </c>
      <c r="B776" s="17" t="s">
        <v>30</v>
      </c>
      <c r="C776" s="25" t="s">
        <v>1144</v>
      </c>
      <c r="D776" s="18">
        <v>630079923</v>
      </c>
      <c r="E776" s="16" t="s">
        <v>1145</v>
      </c>
      <c r="F776" s="19">
        <v>62183736</v>
      </c>
      <c r="G776" s="19">
        <v>77729670</v>
      </c>
      <c r="H776" s="19">
        <v>7772967</v>
      </c>
      <c r="I776" s="20" t="s">
        <v>1146</v>
      </c>
      <c r="J776" s="17" t="s">
        <v>87</v>
      </c>
      <c r="K776" s="15" t="s">
        <v>232</v>
      </c>
      <c r="L776" s="25" t="s">
        <v>95</v>
      </c>
      <c r="M776" s="28">
        <v>45499</v>
      </c>
      <c r="N776" s="29">
        <v>45506</v>
      </c>
      <c r="O776" s="29">
        <v>45808</v>
      </c>
      <c r="P776" s="21" t="s">
        <v>38</v>
      </c>
      <c r="Q776" s="15" t="s">
        <v>1147</v>
      </c>
      <c r="R776" s="15" t="s">
        <v>83</v>
      </c>
      <c r="S776" s="22">
        <v>74083849</v>
      </c>
      <c r="T776" s="22">
        <v>0</v>
      </c>
      <c r="U776" s="4">
        <f t="shared" si="18"/>
        <v>302</v>
      </c>
      <c r="V776" s="5" t="s">
        <v>1143</v>
      </c>
      <c r="W776" s="6">
        <v>45747</v>
      </c>
      <c r="X776" s="23">
        <f t="shared" si="17"/>
        <v>79.801324503311264</v>
      </c>
      <c r="Y776" s="24">
        <v>54410769</v>
      </c>
      <c r="Z776" s="24">
        <f t="shared" si="19"/>
        <v>23318901</v>
      </c>
    </row>
    <row r="777" spans="1:26" s="8" customFormat="1" ht="69.75" customHeight="1">
      <c r="A777" s="25" t="s">
        <v>1148</v>
      </c>
      <c r="B777" s="17" t="s">
        <v>30</v>
      </c>
      <c r="C777" s="25" t="s">
        <v>1148</v>
      </c>
      <c r="D777" s="18">
        <v>630053623</v>
      </c>
      <c r="E777" s="16" t="s">
        <v>1149</v>
      </c>
      <c r="F777" s="19">
        <v>62183736</v>
      </c>
      <c r="G777" s="19">
        <v>77729670</v>
      </c>
      <c r="H777" s="19">
        <v>7772967</v>
      </c>
      <c r="I777" s="20" t="s">
        <v>153</v>
      </c>
      <c r="J777" s="17" t="s">
        <v>87</v>
      </c>
      <c r="K777" s="15" t="s">
        <v>232</v>
      </c>
      <c r="L777" s="25" t="s">
        <v>95</v>
      </c>
      <c r="M777" s="28">
        <v>45500</v>
      </c>
      <c r="N777" s="29">
        <v>45504</v>
      </c>
      <c r="O777" s="29">
        <v>45806</v>
      </c>
      <c r="P777" s="21" t="s">
        <v>38</v>
      </c>
      <c r="Q777" s="15" t="s">
        <v>1150</v>
      </c>
      <c r="R777" s="15" t="s">
        <v>83</v>
      </c>
      <c r="S777" s="22">
        <v>9533827</v>
      </c>
      <c r="T777" s="22">
        <v>8</v>
      </c>
      <c r="U777" s="4">
        <f t="shared" si="18"/>
        <v>302</v>
      </c>
      <c r="V777" s="5" t="s">
        <v>1151</v>
      </c>
      <c r="W777" s="6">
        <v>45747</v>
      </c>
      <c r="X777" s="23">
        <f t="shared" si="17"/>
        <v>80.463576158940398</v>
      </c>
      <c r="Y777" s="24">
        <v>46896901</v>
      </c>
      <c r="Z777" s="24">
        <f t="shared" si="19"/>
        <v>30832769</v>
      </c>
    </row>
    <row r="778" spans="1:26" s="8" customFormat="1" ht="69.75" customHeight="1">
      <c r="A778" s="25" t="s">
        <v>1152</v>
      </c>
      <c r="B778" s="17" t="s">
        <v>30</v>
      </c>
      <c r="C778" s="25" t="s">
        <v>1152</v>
      </c>
      <c r="D778" s="18">
        <v>630078223</v>
      </c>
      <c r="E778" s="16" t="s">
        <v>1153</v>
      </c>
      <c r="F778" s="19">
        <v>27575576</v>
      </c>
      <c r="G778" s="19">
        <v>34469470</v>
      </c>
      <c r="H778" s="19">
        <v>3446947</v>
      </c>
      <c r="I778" s="20" t="s">
        <v>1154</v>
      </c>
      <c r="J778" s="17" t="s">
        <v>117</v>
      </c>
      <c r="K778" s="15" t="s">
        <v>88</v>
      </c>
      <c r="L778" s="25" t="s">
        <v>95</v>
      </c>
      <c r="M778" s="28">
        <v>45498</v>
      </c>
      <c r="N778" s="29">
        <v>45504</v>
      </c>
      <c r="O778" s="29">
        <v>45806</v>
      </c>
      <c r="P778" s="21" t="s">
        <v>38</v>
      </c>
      <c r="Q778" s="15" t="s">
        <v>1155</v>
      </c>
      <c r="R778" s="15" t="s">
        <v>83</v>
      </c>
      <c r="S778" s="22">
        <v>52601659</v>
      </c>
      <c r="T778" s="22">
        <v>1</v>
      </c>
      <c r="U778" s="4">
        <f t="shared" si="18"/>
        <v>302</v>
      </c>
      <c r="V778" s="5" t="s">
        <v>1156</v>
      </c>
      <c r="W778" s="6">
        <v>45747</v>
      </c>
      <c r="X778" s="23">
        <f t="shared" ref="X778:X841" si="20">((W778-N778)*100)/U778</f>
        <v>80.463576158940398</v>
      </c>
      <c r="Y778" s="24">
        <v>24243527</v>
      </c>
      <c r="Z778" s="24">
        <f t="shared" si="19"/>
        <v>10225943</v>
      </c>
    </row>
    <row r="779" spans="1:26" s="8" customFormat="1" ht="69.75" customHeight="1">
      <c r="A779" s="25" t="s">
        <v>1157</v>
      </c>
      <c r="B779" s="17" t="s">
        <v>30</v>
      </c>
      <c r="C779" s="25" t="s">
        <v>1157</v>
      </c>
      <c r="D779" s="18">
        <v>630067623</v>
      </c>
      <c r="E779" s="16" t="s">
        <v>1158</v>
      </c>
      <c r="F779" s="19">
        <v>62183736</v>
      </c>
      <c r="G779" s="19">
        <v>73584088</v>
      </c>
      <c r="H779" s="19">
        <v>7772967</v>
      </c>
      <c r="I779" s="20" t="s">
        <v>1121</v>
      </c>
      <c r="J779" s="17" t="s">
        <v>87</v>
      </c>
      <c r="K779" s="15" t="s">
        <v>567</v>
      </c>
      <c r="L779" s="25" t="s">
        <v>95</v>
      </c>
      <c r="M779" s="28">
        <v>45502</v>
      </c>
      <c r="N779" s="29">
        <v>45509</v>
      </c>
      <c r="O779" s="29">
        <v>45791</v>
      </c>
      <c r="P779" s="21" t="s">
        <v>38</v>
      </c>
      <c r="Q779" s="15" t="s">
        <v>1159</v>
      </c>
      <c r="R779" s="15" t="s">
        <v>83</v>
      </c>
      <c r="S779" s="22">
        <v>1090417784</v>
      </c>
      <c r="T779" s="22">
        <v>5</v>
      </c>
      <c r="U779" s="4">
        <f t="shared" si="18"/>
        <v>282</v>
      </c>
      <c r="V779" s="5" t="s">
        <v>1160</v>
      </c>
      <c r="W779" s="6">
        <v>45747</v>
      </c>
      <c r="X779" s="23">
        <f t="shared" si="20"/>
        <v>84.39716312056737</v>
      </c>
      <c r="Y779" s="24">
        <v>53633472</v>
      </c>
      <c r="Z779" s="24">
        <f t="shared" si="19"/>
        <v>19950616</v>
      </c>
    </row>
    <row r="780" spans="1:26" s="8" customFormat="1" ht="69.75" customHeight="1">
      <c r="A780" s="25" t="s">
        <v>1161</v>
      </c>
      <c r="B780" s="17" t="s">
        <v>30</v>
      </c>
      <c r="C780" s="25" t="s">
        <v>1161</v>
      </c>
      <c r="D780" s="18">
        <v>630053823</v>
      </c>
      <c r="E780" s="16" t="s">
        <v>1162</v>
      </c>
      <c r="F780" s="19">
        <v>62183736</v>
      </c>
      <c r="G780" s="19">
        <v>77729670</v>
      </c>
      <c r="H780" s="19">
        <v>7772967</v>
      </c>
      <c r="I780" s="20" t="s">
        <v>153</v>
      </c>
      <c r="J780" s="17" t="s">
        <v>87</v>
      </c>
      <c r="K780" s="15" t="s">
        <v>479</v>
      </c>
      <c r="L780" s="25" t="s">
        <v>95</v>
      </c>
      <c r="M780" s="28">
        <v>45504</v>
      </c>
      <c r="N780" s="29">
        <v>45506</v>
      </c>
      <c r="O780" s="29">
        <v>45808</v>
      </c>
      <c r="P780" s="21" t="s">
        <v>38</v>
      </c>
      <c r="Q780" s="15" t="s">
        <v>1163</v>
      </c>
      <c r="R780" s="15" t="s">
        <v>83</v>
      </c>
      <c r="S780" s="22">
        <v>74187269</v>
      </c>
      <c r="T780" s="22">
        <v>6</v>
      </c>
      <c r="U780" s="4">
        <f t="shared" si="18"/>
        <v>302</v>
      </c>
      <c r="V780" s="5" t="s">
        <v>1143</v>
      </c>
      <c r="W780" s="6">
        <v>45747</v>
      </c>
      <c r="X780" s="23">
        <f t="shared" si="20"/>
        <v>79.801324503311264</v>
      </c>
      <c r="Y780" s="24">
        <v>54410769</v>
      </c>
      <c r="Z780" s="24">
        <f t="shared" si="19"/>
        <v>23318901</v>
      </c>
    </row>
    <row r="781" spans="1:26" s="8" customFormat="1" ht="69.75" customHeight="1">
      <c r="A781" s="25" t="s">
        <v>1164</v>
      </c>
      <c r="B781" s="17" t="s">
        <v>30</v>
      </c>
      <c r="C781" s="25" t="s">
        <v>1164</v>
      </c>
      <c r="D781" s="18">
        <v>630081123</v>
      </c>
      <c r="E781" s="16" t="s">
        <v>1165</v>
      </c>
      <c r="F781" s="19">
        <v>34537128</v>
      </c>
      <c r="G781" s="19">
        <v>43171410</v>
      </c>
      <c r="H781" s="19">
        <v>4317141</v>
      </c>
      <c r="I781" s="20" t="s">
        <v>205</v>
      </c>
      <c r="J781" s="17" t="s">
        <v>117</v>
      </c>
      <c r="K781" s="15" t="s">
        <v>654</v>
      </c>
      <c r="L781" s="25" t="s">
        <v>95</v>
      </c>
      <c r="M781" s="28">
        <v>45504</v>
      </c>
      <c r="N781" s="29">
        <v>45506</v>
      </c>
      <c r="O781" s="29">
        <v>45808</v>
      </c>
      <c r="P781" s="21" t="s">
        <v>38</v>
      </c>
      <c r="Q781" s="15" t="s">
        <v>1166</v>
      </c>
      <c r="R781" s="15" t="s">
        <v>83</v>
      </c>
      <c r="S781" s="22">
        <v>1006407021</v>
      </c>
      <c r="T781" s="22">
        <v>6</v>
      </c>
      <c r="U781" s="4">
        <f t="shared" si="18"/>
        <v>302</v>
      </c>
      <c r="V781" s="5" t="s">
        <v>1167</v>
      </c>
      <c r="W781" s="6">
        <v>45747</v>
      </c>
      <c r="X781" s="23">
        <f t="shared" si="20"/>
        <v>79.801324503311264</v>
      </c>
      <c r="Y781" s="24">
        <v>30219987</v>
      </c>
      <c r="Z781" s="24">
        <f t="shared" si="19"/>
        <v>12951423</v>
      </c>
    </row>
    <row r="782" spans="1:26" s="8" customFormat="1" ht="69.75" customHeight="1">
      <c r="A782" s="25" t="s">
        <v>1168</v>
      </c>
      <c r="B782" s="17" t="s">
        <v>30</v>
      </c>
      <c r="C782" s="25" t="s">
        <v>1168</v>
      </c>
      <c r="D782" s="18">
        <v>630080123</v>
      </c>
      <c r="E782" s="16" t="s">
        <v>1169</v>
      </c>
      <c r="F782" s="19">
        <v>69956703</v>
      </c>
      <c r="G782" s="19">
        <v>69956703</v>
      </c>
      <c r="H782" s="19">
        <v>7772967</v>
      </c>
      <c r="I782" s="20" t="s">
        <v>460</v>
      </c>
      <c r="J782" s="17" t="s">
        <v>87</v>
      </c>
      <c r="K782" s="15" t="s">
        <v>88</v>
      </c>
      <c r="L782" s="25" t="s">
        <v>95</v>
      </c>
      <c r="M782" s="28">
        <v>45505</v>
      </c>
      <c r="N782" s="29">
        <v>45506</v>
      </c>
      <c r="O782" s="29">
        <v>45778</v>
      </c>
      <c r="P782" s="21" t="s">
        <v>38</v>
      </c>
      <c r="Q782" s="15" t="s">
        <v>1170</v>
      </c>
      <c r="R782" s="15" t="s">
        <v>83</v>
      </c>
      <c r="S782" s="22">
        <v>1110560245</v>
      </c>
      <c r="T782" s="22">
        <v>1</v>
      </c>
      <c r="U782" s="4">
        <f t="shared" si="18"/>
        <v>272</v>
      </c>
      <c r="V782" s="5"/>
      <c r="W782" s="6">
        <v>45747</v>
      </c>
      <c r="X782" s="23">
        <f t="shared" si="20"/>
        <v>88.602941176470594</v>
      </c>
      <c r="Y782" s="24">
        <v>54410769</v>
      </c>
      <c r="Z782" s="24">
        <f t="shared" si="19"/>
        <v>15545934</v>
      </c>
    </row>
    <row r="783" spans="1:26" s="8" customFormat="1" ht="69.75" customHeight="1">
      <c r="A783" s="25" t="s">
        <v>1171</v>
      </c>
      <c r="B783" s="17" t="s">
        <v>30</v>
      </c>
      <c r="C783" s="25" t="s">
        <v>1171</v>
      </c>
      <c r="D783" s="18">
        <v>630095823</v>
      </c>
      <c r="E783" s="16" t="s">
        <v>1172</v>
      </c>
      <c r="F783" s="19">
        <v>62183736</v>
      </c>
      <c r="G783" s="19">
        <v>62183736</v>
      </c>
      <c r="H783" s="19">
        <v>7772967</v>
      </c>
      <c r="I783" s="20" t="s">
        <v>1173</v>
      </c>
      <c r="J783" s="17" t="s">
        <v>87</v>
      </c>
      <c r="K783" s="15" t="s">
        <v>403</v>
      </c>
      <c r="L783" s="25" t="s">
        <v>95</v>
      </c>
      <c r="M783" s="28">
        <v>45546</v>
      </c>
      <c r="N783" s="29">
        <v>45553</v>
      </c>
      <c r="O783" s="29">
        <v>45794</v>
      </c>
      <c r="P783" s="21" t="s">
        <v>38</v>
      </c>
      <c r="Q783" s="15" t="s">
        <v>1174</v>
      </c>
      <c r="R783" s="15" t="s">
        <v>83</v>
      </c>
      <c r="S783" s="22">
        <v>1065578810</v>
      </c>
      <c r="T783" s="22">
        <v>8</v>
      </c>
      <c r="U783" s="4">
        <f t="shared" si="18"/>
        <v>241</v>
      </c>
      <c r="V783" s="5"/>
      <c r="W783" s="6">
        <v>45747</v>
      </c>
      <c r="X783" s="23">
        <f t="shared" si="20"/>
        <v>80.497925311203318</v>
      </c>
      <c r="Y783" s="24">
        <v>42233121</v>
      </c>
      <c r="Z783" s="24">
        <f t="shared" si="19"/>
        <v>19950615</v>
      </c>
    </row>
    <row r="784" spans="1:26" s="8" customFormat="1" ht="69.75" customHeight="1">
      <c r="A784" s="25" t="s">
        <v>1175</v>
      </c>
      <c r="B784" s="17" t="s">
        <v>30</v>
      </c>
      <c r="C784" s="25" t="s">
        <v>1175</v>
      </c>
      <c r="D784" s="18">
        <v>630052123</v>
      </c>
      <c r="E784" s="16" t="s">
        <v>1176</v>
      </c>
      <c r="F784" s="19">
        <v>22254464</v>
      </c>
      <c r="G784" s="19">
        <v>27818080</v>
      </c>
      <c r="H784" s="19">
        <v>2781808</v>
      </c>
      <c r="I784" s="20" t="s">
        <v>1177</v>
      </c>
      <c r="J784" s="17" t="s">
        <v>117</v>
      </c>
      <c r="K784" s="15" t="s">
        <v>88</v>
      </c>
      <c r="L784" s="25" t="s">
        <v>95</v>
      </c>
      <c r="M784" s="28">
        <v>45502</v>
      </c>
      <c r="N784" s="29">
        <v>45505</v>
      </c>
      <c r="O784" s="29">
        <v>45808</v>
      </c>
      <c r="P784" s="21" t="s">
        <v>38</v>
      </c>
      <c r="Q784" s="15" t="s">
        <v>1178</v>
      </c>
      <c r="R784" s="15" t="s">
        <v>83</v>
      </c>
      <c r="S784" s="22">
        <v>1033747012</v>
      </c>
      <c r="T784" s="22">
        <v>6</v>
      </c>
      <c r="U784" s="4">
        <f t="shared" si="18"/>
        <v>303</v>
      </c>
      <c r="V784" s="5" t="s">
        <v>1179</v>
      </c>
      <c r="W784" s="6">
        <v>45747</v>
      </c>
      <c r="X784" s="23">
        <f t="shared" si="20"/>
        <v>79.867986798679866</v>
      </c>
      <c r="Y784" s="24">
        <v>19472656</v>
      </c>
      <c r="Z784" s="24">
        <f t="shared" si="19"/>
        <v>8345424</v>
      </c>
    </row>
    <row r="785" spans="1:26" s="8" customFormat="1" ht="69.75" customHeight="1">
      <c r="A785" s="25" t="s">
        <v>1180</v>
      </c>
      <c r="B785" s="17" t="s">
        <v>30</v>
      </c>
      <c r="C785" s="25" t="s">
        <v>1180</v>
      </c>
      <c r="D785" s="18">
        <v>630086623</v>
      </c>
      <c r="E785" s="16" t="s">
        <v>1181</v>
      </c>
      <c r="F785" s="19">
        <v>107297440</v>
      </c>
      <c r="G785" s="19">
        <v>134121800</v>
      </c>
      <c r="H785" s="19">
        <v>13412180</v>
      </c>
      <c r="I785" s="20" t="s">
        <v>1182</v>
      </c>
      <c r="J785" s="17" t="s">
        <v>87</v>
      </c>
      <c r="K785" s="15" t="s">
        <v>88</v>
      </c>
      <c r="L785" s="25" t="s">
        <v>95</v>
      </c>
      <c r="M785" s="28">
        <v>45503</v>
      </c>
      <c r="N785" s="29">
        <v>45506</v>
      </c>
      <c r="O785" s="29">
        <v>45808</v>
      </c>
      <c r="P785" s="21" t="s">
        <v>38</v>
      </c>
      <c r="Q785" s="15" t="s">
        <v>1183</v>
      </c>
      <c r="R785" s="15" t="s">
        <v>83</v>
      </c>
      <c r="S785" s="22">
        <v>7301611</v>
      </c>
      <c r="T785" s="22">
        <v>8</v>
      </c>
      <c r="U785" s="4">
        <f t="shared" si="18"/>
        <v>302</v>
      </c>
      <c r="V785" s="5" t="s">
        <v>1184</v>
      </c>
      <c r="W785" s="6">
        <v>45747</v>
      </c>
      <c r="X785" s="23">
        <f t="shared" si="20"/>
        <v>79.801324503311264</v>
      </c>
      <c r="Y785" s="24">
        <v>93885260</v>
      </c>
      <c r="Z785" s="24">
        <f t="shared" si="19"/>
        <v>40236540</v>
      </c>
    </row>
    <row r="786" spans="1:26" s="8" customFormat="1" ht="69.75" customHeight="1">
      <c r="A786" s="25" t="s">
        <v>1185</v>
      </c>
      <c r="B786" s="17" t="s">
        <v>30</v>
      </c>
      <c r="C786" s="25" t="s">
        <v>1185</v>
      </c>
      <c r="D786" s="18">
        <v>630088023</v>
      </c>
      <c r="E786" s="16" t="s">
        <v>1186</v>
      </c>
      <c r="F786" s="19">
        <v>38854269</v>
      </c>
      <c r="G786" s="19">
        <v>38854269</v>
      </c>
      <c r="H786" s="19">
        <v>4317141</v>
      </c>
      <c r="I786" s="20" t="s">
        <v>1187</v>
      </c>
      <c r="J786" s="17" t="s">
        <v>117</v>
      </c>
      <c r="K786" s="15" t="s">
        <v>88</v>
      </c>
      <c r="L786" s="25" t="s">
        <v>95</v>
      </c>
      <c r="M786" s="28">
        <v>45504</v>
      </c>
      <c r="N786" s="29">
        <v>45506</v>
      </c>
      <c r="O786" s="29">
        <v>45778</v>
      </c>
      <c r="P786" s="21" t="s">
        <v>38</v>
      </c>
      <c r="Q786" s="15" t="s">
        <v>1188</v>
      </c>
      <c r="R786" s="15" t="s">
        <v>83</v>
      </c>
      <c r="S786" s="22">
        <v>1014250101</v>
      </c>
      <c r="T786" s="22">
        <v>1</v>
      </c>
      <c r="U786" s="4">
        <f t="shared" si="18"/>
        <v>272</v>
      </c>
      <c r="V786" s="5"/>
      <c r="W786" s="6">
        <v>45747</v>
      </c>
      <c r="X786" s="23">
        <f t="shared" si="20"/>
        <v>88.602941176470594</v>
      </c>
      <c r="Y786" s="24">
        <v>30219987</v>
      </c>
      <c r="Z786" s="24">
        <f t="shared" si="19"/>
        <v>8634282</v>
      </c>
    </row>
    <row r="787" spans="1:26" s="8" customFormat="1" ht="69.75" customHeight="1">
      <c r="A787" s="25" t="s">
        <v>1189</v>
      </c>
      <c r="B787" s="17" t="s">
        <v>30</v>
      </c>
      <c r="C787" s="25" t="s">
        <v>1189</v>
      </c>
      <c r="D787" s="18">
        <v>630087323</v>
      </c>
      <c r="E787" s="16" t="s">
        <v>1190</v>
      </c>
      <c r="F787" s="19">
        <v>135398610</v>
      </c>
      <c r="G787" s="19">
        <v>135398610</v>
      </c>
      <c r="H787" s="19">
        <v>15044290</v>
      </c>
      <c r="I787" s="20" t="s">
        <v>1191</v>
      </c>
      <c r="J787" s="17" t="s">
        <v>87</v>
      </c>
      <c r="K787" s="15" t="s">
        <v>88</v>
      </c>
      <c r="L787" s="25" t="s">
        <v>95</v>
      </c>
      <c r="M787" s="28">
        <v>45504</v>
      </c>
      <c r="N787" s="29">
        <v>45505</v>
      </c>
      <c r="O787" s="29">
        <v>45777</v>
      </c>
      <c r="P787" s="21" t="s">
        <v>38</v>
      </c>
      <c r="Q787" s="15" t="s">
        <v>1192</v>
      </c>
      <c r="R787" s="15" t="s">
        <v>83</v>
      </c>
      <c r="S787" s="22">
        <v>74373231</v>
      </c>
      <c r="T787" s="22">
        <v>4</v>
      </c>
      <c r="U787" s="4">
        <f t="shared" si="18"/>
        <v>272</v>
      </c>
      <c r="V787" s="5"/>
      <c r="W787" s="6">
        <v>45747</v>
      </c>
      <c r="X787" s="23">
        <f t="shared" si="20"/>
        <v>88.970588235294116</v>
      </c>
      <c r="Y787" s="24">
        <v>105310030</v>
      </c>
      <c r="Z787" s="24">
        <f t="shared" si="19"/>
        <v>30088580</v>
      </c>
    </row>
    <row r="788" spans="1:26" s="8" customFormat="1" ht="69.75" customHeight="1">
      <c r="A788" s="25" t="s">
        <v>1193</v>
      </c>
      <c r="B788" s="17" t="s">
        <v>30</v>
      </c>
      <c r="C788" s="25" t="s">
        <v>1193</v>
      </c>
      <c r="D788" s="18">
        <v>630069523</v>
      </c>
      <c r="E788" s="16" t="s">
        <v>1194</v>
      </c>
      <c r="F788" s="19">
        <v>40107645</v>
      </c>
      <c r="G788" s="19">
        <v>40107645</v>
      </c>
      <c r="H788" s="19">
        <v>4456405</v>
      </c>
      <c r="I788" s="20" t="s">
        <v>1195</v>
      </c>
      <c r="J788" s="17" t="s">
        <v>117</v>
      </c>
      <c r="K788" s="15" t="s">
        <v>88</v>
      </c>
      <c r="L788" s="25" t="s">
        <v>95</v>
      </c>
      <c r="M788" s="28">
        <v>45506</v>
      </c>
      <c r="N788" s="29">
        <v>45512</v>
      </c>
      <c r="O788" s="29">
        <v>45784</v>
      </c>
      <c r="P788" s="21" t="s">
        <v>38</v>
      </c>
      <c r="Q788" s="15" t="s">
        <v>1196</v>
      </c>
      <c r="R788" s="15" t="s">
        <v>83</v>
      </c>
      <c r="S788" s="22">
        <v>1061818699</v>
      </c>
      <c r="T788" s="22">
        <v>2</v>
      </c>
      <c r="U788" s="4">
        <f t="shared" si="18"/>
        <v>272</v>
      </c>
      <c r="V788" s="5"/>
      <c r="W788" s="6">
        <v>45747</v>
      </c>
      <c r="X788" s="23">
        <f t="shared" si="20"/>
        <v>86.397058823529406</v>
      </c>
      <c r="Y788" s="24">
        <v>30303554</v>
      </c>
      <c r="Z788" s="24">
        <f t="shared" si="19"/>
        <v>9804091</v>
      </c>
    </row>
    <row r="789" spans="1:26" s="8" customFormat="1" ht="69.75" customHeight="1">
      <c r="A789" s="25" t="s">
        <v>1197</v>
      </c>
      <c r="B789" s="17" t="s">
        <v>30</v>
      </c>
      <c r="C789" s="25" t="s">
        <v>1197</v>
      </c>
      <c r="D789" s="18" t="s">
        <v>1198</v>
      </c>
      <c r="E789" s="16" t="s">
        <v>1199</v>
      </c>
      <c r="F789" s="19">
        <v>88000000</v>
      </c>
      <c r="G789" s="19">
        <v>88000000</v>
      </c>
      <c r="H789" s="19">
        <v>12000000</v>
      </c>
      <c r="I789" s="20" t="s">
        <v>1200</v>
      </c>
      <c r="J789" s="17" t="s">
        <v>87</v>
      </c>
      <c r="K789" s="15" t="s">
        <v>88</v>
      </c>
      <c r="L789" s="25" t="s">
        <v>95</v>
      </c>
      <c r="M789" s="28">
        <v>45503</v>
      </c>
      <c r="N789" s="29">
        <v>45506</v>
      </c>
      <c r="O789" s="29">
        <v>45727</v>
      </c>
      <c r="P789" s="21" t="s">
        <v>81</v>
      </c>
      <c r="Q789" s="15" t="s">
        <v>1201</v>
      </c>
      <c r="R789" s="15" t="s">
        <v>83</v>
      </c>
      <c r="S789" s="22">
        <v>1151944941</v>
      </c>
      <c r="T789" s="22">
        <v>6</v>
      </c>
      <c r="U789" s="4">
        <f t="shared" si="18"/>
        <v>221</v>
      </c>
      <c r="V789" s="5"/>
      <c r="W789" s="6">
        <v>45727</v>
      </c>
      <c r="X789" s="23">
        <f t="shared" si="20"/>
        <v>100</v>
      </c>
      <c r="Y789" s="24">
        <v>48000000</v>
      </c>
      <c r="Z789" s="24">
        <f t="shared" si="19"/>
        <v>40000000</v>
      </c>
    </row>
    <row r="790" spans="1:26" s="8" customFormat="1" ht="69.75" customHeight="1">
      <c r="A790" s="25" t="s">
        <v>1202</v>
      </c>
      <c r="B790" s="17" t="s">
        <v>30</v>
      </c>
      <c r="C790" s="25" t="s">
        <v>1202</v>
      </c>
      <c r="D790" s="18">
        <v>630083023</v>
      </c>
      <c r="E790" s="16" t="s">
        <v>1203</v>
      </c>
      <c r="F790" s="19">
        <v>120709620</v>
      </c>
      <c r="G790" s="19">
        <v>120709620</v>
      </c>
      <c r="H790" s="19">
        <v>13412180</v>
      </c>
      <c r="I790" s="20" t="s">
        <v>1204</v>
      </c>
      <c r="J790" s="17" t="s">
        <v>87</v>
      </c>
      <c r="K790" s="15" t="s">
        <v>88</v>
      </c>
      <c r="L790" s="25" t="s">
        <v>95</v>
      </c>
      <c r="M790" s="28">
        <v>45503</v>
      </c>
      <c r="N790" s="29">
        <v>45505</v>
      </c>
      <c r="O790" s="29">
        <v>45777</v>
      </c>
      <c r="P790" s="21" t="s">
        <v>38</v>
      </c>
      <c r="Q790" s="15" t="s">
        <v>1205</v>
      </c>
      <c r="R790" s="15" t="s">
        <v>83</v>
      </c>
      <c r="S790" s="22">
        <v>1020714238</v>
      </c>
      <c r="T790" s="22">
        <v>4</v>
      </c>
      <c r="U790" s="4">
        <f t="shared" si="18"/>
        <v>272</v>
      </c>
      <c r="V790" s="5"/>
      <c r="W790" s="6">
        <v>45747</v>
      </c>
      <c r="X790" s="23">
        <f t="shared" si="20"/>
        <v>88.970588235294116</v>
      </c>
      <c r="Y790" s="24">
        <v>80473080</v>
      </c>
      <c r="Z790" s="24">
        <f t="shared" si="19"/>
        <v>40236540</v>
      </c>
    </row>
    <row r="791" spans="1:26" s="8" customFormat="1" ht="69.75" customHeight="1">
      <c r="A791" s="25" t="s">
        <v>1206</v>
      </c>
      <c r="B791" s="17" t="s">
        <v>30</v>
      </c>
      <c r="C791" s="25" t="s">
        <v>1206</v>
      </c>
      <c r="D791" s="18" t="s">
        <v>1207</v>
      </c>
      <c r="E791" s="16" t="s">
        <v>1208</v>
      </c>
      <c r="F791" s="19">
        <v>135398610</v>
      </c>
      <c r="G791" s="19">
        <v>135398610</v>
      </c>
      <c r="H791" s="19">
        <v>15044290</v>
      </c>
      <c r="I791" s="20" t="s">
        <v>1191</v>
      </c>
      <c r="J791" s="17" t="s">
        <v>87</v>
      </c>
      <c r="K791" s="15" t="s">
        <v>88</v>
      </c>
      <c r="L791" s="25" t="s">
        <v>95</v>
      </c>
      <c r="M791" s="28">
        <v>45503</v>
      </c>
      <c r="N791" s="29">
        <v>45505</v>
      </c>
      <c r="O791" s="29">
        <v>45777</v>
      </c>
      <c r="P791" s="21" t="s">
        <v>38</v>
      </c>
      <c r="Q791" s="15" t="s">
        <v>1209</v>
      </c>
      <c r="R791" s="15" t="s">
        <v>83</v>
      </c>
      <c r="S791" s="22">
        <v>80061128</v>
      </c>
      <c r="T791" s="22">
        <v>6</v>
      </c>
      <c r="U791" s="4">
        <f t="shared" si="18"/>
        <v>272</v>
      </c>
      <c r="V791" s="5"/>
      <c r="W791" s="6">
        <v>45747</v>
      </c>
      <c r="X791" s="23">
        <f t="shared" si="20"/>
        <v>88.970588235294116</v>
      </c>
      <c r="Y791" s="24">
        <v>105310030</v>
      </c>
      <c r="Z791" s="24">
        <f t="shared" si="19"/>
        <v>30088580</v>
      </c>
    </row>
    <row r="792" spans="1:26" s="8" customFormat="1" ht="69.75" customHeight="1">
      <c r="A792" s="25" t="s">
        <v>1210</v>
      </c>
      <c r="B792" s="17" t="s">
        <v>30</v>
      </c>
      <c r="C792" s="25" t="s">
        <v>1210</v>
      </c>
      <c r="D792" s="18" t="s">
        <v>1211</v>
      </c>
      <c r="E792" s="16" t="s">
        <v>1212</v>
      </c>
      <c r="F792" s="19">
        <v>120709620</v>
      </c>
      <c r="G792" s="19">
        <v>120709620</v>
      </c>
      <c r="H792" s="19">
        <v>13412180</v>
      </c>
      <c r="I792" s="20" t="s">
        <v>1213</v>
      </c>
      <c r="J792" s="17" t="s">
        <v>87</v>
      </c>
      <c r="K792" s="15" t="s">
        <v>88</v>
      </c>
      <c r="L792" s="25" t="s">
        <v>95</v>
      </c>
      <c r="M792" s="28">
        <v>45504</v>
      </c>
      <c r="N792" s="29">
        <v>45506</v>
      </c>
      <c r="O792" s="29">
        <v>45778</v>
      </c>
      <c r="P792" s="21" t="s">
        <v>38</v>
      </c>
      <c r="Q792" s="15" t="s">
        <v>1214</v>
      </c>
      <c r="R792" s="15" t="s">
        <v>83</v>
      </c>
      <c r="S792" s="22">
        <v>79870191</v>
      </c>
      <c r="T792" s="22">
        <v>8</v>
      </c>
      <c r="U792" s="4">
        <f t="shared" si="18"/>
        <v>272</v>
      </c>
      <c r="V792" s="5"/>
      <c r="W792" s="6">
        <v>45747</v>
      </c>
      <c r="X792" s="23">
        <f t="shared" si="20"/>
        <v>88.602941176470594</v>
      </c>
      <c r="Y792" s="24">
        <v>93885260</v>
      </c>
      <c r="Z792" s="24">
        <f t="shared" si="19"/>
        <v>26824360</v>
      </c>
    </row>
    <row r="793" spans="1:26" s="8" customFormat="1" ht="69.75" customHeight="1">
      <c r="A793" s="25" t="s">
        <v>1215</v>
      </c>
      <c r="B793" s="17" t="s">
        <v>30</v>
      </c>
      <c r="C793" s="25" t="s">
        <v>1215</v>
      </c>
      <c r="D793" s="18">
        <v>630087423</v>
      </c>
      <c r="E793" s="16" t="s">
        <v>1216</v>
      </c>
      <c r="F793" s="19">
        <v>135398610</v>
      </c>
      <c r="G793" s="19">
        <v>135398610</v>
      </c>
      <c r="H793" s="19">
        <v>15044290</v>
      </c>
      <c r="I793" s="20" t="s">
        <v>1217</v>
      </c>
      <c r="J793" s="17" t="s">
        <v>87</v>
      </c>
      <c r="K793" s="15" t="s">
        <v>88</v>
      </c>
      <c r="L793" s="25" t="s">
        <v>95</v>
      </c>
      <c r="M793" s="28">
        <v>45503</v>
      </c>
      <c r="N793" s="29">
        <v>45505</v>
      </c>
      <c r="O793" s="29">
        <v>45777</v>
      </c>
      <c r="P793" s="21" t="s">
        <v>38</v>
      </c>
      <c r="Q793" s="15" t="s">
        <v>1218</v>
      </c>
      <c r="R793" s="15" t="s">
        <v>83</v>
      </c>
      <c r="S793" s="22">
        <v>49721733</v>
      </c>
      <c r="T793" s="22">
        <v>2</v>
      </c>
      <c r="U793" s="4">
        <f t="shared" si="18"/>
        <v>272</v>
      </c>
      <c r="V793" s="5"/>
      <c r="W793" s="6">
        <v>45747</v>
      </c>
      <c r="X793" s="23">
        <f t="shared" si="20"/>
        <v>88.970588235294116</v>
      </c>
      <c r="Y793" s="24">
        <v>105310030</v>
      </c>
      <c r="Z793" s="24">
        <f t="shared" si="19"/>
        <v>30088580</v>
      </c>
    </row>
    <row r="794" spans="1:26" s="8" customFormat="1" ht="69.75" customHeight="1">
      <c r="A794" s="25" t="s">
        <v>1219</v>
      </c>
      <c r="B794" s="17" t="s">
        <v>30</v>
      </c>
      <c r="C794" s="25" t="s">
        <v>1219</v>
      </c>
      <c r="D794" s="18">
        <v>630087223</v>
      </c>
      <c r="E794" s="16" t="s">
        <v>1220</v>
      </c>
      <c r="F794" s="19">
        <v>135398610</v>
      </c>
      <c r="G794" s="19">
        <v>135398610</v>
      </c>
      <c r="H794" s="19">
        <v>15044290</v>
      </c>
      <c r="I794" s="20" t="s">
        <v>1221</v>
      </c>
      <c r="J794" s="17" t="s">
        <v>87</v>
      </c>
      <c r="K794" s="15" t="s">
        <v>88</v>
      </c>
      <c r="L794" s="25" t="s">
        <v>95</v>
      </c>
      <c r="M794" s="28">
        <v>45503</v>
      </c>
      <c r="N794" s="29">
        <v>45505</v>
      </c>
      <c r="O794" s="29">
        <v>45777</v>
      </c>
      <c r="P794" s="21" t="s">
        <v>38</v>
      </c>
      <c r="Q794" s="15" t="s">
        <v>1222</v>
      </c>
      <c r="R794" s="15" t="s">
        <v>83</v>
      </c>
      <c r="S794" s="22">
        <v>43573043</v>
      </c>
      <c r="T794" s="22">
        <v>1</v>
      </c>
      <c r="U794" s="4">
        <f t="shared" si="18"/>
        <v>272</v>
      </c>
      <c r="V794" s="5"/>
      <c r="W794" s="6">
        <v>45747</v>
      </c>
      <c r="X794" s="23">
        <f t="shared" si="20"/>
        <v>88.970588235294116</v>
      </c>
      <c r="Y794" s="24">
        <v>105310030</v>
      </c>
      <c r="Z794" s="24">
        <f t="shared" si="19"/>
        <v>30088580</v>
      </c>
    </row>
    <row r="795" spans="1:26" s="8" customFormat="1" ht="69.75" customHeight="1">
      <c r="A795" s="25" t="s">
        <v>1223</v>
      </c>
      <c r="B795" s="17" t="s">
        <v>30</v>
      </c>
      <c r="C795" s="25" t="s">
        <v>1223</v>
      </c>
      <c r="D795" s="18">
        <v>630087623</v>
      </c>
      <c r="E795" s="16" t="s">
        <v>1224</v>
      </c>
      <c r="F795" s="19">
        <v>120709620</v>
      </c>
      <c r="G795" s="19">
        <v>120709620</v>
      </c>
      <c r="H795" s="19">
        <v>13412180</v>
      </c>
      <c r="I795" s="20" t="s">
        <v>1213</v>
      </c>
      <c r="J795" s="17" t="s">
        <v>87</v>
      </c>
      <c r="K795" s="15" t="s">
        <v>88</v>
      </c>
      <c r="L795" s="25" t="s">
        <v>95</v>
      </c>
      <c r="M795" s="28">
        <v>45503</v>
      </c>
      <c r="N795" s="29">
        <v>45506</v>
      </c>
      <c r="O795" s="29">
        <v>45778</v>
      </c>
      <c r="P795" s="21" t="s">
        <v>38</v>
      </c>
      <c r="Q795" s="15" t="s">
        <v>1225</v>
      </c>
      <c r="R795" s="15" t="s">
        <v>83</v>
      </c>
      <c r="S795" s="22">
        <v>79719104</v>
      </c>
      <c r="T795" s="22">
        <v>2</v>
      </c>
      <c r="U795" s="4">
        <f t="shared" si="18"/>
        <v>272</v>
      </c>
      <c r="V795" s="5"/>
      <c r="W795" s="6">
        <v>45747</v>
      </c>
      <c r="X795" s="23">
        <f t="shared" si="20"/>
        <v>88.602941176470594</v>
      </c>
      <c r="Y795" s="24">
        <v>93885260</v>
      </c>
      <c r="Z795" s="24">
        <f t="shared" si="19"/>
        <v>26824360</v>
      </c>
    </row>
    <row r="796" spans="1:26" s="8" customFormat="1" ht="69.75" customHeight="1">
      <c r="A796" s="25" t="s">
        <v>1226</v>
      </c>
      <c r="B796" s="17" t="s">
        <v>30</v>
      </c>
      <c r="C796" s="25" t="s">
        <v>1226</v>
      </c>
      <c r="D796" s="18" t="s">
        <v>1227</v>
      </c>
      <c r="E796" s="16" t="s">
        <v>1228</v>
      </c>
      <c r="F796" s="19">
        <v>135398610</v>
      </c>
      <c r="G796" s="19">
        <v>135398610</v>
      </c>
      <c r="H796" s="19">
        <v>135398610</v>
      </c>
      <c r="I796" s="20" t="s">
        <v>1217</v>
      </c>
      <c r="J796" s="17" t="s">
        <v>87</v>
      </c>
      <c r="K796" s="15" t="s">
        <v>88</v>
      </c>
      <c r="L796" s="25" t="s">
        <v>95</v>
      </c>
      <c r="M796" s="28">
        <v>45503</v>
      </c>
      <c r="N796" s="29">
        <v>45506</v>
      </c>
      <c r="O796" s="29">
        <v>45778</v>
      </c>
      <c r="P796" s="21" t="s">
        <v>38</v>
      </c>
      <c r="Q796" s="15" t="s">
        <v>1229</v>
      </c>
      <c r="R796" s="15" t="s">
        <v>83</v>
      </c>
      <c r="S796" s="22">
        <v>25291222</v>
      </c>
      <c r="T796" s="22">
        <v>7</v>
      </c>
      <c r="U796" s="4">
        <f t="shared" si="18"/>
        <v>272</v>
      </c>
      <c r="V796" s="5"/>
      <c r="W796" s="6">
        <v>45747</v>
      </c>
      <c r="X796" s="23">
        <f t="shared" si="20"/>
        <v>88.602941176470594</v>
      </c>
      <c r="Y796" s="24">
        <v>105310030</v>
      </c>
      <c r="Z796" s="24">
        <f t="shared" si="19"/>
        <v>30088580</v>
      </c>
    </row>
    <row r="797" spans="1:26" s="8" customFormat="1" ht="69.75" customHeight="1">
      <c r="A797" s="25" t="s">
        <v>1230</v>
      </c>
      <c r="B797" s="17" t="s">
        <v>30</v>
      </c>
      <c r="C797" s="25" t="s">
        <v>1230</v>
      </c>
      <c r="D797" s="18">
        <v>630076623</v>
      </c>
      <c r="E797" s="16" t="s">
        <v>1231</v>
      </c>
      <c r="F797" s="19">
        <v>25036272</v>
      </c>
      <c r="G797" s="19">
        <v>25036272</v>
      </c>
      <c r="H797" s="19">
        <v>2781808</v>
      </c>
      <c r="I797" s="20" t="s">
        <v>796</v>
      </c>
      <c r="J797" s="17" t="s">
        <v>117</v>
      </c>
      <c r="K797" s="15" t="s">
        <v>88</v>
      </c>
      <c r="L797" s="25" t="s">
        <v>95</v>
      </c>
      <c r="M797" s="28">
        <v>45504</v>
      </c>
      <c r="N797" s="29">
        <v>45506</v>
      </c>
      <c r="O797" s="29">
        <v>45778</v>
      </c>
      <c r="P797" s="21" t="s">
        <v>38</v>
      </c>
      <c r="Q797" s="15" t="s">
        <v>1232</v>
      </c>
      <c r="R797" s="15" t="s">
        <v>83</v>
      </c>
      <c r="S797" s="22">
        <v>1104697205</v>
      </c>
      <c r="T797" s="22">
        <v>2</v>
      </c>
      <c r="U797" s="4">
        <f t="shared" si="18"/>
        <v>272</v>
      </c>
      <c r="V797" s="5"/>
      <c r="W797" s="6">
        <v>45747</v>
      </c>
      <c r="X797" s="23">
        <f t="shared" si="20"/>
        <v>88.602941176470594</v>
      </c>
      <c r="Y797" s="24">
        <v>16690848</v>
      </c>
      <c r="Z797" s="24">
        <f t="shared" si="19"/>
        <v>8345424</v>
      </c>
    </row>
    <row r="798" spans="1:26" s="8" customFormat="1" ht="69.75" customHeight="1">
      <c r="A798" s="25" t="s">
        <v>1233</v>
      </c>
      <c r="B798" s="17" t="s">
        <v>30</v>
      </c>
      <c r="C798" s="25" t="s">
        <v>1233</v>
      </c>
      <c r="D798" s="18">
        <v>630089223</v>
      </c>
      <c r="E798" s="16" t="s">
        <v>1234</v>
      </c>
      <c r="F798" s="19">
        <v>122940000</v>
      </c>
      <c r="G798" s="19">
        <v>122940000</v>
      </c>
      <c r="H798" s="19">
        <v>13660000</v>
      </c>
      <c r="I798" s="20" t="s">
        <v>1235</v>
      </c>
      <c r="J798" s="17" t="s">
        <v>87</v>
      </c>
      <c r="K798" s="15" t="s">
        <v>88</v>
      </c>
      <c r="L798" s="25" t="s">
        <v>95</v>
      </c>
      <c r="M798" s="28">
        <v>45503</v>
      </c>
      <c r="N798" s="29">
        <v>45505</v>
      </c>
      <c r="O798" s="29">
        <v>45688</v>
      </c>
      <c r="P798" s="21" t="s">
        <v>81</v>
      </c>
      <c r="Q798" s="15" t="s">
        <v>1236</v>
      </c>
      <c r="R798" s="15" t="s">
        <v>83</v>
      </c>
      <c r="S798" s="22">
        <v>1075239317</v>
      </c>
      <c r="T798" s="22">
        <v>0</v>
      </c>
      <c r="U798" s="4">
        <f t="shared" si="18"/>
        <v>183</v>
      </c>
      <c r="V798" s="5" t="s">
        <v>1237</v>
      </c>
      <c r="W798" s="6">
        <v>45688</v>
      </c>
      <c r="X798" s="23">
        <v>100</v>
      </c>
      <c r="Y798" s="24">
        <v>81960000</v>
      </c>
      <c r="Z798" s="24">
        <f t="shared" si="19"/>
        <v>40980000</v>
      </c>
    </row>
    <row r="799" spans="1:26" s="8" customFormat="1" ht="69.75" customHeight="1">
      <c r="A799" s="25" t="s">
        <v>1238</v>
      </c>
      <c r="B799" s="17" t="s">
        <v>30</v>
      </c>
      <c r="C799" s="25" t="s">
        <v>1238</v>
      </c>
      <c r="D799" s="18" t="s">
        <v>1239</v>
      </c>
      <c r="E799" s="16" t="s">
        <v>1240</v>
      </c>
      <c r="F799" s="19">
        <v>27220383</v>
      </c>
      <c r="G799" s="19">
        <v>27220383</v>
      </c>
      <c r="H799" s="19">
        <v>3024487</v>
      </c>
      <c r="I799" s="20" t="s">
        <v>503</v>
      </c>
      <c r="J799" s="17" t="s">
        <v>117</v>
      </c>
      <c r="K799" s="15" t="s">
        <v>232</v>
      </c>
      <c r="L799" s="25" t="s">
        <v>95</v>
      </c>
      <c r="M799" s="28">
        <v>45504</v>
      </c>
      <c r="N799" s="29">
        <v>45506</v>
      </c>
      <c r="O799" s="29">
        <v>45778</v>
      </c>
      <c r="P799" s="21" t="s">
        <v>38</v>
      </c>
      <c r="Q799" s="15" t="s">
        <v>1241</v>
      </c>
      <c r="R799" s="15" t="s">
        <v>83</v>
      </c>
      <c r="S799" s="22">
        <v>1057606495</v>
      </c>
      <c r="T799" s="22">
        <v>2</v>
      </c>
      <c r="U799" s="4">
        <f t="shared" si="18"/>
        <v>272</v>
      </c>
      <c r="V799" s="5"/>
      <c r="W799" s="6">
        <v>45747</v>
      </c>
      <c r="X799" s="23">
        <f t="shared" si="20"/>
        <v>88.602941176470594</v>
      </c>
      <c r="Y799" s="24">
        <v>21171409</v>
      </c>
      <c r="Z799" s="24">
        <f t="shared" si="19"/>
        <v>6048974</v>
      </c>
    </row>
    <row r="800" spans="1:26" s="8" customFormat="1" ht="69.75" customHeight="1">
      <c r="A800" s="25" t="s">
        <v>1242</v>
      </c>
      <c r="B800" s="17" t="s">
        <v>30</v>
      </c>
      <c r="C800" s="25" t="s">
        <v>1242</v>
      </c>
      <c r="D800" s="18">
        <v>630104923</v>
      </c>
      <c r="E800" s="16" t="s">
        <v>1243</v>
      </c>
      <c r="F800" s="19">
        <v>69956703</v>
      </c>
      <c r="G800" s="19">
        <v>69956703</v>
      </c>
      <c r="H800" s="19">
        <v>7772967</v>
      </c>
      <c r="I800" s="20" t="s">
        <v>167</v>
      </c>
      <c r="J800" s="17" t="s">
        <v>87</v>
      </c>
      <c r="K800" s="15" t="s">
        <v>88</v>
      </c>
      <c r="L800" s="25" t="s">
        <v>95</v>
      </c>
      <c r="M800" s="28">
        <v>45504</v>
      </c>
      <c r="N800" s="29">
        <v>45506</v>
      </c>
      <c r="O800" s="29">
        <v>45778</v>
      </c>
      <c r="P800" s="21" t="s">
        <v>38</v>
      </c>
      <c r="Q800" s="15" t="s">
        <v>1244</v>
      </c>
      <c r="R800" s="15" t="s">
        <v>83</v>
      </c>
      <c r="S800" s="22">
        <v>37290715</v>
      </c>
      <c r="T800" s="22">
        <v>5</v>
      </c>
      <c r="U800" s="4">
        <f t="shared" si="18"/>
        <v>272</v>
      </c>
      <c r="V800" s="5"/>
      <c r="W800" s="6">
        <v>45747</v>
      </c>
      <c r="X800" s="23">
        <f t="shared" si="20"/>
        <v>88.602941176470594</v>
      </c>
      <c r="Y800" s="24">
        <v>54410769</v>
      </c>
      <c r="Z800" s="24">
        <f t="shared" si="19"/>
        <v>15545934</v>
      </c>
    </row>
    <row r="801" spans="1:26" s="8" customFormat="1" ht="69.75" customHeight="1">
      <c r="A801" s="25" t="s">
        <v>1245</v>
      </c>
      <c r="B801" s="17" t="s">
        <v>30</v>
      </c>
      <c r="C801" s="25" t="s">
        <v>1245</v>
      </c>
      <c r="D801" s="18">
        <v>630099823</v>
      </c>
      <c r="E801" s="16" t="s">
        <v>1246</v>
      </c>
      <c r="F801" s="19">
        <v>87267141</v>
      </c>
      <c r="G801" s="19">
        <v>87267141</v>
      </c>
      <c r="H801" s="19">
        <v>9696349</v>
      </c>
      <c r="I801" s="20" t="s">
        <v>1247</v>
      </c>
      <c r="J801" s="17" t="s">
        <v>87</v>
      </c>
      <c r="K801" s="15" t="s">
        <v>88</v>
      </c>
      <c r="L801" s="25" t="s">
        <v>95</v>
      </c>
      <c r="M801" s="28">
        <v>45504</v>
      </c>
      <c r="N801" s="29">
        <v>45506</v>
      </c>
      <c r="O801" s="29">
        <v>45668</v>
      </c>
      <c r="P801" s="21" t="s">
        <v>81</v>
      </c>
      <c r="Q801" s="15" t="s">
        <v>1248</v>
      </c>
      <c r="R801" s="15" t="s">
        <v>83</v>
      </c>
      <c r="S801" s="22">
        <v>52411341</v>
      </c>
      <c r="T801" s="22">
        <v>1</v>
      </c>
      <c r="U801" s="4">
        <f t="shared" si="18"/>
        <v>162</v>
      </c>
      <c r="V801" s="5" t="s">
        <v>1249</v>
      </c>
      <c r="W801" s="6">
        <v>45668</v>
      </c>
      <c r="X801" s="23">
        <f t="shared" si="20"/>
        <v>100</v>
      </c>
      <c r="Y801" s="24">
        <v>51713861</v>
      </c>
      <c r="Z801" s="24">
        <f t="shared" si="19"/>
        <v>35553280</v>
      </c>
    </row>
    <row r="802" spans="1:26" s="8" customFormat="1" ht="69.75" customHeight="1">
      <c r="A802" s="25" t="s">
        <v>1250</v>
      </c>
      <c r="B802" s="17" t="s">
        <v>30</v>
      </c>
      <c r="C802" s="25" t="s">
        <v>1250</v>
      </c>
      <c r="D802" s="18" t="s">
        <v>1251</v>
      </c>
      <c r="E802" s="16" t="s">
        <v>1252</v>
      </c>
      <c r="F802" s="19">
        <v>69956703</v>
      </c>
      <c r="G802" s="19">
        <v>69956703</v>
      </c>
      <c r="H802" s="19">
        <v>7772967</v>
      </c>
      <c r="I802" s="20" t="s">
        <v>472</v>
      </c>
      <c r="J802" s="17" t="s">
        <v>87</v>
      </c>
      <c r="K802" s="15" t="s">
        <v>111</v>
      </c>
      <c r="L802" s="25" t="s">
        <v>95</v>
      </c>
      <c r="M802" s="28">
        <v>45505</v>
      </c>
      <c r="N802" s="29">
        <v>45509</v>
      </c>
      <c r="O802" s="29">
        <v>45781</v>
      </c>
      <c r="P802" s="21" t="s">
        <v>38</v>
      </c>
      <c r="Q802" s="15" t="s">
        <v>1253</v>
      </c>
      <c r="R802" s="15" t="s">
        <v>83</v>
      </c>
      <c r="S802" s="22">
        <v>75072412</v>
      </c>
      <c r="T802" s="22">
        <v>2</v>
      </c>
      <c r="U802" s="4">
        <f t="shared" si="18"/>
        <v>272</v>
      </c>
      <c r="V802" s="5"/>
      <c r="W802" s="6">
        <v>45747</v>
      </c>
      <c r="X802" s="23">
        <f t="shared" si="20"/>
        <v>87.5</v>
      </c>
      <c r="Y802" s="24">
        <v>53633472</v>
      </c>
      <c r="Z802" s="24">
        <f t="shared" si="19"/>
        <v>16323231</v>
      </c>
    </row>
    <row r="803" spans="1:26" s="8" customFormat="1" ht="69.75" customHeight="1">
      <c r="A803" s="25" t="s">
        <v>1254</v>
      </c>
      <c r="B803" s="17" t="s">
        <v>30</v>
      </c>
      <c r="C803" s="25" t="s">
        <v>1254</v>
      </c>
      <c r="D803" s="18" t="s">
        <v>1255</v>
      </c>
      <c r="E803" s="16" t="s">
        <v>1256</v>
      </c>
      <c r="F803" s="19">
        <v>69956703</v>
      </c>
      <c r="G803" s="19">
        <v>69956703</v>
      </c>
      <c r="H803" s="19">
        <v>7772967</v>
      </c>
      <c r="I803" s="20" t="s">
        <v>1257</v>
      </c>
      <c r="J803" s="17" t="s">
        <v>87</v>
      </c>
      <c r="K803" s="15" t="s">
        <v>88</v>
      </c>
      <c r="L803" s="25" t="s">
        <v>95</v>
      </c>
      <c r="M803" s="28">
        <v>45504</v>
      </c>
      <c r="N803" s="29">
        <v>45506</v>
      </c>
      <c r="O803" s="29">
        <v>45778</v>
      </c>
      <c r="P803" s="21" t="s">
        <v>38</v>
      </c>
      <c r="Q803" s="15" t="s">
        <v>1258</v>
      </c>
      <c r="R803" s="15" t="s">
        <v>83</v>
      </c>
      <c r="S803" s="22">
        <v>52328389</v>
      </c>
      <c r="T803" s="22">
        <v>8</v>
      </c>
      <c r="U803" s="4">
        <f t="shared" si="18"/>
        <v>272</v>
      </c>
      <c r="V803" s="5"/>
      <c r="W803" s="6">
        <v>45747</v>
      </c>
      <c r="X803" s="23">
        <f t="shared" si="20"/>
        <v>88.602941176470594</v>
      </c>
      <c r="Y803" s="24">
        <v>52856176</v>
      </c>
      <c r="Z803" s="24">
        <f t="shared" si="19"/>
        <v>17100527</v>
      </c>
    </row>
    <row r="804" spans="1:26" s="8" customFormat="1" ht="69.75" customHeight="1">
      <c r="A804" s="25" t="s">
        <v>1259</v>
      </c>
      <c r="B804" s="17" t="s">
        <v>30</v>
      </c>
      <c r="C804" s="25" t="s">
        <v>1259</v>
      </c>
      <c r="D804" s="18" t="s">
        <v>1260</v>
      </c>
      <c r="E804" s="16" t="s">
        <v>1261</v>
      </c>
      <c r="F804" s="19">
        <v>31022523</v>
      </c>
      <c r="G804" s="19">
        <v>31022523</v>
      </c>
      <c r="H804" s="19">
        <v>3446947</v>
      </c>
      <c r="I804" s="20" t="s">
        <v>1262</v>
      </c>
      <c r="J804" s="17" t="s">
        <v>117</v>
      </c>
      <c r="K804" s="15" t="s">
        <v>88</v>
      </c>
      <c r="L804" s="25" t="s">
        <v>95</v>
      </c>
      <c r="M804" s="28">
        <v>45504</v>
      </c>
      <c r="N804" s="29">
        <v>45506</v>
      </c>
      <c r="O804" s="29">
        <v>45778</v>
      </c>
      <c r="P804" s="21" t="s">
        <v>38</v>
      </c>
      <c r="Q804" s="15" t="s">
        <v>1263</v>
      </c>
      <c r="R804" s="15" t="s">
        <v>83</v>
      </c>
      <c r="S804" s="22">
        <v>1104700926</v>
      </c>
      <c r="T804" s="22">
        <v>7</v>
      </c>
      <c r="U804" s="4">
        <f t="shared" si="18"/>
        <v>272</v>
      </c>
      <c r="V804" s="5"/>
      <c r="W804" s="6">
        <v>45747</v>
      </c>
      <c r="X804" s="23">
        <f t="shared" si="20"/>
        <v>88.602941176470594</v>
      </c>
      <c r="Y804" s="24">
        <v>24128629</v>
      </c>
      <c r="Z804" s="24">
        <f t="shared" si="19"/>
        <v>6893894</v>
      </c>
    </row>
    <row r="805" spans="1:26" s="8" customFormat="1" ht="69.75" customHeight="1">
      <c r="A805" s="25" t="s">
        <v>1264</v>
      </c>
      <c r="B805" s="17" t="s">
        <v>30</v>
      </c>
      <c r="C805" s="25" t="s">
        <v>1264</v>
      </c>
      <c r="D805" s="18">
        <v>630059223</v>
      </c>
      <c r="E805" s="16" t="s">
        <v>1265</v>
      </c>
      <c r="F805" s="19">
        <v>38854269</v>
      </c>
      <c r="G805" s="19">
        <v>38854269</v>
      </c>
      <c r="H805" s="19">
        <v>4317141</v>
      </c>
      <c r="I805" s="20" t="s">
        <v>1266</v>
      </c>
      <c r="J805" s="17" t="s">
        <v>117</v>
      </c>
      <c r="K805" s="15" t="s">
        <v>88</v>
      </c>
      <c r="L805" s="25" t="s">
        <v>95</v>
      </c>
      <c r="M805" s="28">
        <v>45511</v>
      </c>
      <c r="N805" s="29">
        <v>45518</v>
      </c>
      <c r="O805" s="29">
        <v>45790</v>
      </c>
      <c r="P805" s="21" t="s">
        <v>38</v>
      </c>
      <c r="Q805" s="15" t="s">
        <v>1267</v>
      </c>
      <c r="R805" s="15" t="s">
        <v>83</v>
      </c>
      <c r="S805" s="22">
        <v>1077441647</v>
      </c>
      <c r="T805" s="22">
        <v>8</v>
      </c>
      <c r="U805" s="4">
        <f t="shared" si="18"/>
        <v>272</v>
      </c>
      <c r="V805" s="5"/>
      <c r="W805" s="6">
        <v>45747</v>
      </c>
      <c r="X805" s="23">
        <f t="shared" si="20"/>
        <v>84.191176470588232</v>
      </c>
      <c r="Y805" s="24">
        <v>28493131</v>
      </c>
      <c r="Z805" s="24">
        <f t="shared" si="19"/>
        <v>10361138</v>
      </c>
    </row>
    <row r="806" spans="1:26" s="8" customFormat="1" ht="69.75" customHeight="1">
      <c r="A806" s="25" t="s">
        <v>1268</v>
      </c>
      <c r="B806" s="17" t="s">
        <v>30</v>
      </c>
      <c r="C806" s="25" t="s">
        <v>1268</v>
      </c>
      <c r="D806" s="18">
        <v>630084123</v>
      </c>
      <c r="E806" s="16" t="s">
        <v>1269</v>
      </c>
      <c r="F806" s="19">
        <v>87267141</v>
      </c>
      <c r="G806" s="19">
        <v>87267141</v>
      </c>
      <c r="H806" s="19">
        <v>9696349</v>
      </c>
      <c r="I806" s="20" t="s">
        <v>1270</v>
      </c>
      <c r="J806" s="17" t="s">
        <v>87</v>
      </c>
      <c r="K806" s="15" t="s">
        <v>88</v>
      </c>
      <c r="L806" s="25" t="s">
        <v>95</v>
      </c>
      <c r="M806" s="28">
        <v>45505</v>
      </c>
      <c r="N806" s="29">
        <v>45506</v>
      </c>
      <c r="O806" s="29">
        <v>45778</v>
      </c>
      <c r="P806" s="21" t="s">
        <v>38</v>
      </c>
      <c r="Q806" s="15" t="s">
        <v>1271</v>
      </c>
      <c r="R806" s="15" t="s">
        <v>83</v>
      </c>
      <c r="S806" s="22">
        <v>74381748</v>
      </c>
      <c r="T806" s="22">
        <v>3</v>
      </c>
      <c r="U806" s="4">
        <f t="shared" si="18"/>
        <v>272</v>
      </c>
      <c r="V806" s="5"/>
      <c r="W806" s="6">
        <v>45747</v>
      </c>
      <c r="X806" s="23">
        <f t="shared" si="20"/>
        <v>88.602941176470594</v>
      </c>
      <c r="Y806" s="24">
        <v>58178094</v>
      </c>
      <c r="Z806" s="24">
        <f t="shared" si="19"/>
        <v>29089047</v>
      </c>
    </row>
    <row r="807" spans="1:26" s="8" customFormat="1" ht="69.75" customHeight="1">
      <c r="A807" s="25" t="s">
        <v>1272</v>
      </c>
      <c r="B807" s="17" t="s">
        <v>30</v>
      </c>
      <c r="C807" s="25" t="s">
        <v>1272</v>
      </c>
      <c r="D807" s="18">
        <v>630081323</v>
      </c>
      <c r="E807" s="16" t="s">
        <v>1273</v>
      </c>
      <c r="F807" s="19">
        <v>38854269</v>
      </c>
      <c r="G807" s="19">
        <v>38854269</v>
      </c>
      <c r="H807" s="19">
        <v>4317141</v>
      </c>
      <c r="I807" s="20" t="s">
        <v>1274</v>
      </c>
      <c r="J807" s="17" t="s">
        <v>87</v>
      </c>
      <c r="K807" s="15" t="s">
        <v>88</v>
      </c>
      <c r="L807" s="25" t="s">
        <v>95</v>
      </c>
      <c r="M807" s="28">
        <v>45505</v>
      </c>
      <c r="N807" s="29">
        <v>45510</v>
      </c>
      <c r="O807" s="29">
        <v>45782</v>
      </c>
      <c r="P807" s="21" t="s">
        <v>38</v>
      </c>
      <c r="Q807" s="15" t="s">
        <v>1275</v>
      </c>
      <c r="R807" s="15" t="s">
        <v>83</v>
      </c>
      <c r="S807" s="22">
        <v>93450969</v>
      </c>
      <c r="T807" s="22">
        <v>1</v>
      </c>
      <c r="U807" s="4">
        <f t="shared" si="18"/>
        <v>272</v>
      </c>
      <c r="V807" s="5"/>
      <c r="W807" s="6">
        <v>45747</v>
      </c>
      <c r="X807" s="23">
        <f t="shared" si="20"/>
        <v>87.132352941176464</v>
      </c>
      <c r="Y807" s="24">
        <v>29644368</v>
      </c>
      <c r="Z807" s="24">
        <f t="shared" si="19"/>
        <v>9209901</v>
      </c>
    </row>
    <row r="808" spans="1:26" s="8" customFormat="1" ht="69.75" customHeight="1">
      <c r="A808" s="25" t="s">
        <v>1276</v>
      </c>
      <c r="B808" s="17" t="s">
        <v>30</v>
      </c>
      <c r="C808" s="25" t="s">
        <v>1276</v>
      </c>
      <c r="D808" s="18">
        <v>630087123</v>
      </c>
      <c r="E808" s="16" t="s">
        <v>1277</v>
      </c>
      <c r="F808" s="19">
        <v>110707074</v>
      </c>
      <c r="G808" s="19">
        <v>110707074</v>
      </c>
      <c r="H808" s="19">
        <v>12300786</v>
      </c>
      <c r="I808" s="20" t="s">
        <v>1278</v>
      </c>
      <c r="J808" s="17" t="s">
        <v>87</v>
      </c>
      <c r="K808" s="15" t="s">
        <v>88</v>
      </c>
      <c r="L808" s="25" t="s">
        <v>95</v>
      </c>
      <c r="M808" s="28">
        <v>45505</v>
      </c>
      <c r="N808" s="29">
        <v>45510</v>
      </c>
      <c r="O808" s="29">
        <v>45782</v>
      </c>
      <c r="P808" s="21" t="s">
        <v>38</v>
      </c>
      <c r="Q808" s="15" t="s">
        <v>1279</v>
      </c>
      <c r="R808" s="15" t="s">
        <v>83</v>
      </c>
      <c r="S808" s="22">
        <v>1030593611</v>
      </c>
      <c r="T808" s="22">
        <v>4</v>
      </c>
      <c r="U808" s="4">
        <f t="shared" si="18"/>
        <v>272</v>
      </c>
      <c r="V808" s="5"/>
      <c r="W808" s="6">
        <v>45747</v>
      </c>
      <c r="X808" s="23">
        <f t="shared" si="20"/>
        <v>87.132352941176464</v>
      </c>
      <c r="Y808" s="24">
        <v>84465397</v>
      </c>
      <c r="Z808" s="24">
        <f t="shared" si="19"/>
        <v>26241677</v>
      </c>
    </row>
    <row r="809" spans="1:26" s="8" customFormat="1" ht="69.75" customHeight="1">
      <c r="A809" s="25" t="s">
        <v>1280</v>
      </c>
      <c r="B809" s="17" t="s">
        <v>30</v>
      </c>
      <c r="C809" s="25" t="s">
        <v>1281</v>
      </c>
      <c r="D809" s="18">
        <v>630087523</v>
      </c>
      <c r="E809" s="16" t="s">
        <v>1282</v>
      </c>
      <c r="F809" s="19">
        <v>120709620</v>
      </c>
      <c r="G809" s="19">
        <v>120709620</v>
      </c>
      <c r="H809" s="19">
        <v>13412180</v>
      </c>
      <c r="I809" s="20" t="s">
        <v>1283</v>
      </c>
      <c r="J809" s="17" t="s">
        <v>87</v>
      </c>
      <c r="K809" s="15" t="s">
        <v>88</v>
      </c>
      <c r="L809" s="25" t="s">
        <v>95</v>
      </c>
      <c r="M809" s="28">
        <v>45504</v>
      </c>
      <c r="N809" s="29">
        <v>45506</v>
      </c>
      <c r="O809" s="29">
        <v>45778</v>
      </c>
      <c r="P809" s="21" t="s">
        <v>38</v>
      </c>
      <c r="Q809" s="15" t="s">
        <v>1284</v>
      </c>
      <c r="R809" s="15" t="s">
        <v>83</v>
      </c>
      <c r="S809" s="22">
        <v>74083313</v>
      </c>
      <c r="T809" s="22">
        <v>5</v>
      </c>
      <c r="U809" s="4">
        <f t="shared" si="18"/>
        <v>272</v>
      </c>
      <c r="V809" s="5"/>
      <c r="W809" s="6">
        <v>45747</v>
      </c>
      <c r="X809" s="23">
        <f t="shared" si="20"/>
        <v>88.602941176470594</v>
      </c>
      <c r="Y809" s="24">
        <v>93885260</v>
      </c>
      <c r="Z809" s="24">
        <f t="shared" si="19"/>
        <v>26824360</v>
      </c>
    </row>
    <row r="810" spans="1:26" s="8" customFormat="1" ht="69.75" customHeight="1">
      <c r="A810" s="25" t="s">
        <v>1285</v>
      </c>
      <c r="B810" s="17" t="s">
        <v>30</v>
      </c>
      <c r="C810" s="25" t="s">
        <v>1285</v>
      </c>
      <c r="D810" s="18">
        <v>630095323</v>
      </c>
      <c r="E810" s="16" t="s">
        <v>1286</v>
      </c>
      <c r="F810" s="19">
        <v>40107645</v>
      </c>
      <c r="G810" s="19">
        <v>40107645</v>
      </c>
      <c r="H810" s="19">
        <v>4456405</v>
      </c>
      <c r="I810" s="20" t="s">
        <v>698</v>
      </c>
      <c r="J810" s="17" t="s">
        <v>87</v>
      </c>
      <c r="K810" s="15" t="s">
        <v>232</v>
      </c>
      <c r="L810" s="25" t="s">
        <v>95</v>
      </c>
      <c r="M810" s="28">
        <v>45505</v>
      </c>
      <c r="N810" s="29">
        <v>45509</v>
      </c>
      <c r="O810" s="29">
        <v>45781</v>
      </c>
      <c r="P810" s="21" t="s">
        <v>38</v>
      </c>
      <c r="Q810" s="15" t="s">
        <v>1287</v>
      </c>
      <c r="R810" s="15" t="s">
        <v>83</v>
      </c>
      <c r="S810" s="22">
        <v>1010094618</v>
      </c>
      <c r="T810" s="22">
        <v>1</v>
      </c>
      <c r="U810" s="4">
        <f t="shared" si="18"/>
        <v>272</v>
      </c>
      <c r="V810" s="5"/>
      <c r="W810" s="6">
        <v>45747</v>
      </c>
      <c r="X810" s="23">
        <f t="shared" si="20"/>
        <v>87.5</v>
      </c>
      <c r="Y810" s="24">
        <v>30749195</v>
      </c>
      <c r="Z810" s="24">
        <f t="shared" si="19"/>
        <v>9358450</v>
      </c>
    </row>
    <row r="811" spans="1:26" s="8" customFormat="1" ht="69.75" customHeight="1">
      <c r="A811" s="25" t="s">
        <v>1288</v>
      </c>
      <c r="B811" s="17" t="s">
        <v>30</v>
      </c>
      <c r="C811" s="25" t="s">
        <v>1288</v>
      </c>
      <c r="D811" s="18">
        <v>630086723</v>
      </c>
      <c r="E811" s="16" t="s">
        <v>1289</v>
      </c>
      <c r="F811" s="19">
        <v>120709620</v>
      </c>
      <c r="G811" s="19">
        <v>120709620</v>
      </c>
      <c r="H811" s="19">
        <v>13412180</v>
      </c>
      <c r="I811" s="20" t="s">
        <v>1290</v>
      </c>
      <c r="J811" s="17" t="s">
        <v>87</v>
      </c>
      <c r="K811" s="15" t="s">
        <v>88</v>
      </c>
      <c r="L811" s="25" t="s">
        <v>95</v>
      </c>
      <c r="M811" s="28">
        <v>45505</v>
      </c>
      <c r="N811" s="29">
        <v>45509</v>
      </c>
      <c r="O811" s="29">
        <v>45781</v>
      </c>
      <c r="P811" s="21" t="s">
        <v>38</v>
      </c>
      <c r="Q811" s="15" t="s">
        <v>1291</v>
      </c>
      <c r="R811" s="15" t="s">
        <v>83</v>
      </c>
      <c r="S811" s="22">
        <v>74186040</v>
      </c>
      <c r="T811" s="22">
        <v>2</v>
      </c>
      <c r="U811" s="4">
        <f t="shared" si="18"/>
        <v>272</v>
      </c>
      <c r="V811" s="5"/>
      <c r="W811" s="6">
        <v>45747</v>
      </c>
      <c r="X811" s="23">
        <f t="shared" si="20"/>
        <v>87.5</v>
      </c>
      <c r="Y811" s="24">
        <v>92544042</v>
      </c>
      <c r="Z811" s="24">
        <f t="shared" si="19"/>
        <v>28165578</v>
      </c>
    </row>
    <row r="812" spans="1:26" s="8" customFormat="1" ht="69.75" customHeight="1">
      <c r="A812" s="25" t="s">
        <v>1292</v>
      </c>
      <c r="B812" s="17" t="s">
        <v>30</v>
      </c>
      <c r="C812" s="25" t="s">
        <v>1292</v>
      </c>
      <c r="D812" s="18">
        <v>630086823</v>
      </c>
      <c r="E812" s="16" t="s">
        <v>1293</v>
      </c>
      <c r="F812" s="19">
        <v>120709620</v>
      </c>
      <c r="G812" s="19">
        <v>120709620</v>
      </c>
      <c r="H812" s="19">
        <v>13412180</v>
      </c>
      <c r="I812" s="20" t="s">
        <v>1294</v>
      </c>
      <c r="J812" s="17" t="s">
        <v>87</v>
      </c>
      <c r="K812" s="15" t="s">
        <v>88</v>
      </c>
      <c r="L812" s="25" t="s">
        <v>95</v>
      </c>
      <c r="M812" s="28">
        <v>45505</v>
      </c>
      <c r="N812" s="29">
        <v>45509</v>
      </c>
      <c r="O812" s="29">
        <v>45781</v>
      </c>
      <c r="P812" s="21" t="s">
        <v>38</v>
      </c>
      <c r="Q812" s="15" t="s">
        <v>1295</v>
      </c>
      <c r="R812" s="15" t="s">
        <v>83</v>
      </c>
      <c r="S812" s="22">
        <v>51730806</v>
      </c>
      <c r="T812" s="22">
        <v>7</v>
      </c>
      <c r="U812" s="4">
        <f t="shared" si="18"/>
        <v>272</v>
      </c>
      <c r="V812" s="5"/>
      <c r="W812" s="6">
        <v>45747</v>
      </c>
      <c r="X812" s="23">
        <f t="shared" si="20"/>
        <v>87.5</v>
      </c>
      <c r="Y812" s="24">
        <v>92544042</v>
      </c>
      <c r="Z812" s="24">
        <f t="shared" si="19"/>
        <v>28165578</v>
      </c>
    </row>
    <row r="813" spans="1:26" s="8" customFormat="1" ht="69.75" customHeight="1">
      <c r="A813" s="25" t="s">
        <v>1296</v>
      </c>
      <c r="B813" s="17" t="s">
        <v>30</v>
      </c>
      <c r="C813" s="25" t="s">
        <v>1296</v>
      </c>
      <c r="D813" s="18">
        <v>630091223</v>
      </c>
      <c r="E813" s="16" t="s">
        <v>1297</v>
      </c>
      <c r="F813" s="19">
        <v>69956703</v>
      </c>
      <c r="G813" s="19">
        <v>69956703</v>
      </c>
      <c r="H813" s="19">
        <v>7772967</v>
      </c>
      <c r="I813" s="20" t="s">
        <v>167</v>
      </c>
      <c r="J813" s="17" t="s">
        <v>87</v>
      </c>
      <c r="K813" s="15" t="s">
        <v>232</v>
      </c>
      <c r="L813" s="25" t="s">
        <v>95</v>
      </c>
      <c r="M813" s="28">
        <v>45505</v>
      </c>
      <c r="N813" s="29">
        <v>45509</v>
      </c>
      <c r="O813" s="29">
        <v>45781</v>
      </c>
      <c r="P813" s="21" t="s">
        <v>38</v>
      </c>
      <c r="Q813" s="15" t="s">
        <v>1298</v>
      </c>
      <c r="R813" s="15" t="s">
        <v>83</v>
      </c>
      <c r="S813" s="22">
        <v>46379841</v>
      </c>
      <c r="T813" s="22">
        <v>2</v>
      </c>
      <c r="U813" s="4">
        <f t="shared" si="18"/>
        <v>272</v>
      </c>
      <c r="V813" s="5"/>
      <c r="W813" s="6">
        <v>45747</v>
      </c>
      <c r="X813" s="23">
        <f t="shared" si="20"/>
        <v>87.5</v>
      </c>
      <c r="Y813" s="24">
        <v>53633472</v>
      </c>
      <c r="Z813" s="24">
        <f t="shared" si="19"/>
        <v>16323231</v>
      </c>
    </row>
    <row r="814" spans="1:26" s="8" customFormat="1" ht="69.75" customHeight="1">
      <c r="A814" s="25" t="s">
        <v>1299</v>
      </c>
      <c r="B814" s="17" t="s">
        <v>30</v>
      </c>
      <c r="C814" s="25" t="s">
        <v>1299</v>
      </c>
      <c r="D814" s="18">
        <v>630092323</v>
      </c>
      <c r="E814" s="16" t="s">
        <v>1300</v>
      </c>
      <c r="F814" s="19">
        <v>49515111</v>
      </c>
      <c r="G814" s="19">
        <v>49515111</v>
      </c>
      <c r="H814" s="19">
        <v>5501679</v>
      </c>
      <c r="I814" s="20" t="s">
        <v>1301</v>
      </c>
      <c r="J814" s="17" t="s">
        <v>87</v>
      </c>
      <c r="K814" s="15" t="s">
        <v>232</v>
      </c>
      <c r="L814" s="25" t="s">
        <v>95</v>
      </c>
      <c r="M814" s="28">
        <v>45505</v>
      </c>
      <c r="N814" s="29">
        <v>45509</v>
      </c>
      <c r="O814" s="29">
        <v>45781</v>
      </c>
      <c r="P814" s="21" t="s">
        <v>38</v>
      </c>
      <c r="Q814" s="15" t="s">
        <v>1302</v>
      </c>
      <c r="R814" s="15" t="s">
        <v>83</v>
      </c>
      <c r="S814" s="22">
        <v>46384563</v>
      </c>
      <c r="T814" s="22">
        <v>1</v>
      </c>
      <c r="U814" s="4">
        <f t="shared" si="18"/>
        <v>272</v>
      </c>
      <c r="V814" s="5"/>
      <c r="W814" s="6">
        <v>45747</v>
      </c>
      <c r="X814" s="23">
        <f t="shared" si="20"/>
        <v>87.5</v>
      </c>
      <c r="Y814" s="24">
        <v>37961585</v>
      </c>
      <c r="Z814" s="24">
        <f t="shared" si="19"/>
        <v>11553526</v>
      </c>
    </row>
    <row r="815" spans="1:26" s="8" customFormat="1" ht="69.75" customHeight="1">
      <c r="A815" s="25" t="s">
        <v>1303</v>
      </c>
      <c r="B815" s="17" t="s">
        <v>30</v>
      </c>
      <c r="C815" s="25" t="s">
        <v>1303</v>
      </c>
      <c r="D815" s="18">
        <v>630099023</v>
      </c>
      <c r="E815" s="16" t="s">
        <v>1304</v>
      </c>
      <c r="F815" s="19">
        <v>69956703</v>
      </c>
      <c r="G815" s="19">
        <v>69956703</v>
      </c>
      <c r="H815" s="19">
        <v>7772967</v>
      </c>
      <c r="I815" s="20" t="s">
        <v>353</v>
      </c>
      <c r="J815" s="17" t="s">
        <v>87</v>
      </c>
      <c r="K815" s="15" t="s">
        <v>654</v>
      </c>
      <c r="L815" s="25" t="s">
        <v>95</v>
      </c>
      <c r="M815" s="28">
        <v>45506</v>
      </c>
      <c r="N815" s="29">
        <v>45510</v>
      </c>
      <c r="O815" s="29">
        <v>45782</v>
      </c>
      <c r="P815" s="21" t="s">
        <v>38</v>
      </c>
      <c r="Q815" s="15" t="s">
        <v>1305</v>
      </c>
      <c r="R815" s="15" t="s">
        <v>83</v>
      </c>
      <c r="S815" s="22">
        <v>63362666</v>
      </c>
      <c r="T815" s="22">
        <v>7</v>
      </c>
      <c r="U815" s="4">
        <f t="shared" si="18"/>
        <v>272</v>
      </c>
      <c r="V815" s="5"/>
      <c r="W815" s="6">
        <v>45747</v>
      </c>
      <c r="X815" s="23">
        <f t="shared" si="20"/>
        <v>87.132352941176464</v>
      </c>
      <c r="Y815" s="24">
        <v>53374373</v>
      </c>
      <c r="Z815" s="24">
        <f t="shared" si="19"/>
        <v>16582330</v>
      </c>
    </row>
    <row r="816" spans="1:26" s="8" customFormat="1" ht="69.75" customHeight="1">
      <c r="A816" s="25" t="s">
        <v>1306</v>
      </c>
      <c r="B816" s="17" t="s">
        <v>30</v>
      </c>
      <c r="C816" s="25" t="s">
        <v>1306</v>
      </c>
      <c r="D816" s="30">
        <v>630071123</v>
      </c>
      <c r="E816" s="16" t="s">
        <v>1307</v>
      </c>
      <c r="F816" s="19">
        <v>62183736</v>
      </c>
      <c r="G816" s="19">
        <v>69956703</v>
      </c>
      <c r="H816" s="19">
        <v>7772967</v>
      </c>
      <c r="I816" s="20" t="s">
        <v>153</v>
      </c>
      <c r="J816" s="17" t="s">
        <v>87</v>
      </c>
      <c r="K816" s="15" t="s">
        <v>232</v>
      </c>
      <c r="L816" s="25" t="s">
        <v>95</v>
      </c>
      <c r="M816" s="28">
        <v>45506</v>
      </c>
      <c r="N816" s="29">
        <v>45510</v>
      </c>
      <c r="O816" s="29">
        <v>45781</v>
      </c>
      <c r="P816" s="21" t="s">
        <v>38</v>
      </c>
      <c r="Q816" s="15" t="s">
        <v>1308</v>
      </c>
      <c r="R816" s="15" t="s">
        <v>83</v>
      </c>
      <c r="S816" s="22">
        <v>1057584589</v>
      </c>
      <c r="T816" s="22">
        <v>1</v>
      </c>
      <c r="U816" s="4">
        <f t="shared" si="18"/>
        <v>271</v>
      </c>
      <c r="V816" s="5" t="s">
        <v>1309</v>
      </c>
      <c r="W816" s="6">
        <v>45747</v>
      </c>
      <c r="X816" s="23">
        <f t="shared" si="20"/>
        <v>87.453874538745382</v>
      </c>
      <c r="Y816" s="24">
        <v>53374373</v>
      </c>
      <c r="Z816" s="24">
        <f t="shared" si="19"/>
        <v>16582330</v>
      </c>
    </row>
    <row r="817" spans="1:26" s="8" customFormat="1" ht="69.75" customHeight="1">
      <c r="A817" s="25" t="s">
        <v>1310</v>
      </c>
      <c r="B817" s="17" t="s">
        <v>30</v>
      </c>
      <c r="C817" s="25" t="s">
        <v>1310</v>
      </c>
      <c r="D817" s="18">
        <v>630086323</v>
      </c>
      <c r="E817" s="16" t="s">
        <v>1311</v>
      </c>
      <c r="F817" s="19">
        <v>135398610</v>
      </c>
      <c r="G817" s="19">
        <v>135398610</v>
      </c>
      <c r="H817" s="19">
        <v>15044290</v>
      </c>
      <c r="I817" s="20" t="s">
        <v>1312</v>
      </c>
      <c r="J817" s="17" t="s">
        <v>87</v>
      </c>
      <c r="K817" s="15" t="s">
        <v>88</v>
      </c>
      <c r="L817" s="25" t="s">
        <v>95</v>
      </c>
      <c r="M817" s="28">
        <v>45506</v>
      </c>
      <c r="N817" s="29">
        <v>45510</v>
      </c>
      <c r="O817" s="29">
        <v>45782</v>
      </c>
      <c r="P817" s="21" t="s">
        <v>38</v>
      </c>
      <c r="Q817" s="15" t="s">
        <v>1313</v>
      </c>
      <c r="R817" s="15" t="s">
        <v>83</v>
      </c>
      <c r="S817" s="22">
        <v>80842505</v>
      </c>
      <c r="T817" s="22">
        <v>1</v>
      </c>
      <c r="U817" s="4">
        <f t="shared" si="18"/>
        <v>272</v>
      </c>
      <c r="V817" s="5"/>
      <c r="W817" s="6">
        <v>45747</v>
      </c>
      <c r="X817" s="23">
        <f t="shared" si="20"/>
        <v>87.132352941176464</v>
      </c>
      <c r="Y817" s="24">
        <v>103304125</v>
      </c>
      <c r="Z817" s="24">
        <f t="shared" si="19"/>
        <v>32094485</v>
      </c>
    </row>
    <row r="818" spans="1:26" s="8" customFormat="1" ht="69.75" customHeight="1">
      <c r="A818" s="25" t="s">
        <v>1314</v>
      </c>
      <c r="B818" s="17" t="s">
        <v>30</v>
      </c>
      <c r="C818" s="25" t="s">
        <v>1314</v>
      </c>
      <c r="D818" s="18">
        <v>630086523</v>
      </c>
      <c r="E818" s="16" t="s">
        <v>1315</v>
      </c>
      <c r="F818" s="19">
        <v>120709620</v>
      </c>
      <c r="G818" s="19">
        <v>120709620</v>
      </c>
      <c r="H818" s="19">
        <v>13412180</v>
      </c>
      <c r="I818" s="20" t="s">
        <v>1316</v>
      </c>
      <c r="J818" s="17" t="s">
        <v>87</v>
      </c>
      <c r="K818" s="15" t="s">
        <v>88</v>
      </c>
      <c r="L818" s="25" t="s">
        <v>95</v>
      </c>
      <c r="M818" s="28">
        <v>45506</v>
      </c>
      <c r="N818" s="29">
        <v>45510</v>
      </c>
      <c r="O818" s="29">
        <v>45782</v>
      </c>
      <c r="P818" s="21" t="s">
        <v>38</v>
      </c>
      <c r="Q818" s="15" t="s">
        <v>1317</v>
      </c>
      <c r="R818" s="15" t="s">
        <v>83</v>
      </c>
      <c r="S818" s="22">
        <v>70953897</v>
      </c>
      <c r="T818" s="22">
        <v>3</v>
      </c>
      <c r="U818" s="4">
        <f t="shared" si="18"/>
        <v>272</v>
      </c>
      <c r="V818" s="5"/>
      <c r="W818" s="6">
        <v>45747</v>
      </c>
      <c r="X818" s="23">
        <f t="shared" si="20"/>
        <v>87.132352941176464</v>
      </c>
      <c r="Y818" s="24">
        <v>92096969</v>
      </c>
      <c r="Z818" s="24">
        <f t="shared" si="19"/>
        <v>28612651</v>
      </c>
    </row>
    <row r="819" spans="1:26" s="8" customFormat="1" ht="69.75" customHeight="1">
      <c r="A819" s="25" t="s">
        <v>1318</v>
      </c>
      <c r="B819" s="17" t="s">
        <v>30</v>
      </c>
      <c r="C819" s="25" t="s">
        <v>1318</v>
      </c>
      <c r="D819" s="18">
        <v>630087023</v>
      </c>
      <c r="E819" s="16" t="s">
        <v>1319</v>
      </c>
      <c r="F819" s="19">
        <v>95062824</v>
      </c>
      <c r="G819" s="19">
        <v>95062824</v>
      </c>
      <c r="H819" s="19">
        <v>10562536</v>
      </c>
      <c r="I819" s="20" t="s">
        <v>948</v>
      </c>
      <c r="J819" s="17" t="s">
        <v>87</v>
      </c>
      <c r="K819" s="15" t="s">
        <v>88</v>
      </c>
      <c r="L819" s="25" t="s">
        <v>95</v>
      </c>
      <c r="M819" s="28">
        <v>45506</v>
      </c>
      <c r="N819" s="29">
        <v>45510</v>
      </c>
      <c r="O819" s="29">
        <v>45782</v>
      </c>
      <c r="P819" s="21" t="s">
        <v>38</v>
      </c>
      <c r="Q819" s="15" t="s">
        <v>1320</v>
      </c>
      <c r="R819" s="15" t="s">
        <v>83</v>
      </c>
      <c r="S819" s="22">
        <v>52149576</v>
      </c>
      <c r="T819" s="22">
        <v>0</v>
      </c>
      <c r="U819" s="4">
        <f t="shared" si="18"/>
        <v>272</v>
      </c>
      <c r="V819" s="5"/>
      <c r="W819" s="6">
        <v>45747</v>
      </c>
      <c r="X819" s="23">
        <f t="shared" si="20"/>
        <v>87.132352941176464</v>
      </c>
      <c r="Y819" s="24">
        <v>72529414</v>
      </c>
      <c r="Z819" s="24">
        <f t="shared" si="19"/>
        <v>22533410</v>
      </c>
    </row>
    <row r="820" spans="1:26" s="8" customFormat="1" ht="69.75" customHeight="1">
      <c r="A820" s="25" t="s">
        <v>1321</v>
      </c>
      <c r="B820" s="17" t="s">
        <v>30</v>
      </c>
      <c r="C820" s="25" t="s">
        <v>1321</v>
      </c>
      <c r="D820" s="18">
        <v>630082923</v>
      </c>
      <c r="E820" s="16" t="s">
        <v>1322</v>
      </c>
      <c r="F820" s="19">
        <v>63928800</v>
      </c>
      <c r="G820" s="19">
        <v>63928800</v>
      </c>
      <c r="H820" s="19">
        <v>7103200</v>
      </c>
      <c r="I820" s="20" t="s">
        <v>1323</v>
      </c>
      <c r="J820" s="17" t="s">
        <v>87</v>
      </c>
      <c r="K820" s="15" t="s">
        <v>88</v>
      </c>
      <c r="L820" s="25" t="s">
        <v>95</v>
      </c>
      <c r="M820" s="28">
        <v>45510</v>
      </c>
      <c r="N820" s="29">
        <v>45510</v>
      </c>
      <c r="O820" s="29">
        <v>45782</v>
      </c>
      <c r="P820" s="21" t="s">
        <v>38</v>
      </c>
      <c r="Q820" s="15" t="s">
        <v>1324</v>
      </c>
      <c r="R820" s="15" t="s">
        <v>83</v>
      </c>
      <c r="S820" s="22">
        <v>1104700542</v>
      </c>
      <c r="T820" s="22">
        <v>6</v>
      </c>
      <c r="U820" s="4">
        <f t="shared" si="18"/>
        <v>272</v>
      </c>
      <c r="V820" s="5"/>
      <c r="W820" s="6">
        <v>45747</v>
      </c>
      <c r="X820" s="23">
        <f t="shared" si="20"/>
        <v>87.132352941176464</v>
      </c>
      <c r="Y820" s="24">
        <v>48775307</v>
      </c>
      <c r="Z820" s="24">
        <f t="shared" si="19"/>
        <v>15153493</v>
      </c>
    </row>
    <row r="821" spans="1:26" s="8" customFormat="1" ht="69.75" customHeight="1">
      <c r="A821" s="25" t="s">
        <v>1325</v>
      </c>
      <c r="B821" s="17" t="s">
        <v>30</v>
      </c>
      <c r="C821" s="25" t="s">
        <v>1325</v>
      </c>
      <c r="D821" s="18">
        <v>630097123</v>
      </c>
      <c r="E821" s="16" t="s">
        <v>1326</v>
      </c>
      <c r="F821" s="19">
        <v>69956703</v>
      </c>
      <c r="G821" s="19">
        <v>69956703</v>
      </c>
      <c r="H821" s="19">
        <v>7772967</v>
      </c>
      <c r="I821" s="20" t="s">
        <v>353</v>
      </c>
      <c r="J821" s="17" t="s">
        <v>87</v>
      </c>
      <c r="K821" s="15" t="s">
        <v>567</v>
      </c>
      <c r="L821" s="25" t="s">
        <v>95</v>
      </c>
      <c r="M821" s="28">
        <v>45510</v>
      </c>
      <c r="N821" s="29">
        <v>45512</v>
      </c>
      <c r="O821" s="29">
        <v>45784</v>
      </c>
      <c r="P821" s="21" t="s">
        <v>38</v>
      </c>
      <c r="Q821" s="15" t="s">
        <v>1327</v>
      </c>
      <c r="R821" s="15" t="s">
        <v>83</v>
      </c>
      <c r="S821" s="22">
        <v>37440220</v>
      </c>
      <c r="T821" s="22">
        <v>6</v>
      </c>
      <c r="U821" s="4">
        <f t="shared" si="18"/>
        <v>272</v>
      </c>
      <c r="V821" s="5"/>
      <c r="W821" s="6">
        <v>45747</v>
      </c>
      <c r="X821" s="23">
        <f t="shared" si="20"/>
        <v>86.397058823529406</v>
      </c>
      <c r="Y821" s="24">
        <v>52856176</v>
      </c>
      <c r="Z821" s="24">
        <f t="shared" si="19"/>
        <v>17100527</v>
      </c>
    </row>
    <row r="822" spans="1:26" s="8" customFormat="1" ht="69.75" customHeight="1">
      <c r="A822" s="25" t="s">
        <v>1328</v>
      </c>
      <c r="B822" s="17" t="s">
        <v>30</v>
      </c>
      <c r="C822" s="25" t="s">
        <v>1328</v>
      </c>
      <c r="D822" s="18">
        <v>630081823</v>
      </c>
      <c r="E822" s="16" t="s">
        <v>1329</v>
      </c>
      <c r="F822" s="19">
        <v>69956703</v>
      </c>
      <c r="G822" s="19">
        <v>69956703</v>
      </c>
      <c r="H822" s="19">
        <v>7772967</v>
      </c>
      <c r="I822" s="20" t="s">
        <v>353</v>
      </c>
      <c r="J822" s="17" t="s">
        <v>87</v>
      </c>
      <c r="K822" s="15" t="s">
        <v>111</v>
      </c>
      <c r="L822" s="25" t="s">
        <v>95</v>
      </c>
      <c r="M822" s="28">
        <v>45505</v>
      </c>
      <c r="N822" s="29">
        <v>45509</v>
      </c>
      <c r="O822" s="29">
        <v>45781</v>
      </c>
      <c r="P822" s="21" t="s">
        <v>38</v>
      </c>
      <c r="Q822" s="15" t="s">
        <v>1330</v>
      </c>
      <c r="R822" s="15" t="s">
        <v>83</v>
      </c>
      <c r="S822" s="22">
        <v>93132387</v>
      </c>
      <c r="T822" s="22">
        <v>1</v>
      </c>
      <c r="U822" s="4">
        <f t="shared" si="18"/>
        <v>272</v>
      </c>
      <c r="V822" s="5"/>
      <c r="W822" s="6">
        <v>45747</v>
      </c>
      <c r="X822" s="23">
        <f t="shared" si="20"/>
        <v>87.5</v>
      </c>
      <c r="Y822" s="24">
        <v>53633472</v>
      </c>
      <c r="Z822" s="24">
        <f t="shared" si="19"/>
        <v>16323231</v>
      </c>
    </row>
    <row r="823" spans="1:26" s="8" customFormat="1" ht="69.75" customHeight="1">
      <c r="A823" s="25" t="s">
        <v>1331</v>
      </c>
      <c r="B823" s="17" t="s">
        <v>30</v>
      </c>
      <c r="C823" s="25" t="s">
        <v>1331</v>
      </c>
      <c r="D823" s="18">
        <v>630105223</v>
      </c>
      <c r="E823" s="16" t="s">
        <v>1332</v>
      </c>
      <c r="F823" s="19">
        <v>69956703</v>
      </c>
      <c r="G823" s="19">
        <v>69956703</v>
      </c>
      <c r="H823" s="19">
        <v>7772967</v>
      </c>
      <c r="I823" s="20" t="s">
        <v>167</v>
      </c>
      <c r="J823" s="17" t="s">
        <v>87</v>
      </c>
      <c r="K823" s="15" t="s">
        <v>94</v>
      </c>
      <c r="L823" s="25" t="s">
        <v>95</v>
      </c>
      <c r="M823" s="28">
        <v>45506</v>
      </c>
      <c r="N823" s="29">
        <v>45512</v>
      </c>
      <c r="O823" s="29">
        <v>45784</v>
      </c>
      <c r="P823" s="21" t="s">
        <v>38</v>
      </c>
      <c r="Q823" s="15" t="s">
        <v>1333</v>
      </c>
      <c r="R823" s="15" t="s">
        <v>83</v>
      </c>
      <c r="S823" s="22">
        <v>1013601980</v>
      </c>
      <c r="T823" s="22">
        <v>0</v>
      </c>
      <c r="U823" s="4">
        <f t="shared" si="18"/>
        <v>272</v>
      </c>
      <c r="V823" s="5"/>
      <c r="W823" s="6">
        <v>45747</v>
      </c>
      <c r="X823" s="23">
        <f t="shared" si="20"/>
        <v>86.397058823529406</v>
      </c>
      <c r="Y823" s="24">
        <v>52856176</v>
      </c>
      <c r="Z823" s="24">
        <f t="shared" si="19"/>
        <v>17100527</v>
      </c>
    </row>
    <row r="824" spans="1:26" s="8" customFormat="1" ht="69.75" customHeight="1">
      <c r="A824" s="25" t="s">
        <v>1334</v>
      </c>
      <c r="B824" s="17" t="s">
        <v>30</v>
      </c>
      <c r="C824" s="25" t="s">
        <v>1334</v>
      </c>
      <c r="D824" s="18">
        <v>630093923</v>
      </c>
      <c r="E824" s="16" t="s">
        <v>1335</v>
      </c>
      <c r="F824" s="19">
        <v>69956703</v>
      </c>
      <c r="G824" s="19">
        <v>69956703</v>
      </c>
      <c r="H824" s="19">
        <v>7772967</v>
      </c>
      <c r="I824" s="20" t="s">
        <v>353</v>
      </c>
      <c r="J824" s="17" t="s">
        <v>87</v>
      </c>
      <c r="K824" s="15" t="s">
        <v>88</v>
      </c>
      <c r="L824" s="25" t="s">
        <v>95</v>
      </c>
      <c r="M824" s="28">
        <v>45506</v>
      </c>
      <c r="N824" s="29">
        <v>45513</v>
      </c>
      <c r="O824" s="29">
        <v>45785</v>
      </c>
      <c r="P824" s="21" t="s">
        <v>38</v>
      </c>
      <c r="Q824" s="15" t="s">
        <v>1336</v>
      </c>
      <c r="R824" s="15" t="s">
        <v>83</v>
      </c>
      <c r="S824" s="22">
        <v>73184497</v>
      </c>
      <c r="T824" s="22">
        <v>1</v>
      </c>
      <c r="U824" s="4">
        <f t="shared" si="18"/>
        <v>272</v>
      </c>
      <c r="V824" s="5"/>
      <c r="W824" s="6">
        <v>45747</v>
      </c>
      <c r="X824" s="23">
        <f t="shared" si="20"/>
        <v>86.029411764705884</v>
      </c>
      <c r="Y824" s="24">
        <v>52597077</v>
      </c>
      <c r="Z824" s="24">
        <f t="shared" si="19"/>
        <v>17359626</v>
      </c>
    </row>
    <row r="825" spans="1:26" s="8" customFormat="1" ht="69.75" customHeight="1">
      <c r="A825" s="25" t="s">
        <v>1337</v>
      </c>
      <c r="B825" s="17" t="s">
        <v>30</v>
      </c>
      <c r="C825" s="25" t="s">
        <v>1337</v>
      </c>
      <c r="D825" s="18">
        <v>630093823</v>
      </c>
      <c r="E825" s="16" t="s">
        <v>1338</v>
      </c>
      <c r="F825" s="19">
        <v>87267141</v>
      </c>
      <c r="G825" s="19">
        <v>87267141</v>
      </c>
      <c r="H825" s="19">
        <v>9696349</v>
      </c>
      <c r="I825" s="20" t="s">
        <v>491</v>
      </c>
      <c r="J825" s="17" t="s">
        <v>117</v>
      </c>
      <c r="K825" s="15" t="s">
        <v>88</v>
      </c>
      <c r="L825" s="25" t="s">
        <v>95</v>
      </c>
      <c r="M825" s="28">
        <v>45506</v>
      </c>
      <c r="N825" s="29">
        <v>45510</v>
      </c>
      <c r="O825" s="29">
        <v>45782</v>
      </c>
      <c r="P825" s="21" t="s">
        <v>38</v>
      </c>
      <c r="Q825" s="15" t="s">
        <v>1339</v>
      </c>
      <c r="R825" s="15" t="s">
        <v>83</v>
      </c>
      <c r="S825" s="22">
        <v>52782834</v>
      </c>
      <c r="T825" s="22">
        <v>1</v>
      </c>
      <c r="U825" s="4">
        <f t="shared" si="18"/>
        <v>272</v>
      </c>
      <c r="V825" s="5"/>
      <c r="W825" s="6">
        <v>45747</v>
      </c>
      <c r="X825" s="23">
        <f t="shared" si="20"/>
        <v>87.132352941176464</v>
      </c>
      <c r="Y825" s="24">
        <v>56885247</v>
      </c>
      <c r="Z825" s="24">
        <f t="shared" si="19"/>
        <v>30381894</v>
      </c>
    </row>
    <row r="826" spans="1:26" s="8" customFormat="1" ht="69.75" customHeight="1">
      <c r="A826" s="25" t="s">
        <v>1340</v>
      </c>
      <c r="B826" s="17" t="s">
        <v>30</v>
      </c>
      <c r="C826" s="25" t="s">
        <v>1340</v>
      </c>
      <c r="D826" s="18">
        <v>630093723</v>
      </c>
      <c r="E826" s="16" t="s">
        <v>1341</v>
      </c>
      <c r="F826" s="19">
        <v>87267141</v>
      </c>
      <c r="G826" s="19">
        <v>87267141</v>
      </c>
      <c r="H826" s="19">
        <v>9696349</v>
      </c>
      <c r="I826" s="20" t="s">
        <v>273</v>
      </c>
      <c r="J826" s="17" t="s">
        <v>87</v>
      </c>
      <c r="K826" s="15" t="s">
        <v>88</v>
      </c>
      <c r="L826" s="25" t="s">
        <v>95</v>
      </c>
      <c r="M826" s="28">
        <v>45506</v>
      </c>
      <c r="N826" s="29">
        <v>45510</v>
      </c>
      <c r="O826" s="29">
        <v>45782</v>
      </c>
      <c r="P826" s="21" t="s">
        <v>38</v>
      </c>
      <c r="Q826" s="15" t="s">
        <v>1342</v>
      </c>
      <c r="R826" s="15" t="s">
        <v>83</v>
      </c>
      <c r="S826" s="22">
        <v>40935207</v>
      </c>
      <c r="T826" s="22">
        <v>6</v>
      </c>
      <c r="U826" s="4">
        <f t="shared" si="18"/>
        <v>272</v>
      </c>
      <c r="V826" s="5"/>
      <c r="W826" s="6">
        <v>45747</v>
      </c>
      <c r="X826" s="23">
        <f t="shared" si="20"/>
        <v>87.132352941176464</v>
      </c>
      <c r="Y826" s="24">
        <v>66581596</v>
      </c>
      <c r="Z826" s="24">
        <f t="shared" si="19"/>
        <v>20685545</v>
      </c>
    </row>
    <row r="827" spans="1:26" s="8" customFormat="1" ht="69.75" customHeight="1">
      <c r="A827" s="25" t="s">
        <v>1343</v>
      </c>
      <c r="B827" s="17" t="s">
        <v>30</v>
      </c>
      <c r="C827" s="25" t="s">
        <v>1343</v>
      </c>
      <c r="D827" s="18">
        <v>630089723</v>
      </c>
      <c r="E827" s="16" t="s">
        <v>1344</v>
      </c>
      <c r="F827" s="19">
        <v>87267141</v>
      </c>
      <c r="G827" s="19">
        <v>87267141</v>
      </c>
      <c r="H827" s="19">
        <v>9696349</v>
      </c>
      <c r="I827" s="20" t="s">
        <v>273</v>
      </c>
      <c r="J827" s="17" t="s">
        <v>87</v>
      </c>
      <c r="K827" s="15" t="s">
        <v>232</v>
      </c>
      <c r="L827" s="25" t="s">
        <v>95</v>
      </c>
      <c r="M827" s="28">
        <v>45506</v>
      </c>
      <c r="N827" s="29">
        <v>45510</v>
      </c>
      <c r="O827" s="29">
        <v>45782</v>
      </c>
      <c r="P827" s="21" t="s">
        <v>38</v>
      </c>
      <c r="Q827" s="15" t="s">
        <v>1345</v>
      </c>
      <c r="R827" s="15" t="s">
        <v>83</v>
      </c>
      <c r="S827" s="22">
        <v>50901007</v>
      </c>
      <c r="T827" s="22">
        <v>1</v>
      </c>
      <c r="U827" s="4">
        <f t="shared" si="18"/>
        <v>272</v>
      </c>
      <c r="V827" s="5"/>
      <c r="W827" s="6">
        <v>45747</v>
      </c>
      <c r="X827" s="23">
        <f t="shared" si="20"/>
        <v>87.132352941176464</v>
      </c>
      <c r="Y827" s="24">
        <v>66581596</v>
      </c>
      <c r="Z827" s="24">
        <f t="shared" si="19"/>
        <v>20685545</v>
      </c>
    </row>
    <row r="828" spans="1:26" s="8" customFormat="1" ht="69.75" customHeight="1">
      <c r="A828" s="25" t="s">
        <v>1346</v>
      </c>
      <c r="B828" s="17" t="s">
        <v>30</v>
      </c>
      <c r="C828" s="25" t="s">
        <v>1346</v>
      </c>
      <c r="D828" s="18">
        <v>630101423</v>
      </c>
      <c r="E828" s="16" t="s">
        <v>1347</v>
      </c>
      <c r="F828" s="19">
        <v>87267141</v>
      </c>
      <c r="G828" s="19">
        <v>87267141</v>
      </c>
      <c r="H828" s="19">
        <v>9696349</v>
      </c>
      <c r="I828" s="20" t="s">
        <v>273</v>
      </c>
      <c r="J828" s="17" t="s">
        <v>87</v>
      </c>
      <c r="K828" s="15" t="s">
        <v>94</v>
      </c>
      <c r="L828" s="25" t="s">
        <v>95</v>
      </c>
      <c r="M828" s="28">
        <v>45506</v>
      </c>
      <c r="N828" s="29">
        <v>45510</v>
      </c>
      <c r="O828" s="29">
        <v>45782</v>
      </c>
      <c r="P828" s="21" t="s">
        <v>38</v>
      </c>
      <c r="Q828" s="15" t="s">
        <v>1348</v>
      </c>
      <c r="R828" s="15" t="s">
        <v>83</v>
      </c>
      <c r="S828" s="22">
        <v>10953759</v>
      </c>
      <c r="T828" s="22">
        <v>7</v>
      </c>
      <c r="U828" s="4">
        <f t="shared" si="18"/>
        <v>272</v>
      </c>
      <c r="V828" s="5"/>
      <c r="W828" s="6">
        <v>45747</v>
      </c>
      <c r="X828" s="23">
        <f t="shared" si="20"/>
        <v>87.132352941176464</v>
      </c>
      <c r="Y828" s="24">
        <v>56885247</v>
      </c>
      <c r="Z828" s="24">
        <f t="shared" si="19"/>
        <v>30381894</v>
      </c>
    </row>
    <row r="829" spans="1:26" s="8" customFormat="1" ht="69.75" customHeight="1">
      <c r="A829" s="25" t="s">
        <v>1349</v>
      </c>
      <c r="B829" s="17" t="s">
        <v>30</v>
      </c>
      <c r="C829" s="25" t="s">
        <v>1349</v>
      </c>
      <c r="D829" s="18">
        <v>630088723</v>
      </c>
      <c r="E829" s="16" t="s">
        <v>1350</v>
      </c>
      <c r="F829" s="19">
        <v>87267141</v>
      </c>
      <c r="G829" s="19">
        <v>87267141</v>
      </c>
      <c r="H829" s="19">
        <v>9696349</v>
      </c>
      <c r="I829" s="20" t="s">
        <v>1351</v>
      </c>
      <c r="J829" s="17" t="s">
        <v>87</v>
      </c>
      <c r="K829" s="15" t="s">
        <v>88</v>
      </c>
      <c r="L829" s="25" t="s">
        <v>95</v>
      </c>
      <c r="M829" s="28">
        <v>45506</v>
      </c>
      <c r="N829" s="29">
        <v>45510</v>
      </c>
      <c r="O829" s="29">
        <v>45782</v>
      </c>
      <c r="P829" s="21" t="s">
        <v>38</v>
      </c>
      <c r="Q829" s="15" t="s">
        <v>1352</v>
      </c>
      <c r="R829" s="15" t="s">
        <v>83</v>
      </c>
      <c r="S829" s="22">
        <v>1003843765</v>
      </c>
      <c r="T829" s="22">
        <v>5</v>
      </c>
      <c r="U829" s="4">
        <f t="shared" si="18"/>
        <v>272</v>
      </c>
      <c r="V829" s="5"/>
      <c r="W829" s="6">
        <v>45747</v>
      </c>
      <c r="X829" s="23">
        <f t="shared" si="20"/>
        <v>87.132352941176464</v>
      </c>
      <c r="Y829" s="24">
        <v>66581596</v>
      </c>
      <c r="Z829" s="24">
        <f t="shared" si="19"/>
        <v>20685545</v>
      </c>
    </row>
    <row r="830" spans="1:26" s="8" customFormat="1" ht="69.75" customHeight="1">
      <c r="A830" s="25" t="s">
        <v>1353</v>
      </c>
      <c r="B830" s="17" t="s">
        <v>30</v>
      </c>
      <c r="C830" s="25" t="s">
        <v>1353</v>
      </c>
      <c r="D830" s="18">
        <v>630090923</v>
      </c>
      <c r="E830" s="16" t="s">
        <v>1354</v>
      </c>
      <c r="F830" s="19">
        <v>69956703</v>
      </c>
      <c r="G830" s="19">
        <v>69956703</v>
      </c>
      <c r="H830" s="19">
        <v>7772967</v>
      </c>
      <c r="I830" s="20" t="s">
        <v>472</v>
      </c>
      <c r="J830" s="17" t="s">
        <v>87</v>
      </c>
      <c r="K830" s="15" t="s">
        <v>232</v>
      </c>
      <c r="L830" s="25" t="s">
        <v>95</v>
      </c>
      <c r="M830" s="28">
        <v>45509</v>
      </c>
      <c r="N830" s="29">
        <v>45513</v>
      </c>
      <c r="O830" s="29">
        <v>45785</v>
      </c>
      <c r="P830" s="21" t="s">
        <v>38</v>
      </c>
      <c r="Q830" s="15" t="s">
        <v>1355</v>
      </c>
      <c r="R830" s="15" t="s">
        <v>83</v>
      </c>
      <c r="S830" s="22">
        <v>7574847</v>
      </c>
      <c r="T830" s="22">
        <v>1</v>
      </c>
      <c r="U830" s="4">
        <f t="shared" si="18"/>
        <v>272</v>
      </c>
      <c r="V830" s="5"/>
      <c r="W830" s="6">
        <v>45747</v>
      </c>
      <c r="X830" s="23">
        <f t="shared" si="20"/>
        <v>86.029411764705884</v>
      </c>
      <c r="Y830" s="24">
        <v>52597077</v>
      </c>
      <c r="Z830" s="24">
        <f t="shared" si="19"/>
        <v>17359626</v>
      </c>
    </row>
    <row r="831" spans="1:26" s="8" customFormat="1" ht="69.75" customHeight="1">
      <c r="A831" s="25" t="s">
        <v>1356</v>
      </c>
      <c r="B831" s="17" t="s">
        <v>30</v>
      </c>
      <c r="C831" s="25" t="s">
        <v>1356</v>
      </c>
      <c r="D831" s="18">
        <v>630093423</v>
      </c>
      <c r="E831" s="16" t="s">
        <v>1357</v>
      </c>
      <c r="F831" s="19">
        <v>69956703</v>
      </c>
      <c r="G831" s="19">
        <v>69956703</v>
      </c>
      <c r="H831" s="19">
        <v>7772967</v>
      </c>
      <c r="I831" s="20" t="s">
        <v>153</v>
      </c>
      <c r="J831" s="17" t="s">
        <v>87</v>
      </c>
      <c r="K831" s="15" t="s">
        <v>88</v>
      </c>
      <c r="L831" s="25" t="s">
        <v>95</v>
      </c>
      <c r="M831" s="28">
        <v>45518</v>
      </c>
      <c r="N831" s="29">
        <v>45520</v>
      </c>
      <c r="O831" s="29">
        <v>45792</v>
      </c>
      <c r="P831" s="21" t="s">
        <v>38</v>
      </c>
      <c r="Q831" s="15" t="s">
        <v>1358</v>
      </c>
      <c r="R831" s="15" t="s">
        <v>83</v>
      </c>
      <c r="S831" s="22">
        <v>1119816367</v>
      </c>
      <c r="T831" s="22">
        <v>3</v>
      </c>
      <c r="U831" s="4">
        <f t="shared" si="18"/>
        <v>272</v>
      </c>
      <c r="V831" s="5"/>
      <c r="W831" s="6">
        <v>45747</v>
      </c>
      <c r="X831" s="23">
        <f t="shared" si="20"/>
        <v>83.455882352941174</v>
      </c>
      <c r="Y831" s="24">
        <v>50783384</v>
      </c>
      <c r="Z831" s="24">
        <f t="shared" si="19"/>
        <v>19173319</v>
      </c>
    </row>
    <row r="832" spans="1:26" s="8" customFormat="1" ht="69.75" customHeight="1">
      <c r="A832" s="25" t="s">
        <v>1359</v>
      </c>
      <c r="B832" s="17" t="s">
        <v>30</v>
      </c>
      <c r="C832" s="25" t="s">
        <v>1359</v>
      </c>
      <c r="D832" s="18">
        <v>630092123</v>
      </c>
      <c r="E832" s="16" t="s">
        <v>1360</v>
      </c>
      <c r="F832" s="19">
        <v>69956703</v>
      </c>
      <c r="G832" s="19">
        <v>69956703</v>
      </c>
      <c r="H832" s="19">
        <v>7772967</v>
      </c>
      <c r="I832" s="20" t="s">
        <v>353</v>
      </c>
      <c r="J832" s="17" t="s">
        <v>87</v>
      </c>
      <c r="K832" s="15" t="s">
        <v>232</v>
      </c>
      <c r="L832" s="25" t="s">
        <v>95</v>
      </c>
      <c r="M832" s="28">
        <v>45506</v>
      </c>
      <c r="N832" s="29">
        <v>45510</v>
      </c>
      <c r="O832" s="29">
        <v>45782</v>
      </c>
      <c r="P832" s="21" t="s">
        <v>38</v>
      </c>
      <c r="Q832" s="15" t="s">
        <v>1361</v>
      </c>
      <c r="R832" s="15" t="s">
        <v>83</v>
      </c>
      <c r="S832" s="22">
        <v>45537357</v>
      </c>
      <c r="T832" s="22">
        <v>3</v>
      </c>
      <c r="U832" s="4">
        <f t="shared" si="18"/>
        <v>272</v>
      </c>
      <c r="V832" s="5"/>
      <c r="W832" s="6">
        <v>45747</v>
      </c>
      <c r="X832" s="23">
        <f t="shared" si="20"/>
        <v>87.132352941176464</v>
      </c>
      <c r="Y832" s="24">
        <v>53374373</v>
      </c>
      <c r="Z832" s="24">
        <f t="shared" si="19"/>
        <v>16582330</v>
      </c>
    </row>
    <row r="833" spans="1:26" s="8" customFormat="1" ht="69.75" customHeight="1">
      <c r="A833" s="25" t="s">
        <v>1362</v>
      </c>
      <c r="B833" s="17" t="s">
        <v>30</v>
      </c>
      <c r="C833" s="25" t="s">
        <v>1362</v>
      </c>
      <c r="D833" s="18">
        <v>630091423</v>
      </c>
      <c r="E833" s="16" t="s">
        <v>1363</v>
      </c>
      <c r="F833" s="19">
        <v>69956703</v>
      </c>
      <c r="G833" s="19">
        <v>69956703</v>
      </c>
      <c r="H833" s="19">
        <v>7772967</v>
      </c>
      <c r="I833" s="20" t="s">
        <v>153</v>
      </c>
      <c r="J833" s="17" t="s">
        <v>87</v>
      </c>
      <c r="K833" s="15" t="s">
        <v>232</v>
      </c>
      <c r="L833" s="25" t="s">
        <v>95</v>
      </c>
      <c r="M833" s="28">
        <v>45506</v>
      </c>
      <c r="N833" s="29">
        <v>45510</v>
      </c>
      <c r="O833" s="29">
        <v>45782</v>
      </c>
      <c r="P833" s="21" t="s">
        <v>38</v>
      </c>
      <c r="Q833" s="15" t="s">
        <v>1364</v>
      </c>
      <c r="R833" s="15" t="s">
        <v>83</v>
      </c>
      <c r="S833" s="22">
        <v>1057578648</v>
      </c>
      <c r="T833" s="22">
        <v>1</v>
      </c>
      <c r="U833" s="4">
        <f t="shared" si="18"/>
        <v>272</v>
      </c>
      <c r="V833" s="5"/>
      <c r="W833" s="6">
        <v>45747</v>
      </c>
      <c r="X833" s="23">
        <f t="shared" si="20"/>
        <v>87.132352941176464</v>
      </c>
      <c r="Y833" s="24">
        <v>53374373</v>
      </c>
      <c r="Z833" s="24">
        <f t="shared" si="19"/>
        <v>16582330</v>
      </c>
    </row>
    <row r="834" spans="1:26" s="8" customFormat="1" ht="69.75" customHeight="1">
      <c r="A834" s="25" t="s">
        <v>1365</v>
      </c>
      <c r="B834" s="17" t="s">
        <v>30</v>
      </c>
      <c r="C834" s="25" t="s">
        <v>1365</v>
      </c>
      <c r="D834" s="18">
        <v>630103123</v>
      </c>
      <c r="E834" s="16" t="s">
        <v>1366</v>
      </c>
      <c r="F834" s="19">
        <v>69956703</v>
      </c>
      <c r="G834" s="19">
        <v>69956703</v>
      </c>
      <c r="H834" s="19">
        <v>7772967</v>
      </c>
      <c r="I834" s="20" t="s">
        <v>153</v>
      </c>
      <c r="J834" s="17" t="s">
        <v>87</v>
      </c>
      <c r="K834" s="15" t="s">
        <v>479</v>
      </c>
      <c r="L834" s="25" t="s">
        <v>95</v>
      </c>
      <c r="M834" s="28">
        <v>45510</v>
      </c>
      <c r="N834" s="29">
        <v>45512</v>
      </c>
      <c r="O834" s="29">
        <v>45784</v>
      </c>
      <c r="P834" s="21" t="s">
        <v>38</v>
      </c>
      <c r="Q834" s="15" t="s">
        <v>1367</v>
      </c>
      <c r="R834" s="15" t="s">
        <v>83</v>
      </c>
      <c r="S834" s="22">
        <v>1065640695</v>
      </c>
      <c r="T834" s="22">
        <v>1</v>
      </c>
      <c r="U834" s="4">
        <f t="shared" ref="U834:U891" si="21">O834-N834</f>
        <v>272</v>
      </c>
      <c r="V834" s="5"/>
      <c r="W834" s="6">
        <v>45747</v>
      </c>
      <c r="X834" s="23">
        <f t="shared" si="20"/>
        <v>86.397058823529406</v>
      </c>
      <c r="Y834" s="24">
        <v>52856176</v>
      </c>
      <c r="Z834" s="24">
        <f t="shared" si="19"/>
        <v>17100527</v>
      </c>
    </row>
    <row r="835" spans="1:26" s="8" customFormat="1" ht="69.75" customHeight="1">
      <c r="A835" s="25" t="s">
        <v>1368</v>
      </c>
      <c r="B835" s="17" t="s">
        <v>30</v>
      </c>
      <c r="C835" s="25" t="s">
        <v>1368</v>
      </c>
      <c r="D835" s="18">
        <v>630094923</v>
      </c>
      <c r="E835" s="16" t="s">
        <v>1369</v>
      </c>
      <c r="F835" s="19">
        <v>69956703</v>
      </c>
      <c r="G835" s="19">
        <v>69956703</v>
      </c>
      <c r="H835" s="19">
        <v>7772967</v>
      </c>
      <c r="I835" s="20" t="s">
        <v>606</v>
      </c>
      <c r="J835" s="17" t="s">
        <v>87</v>
      </c>
      <c r="K835" s="15" t="s">
        <v>88</v>
      </c>
      <c r="L835" s="25" t="s">
        <v>95</v>
      </c>
      <c r="M835" s="28">
        <v>45510</v>
      </c>
      <c r="N835" s="29">
        <v>45513</v>
      </c>
      <c r="O835" s="29">
        <v>45785</v>
      </c>
      <c r="P835" s="21" t="s">
        <v>38</v>
      </c>
      <c r="Q835" s="15" t="s">
        <v>1370</v>
      </c>
      <c r="R835" s="15" t="s">
        <v>83</v>
      </c>
      <c r="S835" s="22">
        <v>1067720571</v>
      </c>
      <c r="T835" s="22">
        <v>8</v>
      </c>
      <c r="U835" s="4">
        <f t="shared" si="21"/>
        <v>272</v>
      </c>
      <c r="V835" s="5"/>
      <c r="W835" s="6">
        <v>45747</v>
      </c>
      <c r="X835" s="23">
        <f t="shared" si="20"/>
        <v>86.029411764705884</v>
      </c>
      <c r="Y835" s="24">
        <v>44824110</v>
      </c>
      <c r="Z835" s="24">
        <f t="shared" si="19"/>
        <v>25132593</v>
      </c>
    </row>
    <row r="836" spans="1:26" s="8" customFormat="1" ht="69.75" customHeight="1">
      <c r="A836" s="25" t="s">
        <v>1371</v>
      </c>
      <c r="B836" s="17" t="s">
        <v>30</v>
      </c>
      <c r="C836" s="25" t="s">
        <v>1371</v>
      </c>
      <c r="D836" s="18">
        <v>630087723</v>
      </c>
      <c r="E836" s="16" t="s">
        <v>1372</v>
      </c>
      <c r="F836" s="19">
        <v>120709620</v>
      </c>
      <c r="G836" s="19">
        <v>120709620</v>
      </c>
      <c r="H836" s="19">
        <v>13412180</v>
      </c>
      <c r="I836" s="20" t="s">
        <v>1373</v>
      </c>
      <c r="J836" s="17" t="s">
        <v>87</v>
      </c>
      <c r="K836" s="15" t="s">
        <v>88</v>
      </c>
      <c r="L836" s="25" t="s">
        <v>95</v>
      </c>
      <c r="M836" s="28">
        <v>45509</v>
      </c>
      <c r="N836" s="29">
        <v>45513</v>
      </c>
      <c r="O836" s="29">
        <v>45785</v>
      </c>
      <c r="P836" s="21" t="s">
        <v>38</v>
      </c>
      <c r="Q836" s="15" t="s">
        <v>1374</v>
      </c>
      <c r="R836" s="15" t="s">
        <v>83</v>
      </c>
      <c r="S836" s="22">
        <v>30300010</v>
      </c>
      <c r="T836" s="22">
        <v>0</v>
      </c>
      <c r="U836" s="4">
        <f t="shared" si="21"/>
        <v>272</v>
      </c>
      <c r="V836" s="5"/>
      <c r="W836" s="6">
        <v>45747</v>
      </c>
      <c r="X836" s="23">
        <f t="shared" si="20"/>
        <v>86.029411764705884</v>
      </c>
      <c r="Y836" s="24">
        <v>90755751</v>
      </c>
      <c r="Z836" s="24">
        <f t="shared" si="19"/>
        <v>29953869</v>
      </c>
    </row>
    <row r="837" spans="1:26" s="8" customFormat="1" ht="69.75" customHeight="1">
      <c r="A837" s="25" t="s">
        <v>1375</v>
      </c>
      <c r="B837" s="17" t="s">
        <v>30</v>
      </c>
      <c r="C837" s="25" t="s">
        <v>1375</v>
      </c>
      <c r="D837" s="18">
        <v>630086923</v>
      </c>
      <c r="E837" s="16" t="s">
        <v>1376</v>
      </c>
      <c r="F837" s="19">
        <v>98406288</v>
      </c>
      <c r="G837" s="19">
        <v>110707074</v>
      </c>
      <c r="H837" s="19">
        <v>12300786</v>
      </c>
      <c r="I837" s="20" t="s">
        <v>1278</v>
      </c>
      <c r="J837" s="17" t="s">
        <v>87</v>
      </c>
      <c r="K837" s="15" t="s">
        <v>88</v>
      </c>
      <c r="L837" s="25" t="s">
        <v>95</v>
      </c>
      <c r="M837" s="28">
        <v>45509</v>
      </c>
      <c r="N837" s="29">
        <v>45512</v>
      </c>
      <c r="O837" s="29">
        <v>45783</v>
      </c>
      <c r="P837" s="21" t="s">
        <v>38</v>
      </c>
      <c r="Q837" s="15" t="s">
        <v>1377</v>
      </c>
      <c r="R837" s="15" t="s">
        <v>83</v>
      </c>
      <c r="S837" s="22">
        <v>40043584</v>
      </c>
      <c r="T837" s="22">
        <v>1</v>
      </c>
      <c r="U837" s="4">
        <f t="shared" si="21"/>
        <v>271</v>
      </c>
      <c r="V837" s="5" t="s">
        <v>1309</v>
      </c>
      <c r="W837" s="6">
        <v>45747</v>
      </c>
      <c r="X837" s="23">
        <f t="shared" si="20"/>
        <v>86.715867158671585</v>
      </c>
      <c r="Y837" s="24">
        <v>83645345</v>
      </c>
      <c r="Z837" s="24">
        <f t="shared" si="19"/>
        <v>27061729</v>
      </c>
    </row>
    <row r="838" spans="1:26" s="8" customFormat="1" ht="69.75" customHeight="1">
      <c r="A838" s="25" t="s">
        <v>1378</v>
      </c>
      <c r="B838" s="17" t="s">
        <v>30</v>
      </c>
      <c r="C838" s="25" t="s">
        <v>1378</v>
      </c>
      <c r="D838" s="18">
        <v>630099523</v>
      </c>
      <c r="E838" s="16" t="s">
        <v>1379</v>
      </c>
      <c r="F838" s="19">
        <v>69956703</v>
      </c>
      <c r="G838" s="19">
        <v>69956703</v>
      </c>
      <c r="H838" s="19">
        <v>7772967</v>
      </c>
      <c r="I838" s="20" t="s">
        <v>153</v>
      </c>
      <c r="J838" s="17" t="s">
        <v>87</v>
      </c>
      <c r="K838" s="15" t="s">
        <v>654</v>
      </c>
      <c r="L838" s="25" t="s">
        <v>95</v>
      </c>
      <c r="M838" s="28">
        <v>45510</v>
      </c>
      <c r="N838" s="29">
        <v>45513</v>
      </c>
      <c r="O838" s="29">
        <v>45785</v>
      </c>
      <c r="P838" s="21" t="s">
        <v>38</v>
      </c>
      <c r="Q838" s="15" t="s">
        <v>1380</v>
      </c>
      <c r="R838" s="15" t="s">
        <v>83</v>
      </c>
      <c r="S838" s="22">
        <v>63501004</v>
      </c>
      <c r="T838" s="22">
        <v>9</v>
      </c>
      <c r="U838" s="4">
        <f t="shared" si="21"/>
        <v>272</v>
      </c>
      <c r="V838" s="5"/>
      <c r="W838" s="6">
        <v>45747</v>
      </c>
      <c r="X838" s="23">
        <f t="shared" si="20"/>
        <v>86.029411764705884</v>
      </c>
      <c r="Y838" s="24">
        <v>52597077</v>
      </c>
      <c r="Z838" s="24">
        <f t="shared" ref="Z838:Z891" si="22">G838-Y838</f>
        <v>17359626</v>
      </c>
    </row>
    <row r="839" spans="1:26" s="8" customFormat="1" ht="69.75" customHeight="1">
      <c r="A839" s="25" t="s">
        <v>1381</v>
      </c>
      <c r="B839" s="17" t="s">
        <v>30</v>
      </c>
      <c r="C839" s="25" t="s">
        <v>1381</v>
      </c>
      <c r="D839" s="18">
        <v>630100723</v>
      </c>
      <c r="E839" s="16" t="s">
        <v>1382</v>
      </c>
      <c r="F839" s="19">
        <v>42515550</v>
      </c>
      <c r="G839" s="19">
        <v>42515550</v>
      </c>
      <c r="H839" s="19">
        <v>4723950</v>
      </c>
      <c r="I839" s="20" t="s">
        <v>566</v>
      </c>
      <c r="J839" s="17" t="s">
        <v>87</v>
      </c>
      <c r="K839" s="15" t="s">
        <v>111</v>
      </c>
      <c r="L839" s="25" t="s">
        <v>95</v>
      </c>
      <c r="M839" s="28">
        <v>45510</v>
      </c>
      <c r="N839" s="29">
        <v>45513</v>
      </c>
      <c r="O839" s="29">
        <v>45785</v>
      </c>
      <c r="P839" s="21" t="s">
        <v>38</v>
      </c>
      <c r="Q839" s="15" t="s">
        <v>1383</v>
      </c>
      <c r="R839" s="15" t="s">
        <v>83</v>
      </c>
      <c r="S839" s="22">
        <v>1082861872</v>
      </c>
      <c r="T839" s="22">
        <v>9</v>
      </c>
      <c r="U839" s="4">
        <f t="shared" si="21"/>
        <v>272</v>
      </c>
      <c r="V839" s="5"/>
      <c r="W839" s="6">
        <v>45747</v>
      </c>
      <c r="X839" s="23">
        <f t="shared" si="20"/>
        <v>86.029411764705884</v>
      </c>
      <c r="Y839" s="24">
        <v>31965395</v>
      </c>
      <c r="Z839" s="24">
        <f t="shared" si="22"/>
        <v>10550155</v>
      </c>
    </row>
    <row r="840" spans="1:26" s="8" customFormat="1" ht="69.75" customHeight="1">
      <c r="A840" s="25" t="s">
        <v>1384</v>
      </c>
      <c r="B840" s="17" t="s">
        <v>30</v>
      </c>
      <c r="C840" s="25" t="s">
        <v>1384</v>
      </c>
      <c r="D840" s="18">
        <v>630081423</v>
      </c>
      <c r="E840" s="16" t="s">
        <v>1385</v>
      </c>
      <c r="F840" s="19">
        <v>62183736</v>
      </c>
      <c r="G840" s="19">
        <v>62183736</v>
      </c>
      <c r="H840" s="19">
        <v>7772967</v>
      </c>
      <c r="I840" s="20" t="s">
        <v>464</v>
      </c>
      <c r="J840" s="17" t="s">
        <v>87</v>
      </c>
      <c r="K840" s="15" t="s">
        <v>184</v>
      </c>
      <c r="L840" s="25" t="s">
        <v>95</v>
      </c>
      <c r="M840" s="28">
        <v>45510</v>
      </c>
      <c r="N840" s="29">
        <v>45517</v>
      </c>
      <c r="O840" s="29">
        <v>45759</v>
      </c>
      <c r="P840" s="21" t="s">
        <v>38</v>
      </c>
      <c r="Q840" s="15" t="s">
        <v>1386</v>
      </c>
      <c r="R840" s="15" t="s">
        <v>83</v>
      </c>
      <c r="S840" s="22">
        <v>1053801611</v>
      </c>
      <c r="T840" s="22">
        <v>1</v>
      </c>
      <c r="U840" s="4">
        <f t="shared" si="21"/>
        <v>242</v>
      </c>
      <c r="V840" s="5"/>
      <c r="W840" s="6">
        <v>45747</v>
      </c>
      <c r="X840" s="23">
        <f t="shared" si="20"/>
        <v>95.04132231404958</v>
      </c>
      <c r="Y840" s="24">
        <v>51560681</v>
      </c>
      <c r="Z840" s="24">
        <f t="shared" si="22"/>
        <v>10623055</v>
      </c>
    </row>
    <row r="841" spans="1:26" s="8" customFormat="1" ht="69.75" customHeight="1">
      <c r="A841" s="25" t="s">
        <v>1387</v>
      </c>
      <c r="B841" s="17" t="s">
        <v>30</v>
      </c>
      <c r="C841" s="25" t="s">
        <v>1387</v>
      </c>
      <c r="D841" s="18">
        <v>650008323</v>
      </c>
      <c r="E841" s="16" t="s">
        <v>1388</v>
      </c>
      <c r="F841" s="19">
        <v>96000000</v>
      </c>
      <c r="G841" s="19">
        <v>96000000</v>
      </c>
      <c r="H841" s="19">
        <v>8000000</v>
      </c>
      <c r="I841" s="20" t="s">
        <v>1389</v>
      </c>
      <c r="J841" s="17" t="s">
        <v>87</v>
      </c>
      <c r="K841" s="15" t="s">
        <v>88</v>
      </c>
      <c r="L841" s="25" t="s">
        <v>52</v>
      </c>
      <c r="M841" s="28">
        <v>45516</v>
      </c>
      <c r="N841" s="29">
        <v>45519</v>
      </c>
      <c r="O841" s="29">
        <v>45883</v>
      </c>
      <c r="P841" s="21" t="s">
        <v>38</v>
      </c>
      <c r="Q841" s="15" t="s">
        <v>1390</v>
      </c>
      <c r="R841" s="15" t="s">
        <v>83</v>
      </c>
      <c r="S841" s="22">
        <v>52261765</v>
      </c>
      <c r="T841" s="22">
        <v>4</v>
      </c>
      <c r="U841" s="4">
        <f t="shared" si="21"/>
        <v>364</v>
      </c>
      <c r="V841" s="5"/>
      <c r="W841" s="6">
        <v>45747</v>
      </c>
      <c r="X841" s="23">
        <f t="shared" si="20"/>
        <v>62.637362637362635</v>
      </c>
      <c r="Y841" s="24">
        <v>52533333</v>
      </c>
      <c r="Z841" s="24">
        <f t="shared" si="22"/>
        <v>43466667</v>
      </c>
    </row>
    <row r="842" spans="1:26" s="8" customFormat="1" ht="69.75" customHeight="1">
      <c r="A842" s="25" t="s">
        <v>1391</v>
      </c>
      <c r="B842" s="17" t="s">
        <v>30</v>
      </c>
      <c r="C842" s="25" t="s">
        <v>1391</v>
      </c>
      <c r="D842" s="18">
        <v>630088523</v>
      </c>
      <c r="E842" s="16" t="s">
        <v>1392</v>
      </c>
      <c r="F842" s="19">
        <v>62183736</v>
      </c>
      <c r="G842" s="19">
        <v>62183736</v>
      </c>
      <c r="H842" s="19">
        <v>7772967</v>
      </c>
      <c r="I842" s="20" t="s">
        <v>1393</v>
      </c>
      <c r="J842" s="17" t="s">
        <v>87</v>
      </c>
      <c r="K842" s="15" t="s">
        <v>88</v>
      </c>
      <c r="L842" s="25" t="s">
        <v>95</v>
      </c>
      <c r="M842" s="28">
        <v>45513</v>
      </c>
      <c r="N842" s="29">
        <v>45517</v>
      </c>
      <c r="O842" s="29">
        <v>45759</v>
      </c>
      <c r="P842" s="21" t="s">
        <v>38</v>
      </c>
      <c r="Q842" s="15" t="s">
        <v>1394</v>
      </c>
      <c r="R842" s="15" t="s">
        <v>83</v>
      </c>
      <c r="S842" s="22">
        <v>1075228268</v>
      </c>
      <c r="T842" s="22">
        <v>0</v>
      </c>
      <c r="U842" s="4">
        <f t="shared" si="21"/>
        <v>242</v>
      </c>
      <c r="V842" s="5"/>
      <c r="W842" s="6">
        <v>45747</v>
      </c>
      <c r="X842" s="23">
        <f t="shared" ref="X842:X891" si="23">((W842-N842)*100)/U842</f>
        <v>95.04132231404958</v>
      </c>
      <c r="Y842" s="24">
        <v>51560681</v>
      </c>
      <c r="Z842" s="24">
        <f t="shared" si="22"/>
        <v>10623055</v>
      </c>
    </row>
    <row r="843" spans="1:26" s="8" customFormat="1" ht="69.75" customHeight="1">
      <c r="A843" s="25" t="s">
        <v>1395</v>
      </c>
      <c r="B843" s="17" t="s">
        <v>30</v>
      </c>
      <c r="C843" s="25" t="s">
        <v>1395</v>
      </c>
      <c r="D843" s="18">
        <v>630101123</v>
      </c>
      <c r="E843" s="16" t="s">
        <v>1396</v>
      </c>
      <c r="F843" s="19">
        <v>62183736</v>
      </c>
      <c r="G843" s="19">
        <v>69956703</v>
      </c>
      <c r="H843" s="19">
        <v>7772967</v>
      </c>
      <c r="I843" s="20" t="s">
        <v>353</v>
      </c>
      <c r="J843" s="17" t="s">
        <v>87</v>
      </c>
      <c r="K843" s="15" t="s">
        <v>504</v>
      </c>
      <c r="L843" s="25" t="s">
        <v>95</v>
      </c>
      <c r="M843" s="28">
        <v>45520</v>
      </c>
      <c r="N843" s="29">
        <v>45525</v>
      </c>
      <c r="O843" s="29">
        <v>45796</v>
      </c>
      <c r="P843" s="21" t="s">
        <v>38</v>
      </c>
      <c r="Q843" s="15" t="s">
        <v>1397</v>
      </c>
      <c r="R843" s="15" t="s">
        <v>83</v>
      </c>
      <c r="S843" s="22">
        <v>1085250144</v>
      </c>
      <c r="T843" s="22">
        <v>4</v>
      </c>
      <c r="U843" s="4">
        <f t="shared" si="21"/>
        <v>271</v>
      </c>
      <c r="V843" s="5" t="s">
        <v>1398</v>
      </c>
      <c r="W843" s="6">
        <v>45747</v>
      </c>
      <c r="X843" s="23">
        <f t="shared" si="23"/>
        <v>81.918819188191875</v>
      </c>
      <c r="Y843" s="24">
        <v>33941956</v>
      </c>
      <c r="Z843" s="24">
        <f t="shared" si="22"/>
        <v>36014747</v>
      </c>
    </row>
    <row r="844" spans="1:26" s="8" customFormat="1" ht="69.75" customHeight="1">
      <c r="A844" s="25" t="s">
        <v>1399</v>
      </c>
      <c r="B844" s="17" t="s">
        <v>30</v>
      </c>
      <c r="C844" s="25" t="s">
        <v>1399</v>
      </c>
      <c r="D844" s="18">
        <v>630103823</v>
      </c>
      <c r="E844" s="16" t="s">
        <v>1400</v>
      </c>
      <c r="F844" s="19">
        <v>69956703</v>
      </c>
      <c r="G844" s="19">
        <v>69956703</v>
      </c>
      <c r="H844" s="19">
        <v>7772967</v>
      </c>
      <c r="I844" s="20" t="s">
        <v>153</v>
      </c>
      <c r="J844" s="17" t="s">
        <v>87</v>
      </c>
      <c r="K844" s="15" t="s">
        <v>479</v>
      </c>
      <c r="L844" s="25" t="s">
        <v>95</v>
      </c>
      <c r="M844" s="28">
        <v>45513</v>
      </c>
      <c r="N844" s="29">
        <v>45518</v>
      </c>
      <c r="O844" s="29">
        <v>45790</v>
      </c>
      <c r="P844" s="21" t="s">
        <v>38</v>
      </c>
      <c r="Q844" s="15" t="s">
        <v>1401</v>
      </c>
      <c r="R844" s="15" t="s">
        <v>83</v>
      </c>
      <c r="S844" s="22">
        <v>1052396104</v>
      </c>
      <c r="T844" s="22">
        <v>7</v>
      </c>
      <c r="U844" s="4">
        <f t="shared" si="21"/>
        <v>272</v>
      </c>
      <c r="V844" s="5"/>
      <c r="W844" s="6">
        <v>45747</v>
      </c>
      <c r="X844" s="23">
        <f t="shared" si="23"/>
        <v>84.191176470588232</v>
      </c>
      <c r="Y844" s="24">
        <v>51301582</v>
      </c>
      <c r="Z844" s="24">
        <f t="shared" si="22"/>
        <v>18655121</v>
      </c>
    </row>
    <row r="845" spans="1:26" s="8" customFormat="1" ht="69.75" customHeight="1">
      <c r="A845" s="25" t="s">
        <v>1402</v>
      </c>
      <c r="B845" s="17" t="s">
        <v>30</v>
      </c>
      <c r="C845" s="25" t="s">
        <v>1402</v>
      </c>
      <c r="D845" s="18">
        <v>630094023</v>
      </c>
      <c r="E845" s="16" t="s">
        <v>1403</v>
      </c>
      <c r="F845" s="19">
        <v>69956703</v>
      </c>
      <c r="G845" s="19">
        <v>69956703</v>
      </c>
      <c r="H845" s="19">
        <v>7772967</v>
      </c>
      <c r="I845" s="20" t="s">
        <v>460</v>
      </c>
      <c r="J845" s="17" t="s">
        <v>87</v>
      </c>
      <c r="K845" s="15" t="s">
        <v>88</v>
      </c>
      <c r="L845" s="25" t="s">
        <v>95</v>
      </c>
      <c r="M845" s="28">
        <v>45513</v>
      </c>
      <c r="N845" s="29">
        <v>45519</v>
      </c>
      <c r="O845" s="29">
        <v>45791</v>
      </c>
      <c r="P845" s="21" t="s">
        <v>38</v>
      </c>
      <c r="Q845" s="15" t="s">
        <v>1404</v>
      </c>
      <c r="R845" s="15" t="s">
        <v>83</v>
      </c>
      <c r="S845" s="22">
        <v>74181488</v>
      </c>
      <c r="T845" s="22">
        <v>5</v>
      </c>
      <c r="U845" s="4">
        <f t="shared" si="21"/>
        <v>272</v>
      </c>
      <c r="V845" s="5"/>
      <c r="W845" s="6">
        <v>45747</v>
      </c>
      <c r="X845" s="23">
        <f t="shared" si="23"/>
        <v>83.82352941176471</v>
      </c>
      <c r="Y845" s="24">
        <v>51042483</v>
      </c>
      <c r="Z845" s="24">
        <f t="shared" si="22"/>
        <v>18914220</v>
      </c>
    </row>
    <row r="846" spans="1:26" s="8" customFormat="1" ht="69.75" customHeight="1">
      <c r="A846" s="25" t="s">
        <v>1405</v>
      </c>
      <c r="B846" s="17" t="s">
        <v>30</v>
      </c>
      <c r="C846" s="25" t="s">
        <v>1405</v>
      </c>
      <c r="D846" s="18">
        <v>630092023</v>
      </c>
      <c r="E846" s="16" t="s">
        <v>1406</v>
      </c>
      <c r="F846" s="19">
        <v>62183736</v>
      </c>
      <c r="G846" s="19">
        <v>69956703</v>
      </c>
      <c r="H846" s="19">
        <v>7772967</v>
      </c>
      <c r="I846" s="20" t="s">
        <v>353</v>
      </c>
      <c r="J846" s="17" t="s">
        <v>87</v>
      </c>
      <c r="K846" s="15" t="s">
        <v>232</v>
      </c>
      <c r="L846" s="25" t="s">
        <v>95</v>
      </c>
      <c r="M846" s="28">
        <v>45516</v>
      </c>
      <c r="N846" s="29">
        <v>45524</v>
      </c>
      <c r="O846" s="29">
        <v>45795</v>
      </c>
      <c r="P846" s="21" t="s">
        <v>38</v>
      </c>
      <c r="Q846" s="15" t="s">
        <v>1407</v>
      </c>
      <c r="R846" s="15" t="s">
        <v>83</v>
      </c>
      <c r="S846" s="22">
        <v>1049606629</v>
      </c>
      <c r="T846" s="22">
        <v>3</v>
      </c>
      <c r="U846" s="4">
        <f t="shared" si="21"/>
        <v>271</v>
      </c>
      <c r="V846" s="5" t="s">
        <v>1408</v>
      </c>
      <c r="W846" s="6">
        <v>45747</v>
      </c>
      <c r="X846" s="23">
        <f t="shared" si="23"/>
        <v>82.287822878228781</v>
      </c>
      <c r="Y846" s="24">
        <v>49746989</v>
      </c>
      <c r="Z846" s="24">
        <f t="shared" si="22"/>
        <v>20209714</v>
      </c>
    </row>
    <row r="847" spans="1:26" s="8" customFormat="1" ht="69.75" customHeight="1">
      <c r="A847" s="25" t="s">
        <v>1409</v>
      </c>
      <c r="B847" s="17" t="s">
        <v>30</v>
      </c>
      <c r="C847" s="25" t="s">
        <v>1409</v>
      </c>
      <c r="D847" s="18">
        <v>630100423</v>
      </c>
      <c r="E847" s="16" t="s">
        <v>1410</v>
      </c>
      <c r="F847" s="19">
        <v>24195896</v>
      </c>
      <c r="G847" s="19">
        <v>24195896</v>
      </c>
      <c r="H847" s="19">
        <v>3024487</v>
      </c>
      <c r="I847" s="20" t="s">
        <v>329</v>
      </c>
      <c r="J847" s="17" t="s">
        <v>117</v>
      </c>
      <c r="K847" s="15" t="s">
        <v>184</v>
      </c>
      <c r="L847" s="25" t="s">
        <v>95</v>
      </c>
      <c r="M847" s="28">
        <v>45516</v>
      </c>
      <c r="N847" s="29">
        <v>45519</v>
      </c>
      <c r="O847" s="29">
        <v>45761</v>
      </c>
      <c r="P847" s="21" t="s">
        <v>38</v>
      </c>
      <c r="Q847" s="15" t="s">
        <v>1411</v>
      </c>
      <c r="R847" s="15" t="s">
        <v>83</v>
      </c>
      <c r="S847" s="22">
        <v>1053795066</v>
      </c>
      <c r="T847" s="22">
        <v>0</v>
      </c>
      <c r="U847" s="4">
        <f t="shared" si="21"/>
        <v>242</v>
      </c>
      <c r="V847" s="5"/>
      <c r="W847" s="6">
        <v>45747</v>
      </c>
      <c r="X847" s="23">
        <f t="shared" si="23"/>
        <v>94.214876033057848</v>
      </c>
      <c r="Y847" s="24">
        <v>19860798</v>
      </c>
      <c r="Z847" s="24">
        <f t="shared" si="22"/>
        <v>4335098</v>
      </c>
    </row>
    <row r="848" spans="1:26" s="8" customFormat="1" ht="69.75" customHeight="1">
      <c r="A848" s="25" t="s">
        <v>1412</v>
      </c>
      <c r="B848" s="17" t="s">
        <v>30</v>
      </c>
      <c r="C848" s="25" t="s">
        <v>1412</v>
      </c>
      <c r="D848" s="18">
        <v>630082323</v>
      </c>
      <c r="E848" s="16" t="s">
        <v>1413</v>
      </c>
      <c r="F848" s="19">
        <v>34537128</v>
      </c>
      <c r="G848" s="19">
        <v>34537128</v>
      </c>
      <c r="H848" s="19">
        <v>4317141</v>
      </c>
      <c r="I848" s="20" t="s">
        <v>1414</v>
      </c>
      <c r="J848" s="17" t="s">
        <v>87</v>
      </c>
      <c r="K848" s="15" t="s">
        <v>88</v>
      </c>
      <c r="L848" s="25" t="s">
        <v>95</v>
      </c>
      <c r="M848" s="28">
        <v>45516</v>
      </c>
      <c r="N848" s="29">
        <v>45518</v>
      </c>
      <c r="O848" s="29">
        <v>45760</v>
      </c>
      <c r="P848" s="21" t="s">
        <v>38</v>
      </c>
      <c r="Q848" s="15" t="s">
        <v>1415</v>
      </c>
      <c r="R848" s="15" t="s">
        <v>83</v>
      </c>
      <c r="S848" s="22">
        <v>1073233085</v>
      </c>
      <c r="T848" s="22">
        <v>2</v>
      </c>
      <c r="U848" s="4">
        <f t="shared" si="21"/>
        <v>242</v>
      </c>
      <c r="V848" s="5"/>
      <c r="W848" s="6">
        <v>45747</v>
      </c>
      <c r="X848" s="23">
        <f t="shared" si="23"/>
        <v>94.628099173553721</v>
      </c>
      <c r="Y848" s="24">
        <v>28493131</v>
      </c>
      <c r="Z848" s="24">
        <f t="shared" si="22"/>
        <v>6043997</v>
      </c>
    </row>
    <row r="849" spans="1:26" s="8" customFormat="1" ht="69.75" customHeight="1">
      <c r="A849" s="25" t="s">
        <v>1416</v>
      </c>
      <c r="B849" s="17" t="s">
        <v>30</v>
      </c>
      <c r="C849" s="25" t="s">
        <v>1416</v>
      </c>
      <c r="D849" s="18">
        <v>630092223</v>
      </c>
      <c r="E849" s="16" t="s">
        <v>1417</v>
      </c>
      <c r="F849" s="19">
        <v>27220383</v>
      </c>
      <c r="G849" s="19">
        <v>27220383</v>
      </c>
      <c r="H849" s="19">
        <v>3024487</v>
      </c>
      <c r="I849" s="20" t="s">
        <v>329</v>
      </c>
      <c r="J849" s="17" t="s">
        <v>117</v>
      </c>
      <c r="K849" s="15" t="s">
        <v>232</v>
      </c>
      <c r="L849" s="25" t="s">
        <v>95</v>
      </c>
      <c r="M849" s="28">
        <v>45518</v>
      </c>
      <c r="N849" s="29">
        <v>45524</v>
      </c>
      <c r="O849" s="29">
        <v>45796</v>
      </c>
      <c r="P849" s="21" t="s">
        <v>38</v>
      </c>
      <c r="Q849" s="15" t="s">
        <v>1418</v>
      </c>
      <c r="R849" s="15" t="s">
        <v>83</v>
      </c>
      <c r="S849" s="22">
        <v>1118541589</v>
      </c>
      <c r="T849" s="22">
        <v>6</v>
      </c>
      <c r="U849" s="4">
        <f t="shared" si="21"/>
        <v>272</v>
      </c>
      <c r="V849" s="5"/>
      <c r="W849" s="6">
        <v>45747</v>
      </c>
      <c r="X849" s="23">
        <f t="shared" si="23"/>
        <v>81.985294117647058</v>
      </c>
      <c r="Y849" s="24">
        <v>16332230</v>
      </c>
      <c r="Z849" s="24">
        <f t="shared" si="22"/>
        <v>10888153</v>
      </c>
    </row>
    <row r="850" spans="1:26" s="8" customFormat="1" ht="69.75" customHeight="1">
      <c r="A850" s="25" t="s">
        <v>1419</v>
      </c>
      <c r="B850" s="17" t="s">
        <v>30</v>
      </c>
      <c r="C850" s="25" t="s">
        <v>1419</v>
      </c>
      <c r="D850" s="18">
        <v>630088123</v>
      </c>
      <c r="E850" s="16" t="s">
        <v>1420</v>
      </c>
      <c r="F850" s="19">
        <v>38854269</v>
      </c>
      <c r="G850" s="19">
        <v>38854269</v>
      </c>
      <c r="H850" s="19">
        <v>4317141</v>
      </c>
      <c r="I850" s="20" t="s">
        <v>1421</v>
      </c>
      <c r="J850" s="17" t="s">
        <v>117</v>
      </c>
      <c r="K850" s="15" t="s">
        <v>88</v>
      </c>
      <c r="L850" s="25" t="s">
        <v>95</v>
      </c>
      <c r="M850" s="28">
        <v>45513</v>
      </c>
      <c r="N850" s="29">
        <v>45517</v>
      </c>
      <c r="O850" s="29">
        <v>45789</v>
      </c>
      <c r="P850" s="21" t="s">
        <v>38</v>
      </c>
      <c r="Q850" s="15" t="s">
        <v>1422</v>
      </c>
      <c r="R850" s="15" t="s">
        <v>83</v>
      </c>
      <c r="S850" s="22">
        <v>52704450</v>
      </c>
      <c r="T850" s="22">
        <v>2</v>
      </c>
      <c r="U850" s="4">
        <f t="shared" si="21"/>
        <v>272</v>
      </c>
      <c r="V850" s="5"/>
      <c r="W850" s="6">
        <v>45747</v>
      </c>
      <c r="X850" s="23">
        <f t="shared" si="23"/>
        <v>84.558823529411768</v>
      </c>
      <c r="Y850" s="24">
        <v>28637035</v>
      </c>
      <c r="Z850" s="24">
        <f t="shared" si="22"/>
        <v>10217234</v>
      </c>
    </row>
    <row r="851" spans="1:26" s="8" customFormat="1" ht="69.75" customHeight="1">
      <c r="A851" s="25" t="s">
        <v>1423</v>
      </c>
      <c r="B851" s="17" t="s">
        <v>30</v>
      </c>
      <c r="C851" s="25" t="s">
        <v>1423</v>
      </c>
      <c r="D851" s="18">
        <v>630096723</v>
      </c>
      <c r="E851" s="16" t="s">
        <v>1424</v>
      </c>
      <c r="F851" s="19">
        <v>35651240</v>
      </c>
      <c r="G851" s="19">
        <v>40107645</v>
      </c>
      <c r="H851" s="19">
        <v>4456405</v>
      </c>
      <c r="I851" s="20" t="s">
        <v>144</v>
      </c>
      <c r="J851" s="17" t="s">
        <v>87</v>
      </c>
      <c r="K851" s="15" t="s">
        <v>567</v>
      </c>
      <c r="L851" s="25" t="s">
        <v>95</v>
      </c>
      <c r="M851" s="28">
        <v>45516</v>
      </c>
      <c r="N851" s="29">
        <v>45518</v>
      </c>
      <c r="O851" s="29">
        <v>45789</v>
      </c>
      <c r="P851" s="21" t="s">
        <v>38</v>
      </c>
      <c r="Q851" s="15" t="s">
        <v>1425</v>
      </c>
      <c r="R851" s="15" t="s">
        <v>83</v>
      </c>
      <c r="S851" s="22">
        <v>1090487506</v>
      </c>
      <c r="T851" s="22">
        <v>3</v>
      </c>
      <c r="U851" s="4">
        <f t="shared" si="21"/>
        <v>271</v>
      </c>
      <c r="V851" s="5" t="s">
        <v>1426</v>
      </c>
      <c r="W851" s="6">
        <v>45747</v>
      </c>
      <c r="X851" s="23">
        <f t="shared" si="23"/>
        <v>84.501845018450183</v>
      </c>
      <c r="Y851" s="24">
        <v>29412273</v>
      </c>
      <c r="Z851" s="24">
        <f t="shared" si="22"/>
        <v>10695372</v>
      </c>
    </row>
    <row r="852" spans="1:26" s="8" customFormat="1" ht="69.75" customHeight="1">
      <c r="A852" s="25" t="s">
        <v>1427</v>
      </c>
      <c r="B852" s="17" t="s">
        <v>30</v>
      </c>
      <c r="C852" s="25" t="s">
        <v>1427</v>
      </c>
      <c r="D852" s="18">
        <v>630101623</v>
      </c>
      <c r="E852" s="16" t="s">
        <v>1428</v>
      </c>
      <c r="F852" s="19">
        <v>40107645</v>
      </c>
      <c r="G852" s="19">
        <v>40107645</v>
      </c>
      <c r="H852" s="19">
        <v>4456405</v>
      </c>
      <c r="I852" s="20" t="s">
        <v>144</v>
      </c>
      <c r="J852" s="17" t="s">
        <v>87</v>
      </c>
      <c r="K852" s="15" t="s">
        <v>94</v>
      </c>
      <c r="L852" s="25" t="s">
        <v>95</v>
      </c>
      <c r="M852" s="28">
        <v>45516</v>
      </c>
      <c r="N852" s="29">
        <v>45519</v>
      </c>
      <c r="O852" s="29">
        <v>45791</v>
      </c>
      <c r="P852" s="21" t="s">
        <v>38</v>
      </c>
      <c r="Q852" s="15" t="s">
        <v>1429</v>
      </c>
      <c r="R852" s="15" t="s">
        <v>83</v>
      </c>
      <c r="S852" s="22">
        <v>1017260554</v>
      </c>
      <c r="T852" s="22">
        <v>6</v>
      </c>
      <c r="U852" s="4">
        <f t="shared" si="21"/>
        <v>272</v>
      </c>
      <c r="V852" s="5"/>
      <c r="W852" s="6">
        <v>45747</v>
      </c>
      <c r="X852" s="23">
        <f t="shared" si="23"/>
        <v>83.82352941176471</v>
      </c>
      <c r="Y852" s="24">
        <v>29263726</v>
      </c>
      <c r="Z852" s="24">
        <f t="shared" si="22"/>
        <v>10843919</v>
      </c>
    </row>
    <row r="853" spans="1:26" s="8" customFormat="1" ht="69.75" customHeight="1">
      <c r="A853" s="25" t="s">
        <v>1430</v>
      </c>
      <c r="B853" s="17" t="s">
        <v>30</v>
      </c>
      <c r="C853" s="25" t="s">
        <v>1430</v>
      </c>
      <c r="D853" s="18">
        <v>650008223</v>
      </c>
      <c r="E853" s="16" t="s">
        <v>1431</v>
      </c>
      <c r="F853" s="19">
        <v>96000000</v>
      </c>
      <c r="G853" s="19">
        <v>96000000</v>
      </c>
      <c r="H853" s="19">
        <v>8000000</v>
      </c>
      <c r="I853" s="20" t="s">
        <v>1432</v>
      </c>
      <c r="J853" s="17" t="s">
        <v>87</v>
      </c>
      <c r="K853" s="15" t="s">
        <v>88</v>
      </c>
      <c r="L853" s="25" t="s">
        <v>52</v>
      </c>
      <c r="M853" s="28">
        <v>45516</v>
      </c>
      <c r="N853" s="29">
        <v>45517</v>
      </c>
      <c r="O853" s="29">
        <v>45881</v>
      </c>
      <c r="P853" s="21" t="s">
        <v>38</v>
      </c>
      <c r="Q853" s="15" t="s">
        <v>1433</v>
      </c>
      <c r="R853" s="15" t="s">
        <v>83</v>
      </c>
      <c r="S853" s="22">
        <v>1085267060</v>
      </c>
      <c r="T853" s="22">
        <v>9</v>
      </c>
      <c r="U853" s="4">
        <f t="shared" si="21"/>
        <v>364</v>
      </c>
      <c r="V853" s="5"/>
      <c r="W853" s="6">
        <v>45747</v>
      </c>
      <c r="X853" s="23">
        <f t="shared" si="23"/>
        <v>63.18681318681319</v>
      </c>
      <c r="Y853" s="24">
        <v>53066667</v>
      </c>
      <c r="Z853" s="24">
        <f t="shared" si="22"/>
        <v>42933333</v>
      </c>
    </row>
    <row r="854" spans="1:26" s="8" customFormat="1" ht="69.75" customHeight="1">
      <c r="A854" s="25" t="s">
        <v>1434</v>
      </c>
      <c r="B854" s="17" t="s">
        <v>30</v>
      </c>
      <c r="C854" s="25" t="s">
        <v>1434</v>
      </c>
      <c r="D854" s="18">
        <v>630087823</v>
      </c>
      <c r="E854" s="16" t="s">
        <v>1435</v>
      </c>
      <c r="F854" s="19">
        <v>107297440</v>
      </c>
      <c r="G854" s="19">
        <v>107297440</v>
      </c>
      <c r="H854" s="19">
        <v>13412180</v>
      </c>
      <c r="I854" s="20" t="s">
        <v>1373</v>
      </c>
      <c r="J854" s="17" t="s">
        <v>87</v>
      </c>
      <c r="K854" s="15" t="s">
        <v>88</v>
      </c>
      <c r="L854" s="25" t="s">
        <v>95</v>
      </c>
      <c r="M854" s="28">
        <v>45518</v>
      </c>
      <c r="N854" s="29">
        <v>45520</v>
      </c>
      <c r="O854" s="29">
        <v>45762</v>
      </c>
      <c r="P854" s="21" t="s">
        <v>38</v>
      </c>
      <c r="Q854" s="15" t="s">
        <v>1436</v>
      </c>
      <c r="R854" s="15" t="s">
        <v>83</v>
      </c>
      <c r="S854" s="22">
        <v>7227991</v>
      </c>
      <c r="T854" s="22">
        <v>5</v>
      </c>
      <c r="U854" s="4">
        <f t="shared" si="21"/>
        <v>242</v>
      </c>
      <c r="V854" s="5"/>
      <c r="W854" s="6">
        <v>45747</v>
      </c>
      <c r="X854" s="23">
        <f t="shared" si="23"/>
        <v>93.801652892561989</v>
      </c>
      <c r="Y854" s="24">
        <v>74214063</v>
      </c>
      <c r="Z854" s="24">
        <f t="shared" si="22"/>
        <v>33083377</v>
      </c>
    </row>
    <row r="855" spans="1:26" s="8" customFormat="1" ht="69.75" customHeight="1">
      <c r="A855" s="25" t="s">
        <v>1437</v>
      </c>
      <c r="B855" s="17" t="s">
        <v>30</v>
      </c>
      <c r="C855" s="25" t="s">
        <v>1437</v>
      </c>
      <c r="D855" s="18">
        <v>630093523</v>
      </c>
      <c r="E855" s="16" t="s">
        <v>1438</v>
      </c>
      <c r="F855" s="19">
        <v>69956703</v>
      </c>
      <c r="G855" s="19">
        <v>69956703</v>
      </c>
      <c r="H855" s="19">
        <v>7772967</v>
      </c>
      <c r="I855" s="20" t="s">
        <v>167</v>
      </c>
      <c r="J855" s="17" t="s">
        <v>87</v>
      </c>
      <c r="K855" s="15" t="s">
        <v>88</v>
      </c>
      <c r="L855" s="25" t="s">
        <v>95</v>
      </c>
      <c r="M855" s="28">
        <v>45517</v>
      </c>
      <c r="N855" s="29">
        <v>45524</v>
      </c>
      <c r="O855" s="29">
        <v>45796</v>
      </c>
      <c r="P855" s="21" t="s">
        <v>38</v>
      </c>
      <c r="Q855" s="15" t="s">
        <v>1439</v>
      </c>
      <c r="R855" s="15" t="s">
        <v>83</v>
      </c>
      <c r="S855" s="22">
        <v>1022325829</v>
      </c>
      <c r="T855" s="22">
        <v>5</v>
      </c>
      <c r="U855" s="4">
        <f t="shared" si="21"/>
        <v>272</v>
      </c>
      <c r="V855" s="5"/>
      <c r="W855" s="6">
        <v>45747</v>
      </c>
      <c r="X855" s="23">
        <f t="shared" si="23"/>
        <v>81.985294117647058</v>
      </c>
      <c r="Y855" s="24">
        <v>49746989</v>
      </c>
      <c r="Z855" s="24">
        <f t="shared" si="22"/>
        <v>20209714</v>
      </c>
    </row>
    <row r="856" spans="1:26" s="8" customFormat="1" ht="69.75" customHeight="1">
      <c r="A856" s="25" t="s">
        <v>1440</v>
      </c>
      <c r="B856" s="17" t="s">
        <v>30</v>
      </c>
      <c r="C856" s="25" t="s">
        <v>1440</v>
      </c>
      <c r="D856" s="18">
        <v>630096423</v>
      </c>
      <c r="E856" s="16" t="s">
        <v>1441</v>
      </c>
      <c r="F856" s="19">
        <v>40107645</v>
      </c>
      <c r="G856" s="19">
        <v>40107645</v>
      </c>
      <c r="H856" s="19">
        <v>4456405</v>
      </c>
      <c r="I856" s="20" t="s">
        <v>258</v>
      </c>
      <c r="J856" s="17" t="s">
        <v>87</v>
      </c>
      <c r="K856" s="15" t="s">
        <v>567</v>
      </c>
      <c r="L856" s="25" t="s">
        <v>95</v>
      </c>
      <c r="M856" s="28">
        <v>45516</v>
      </c>
      <c r="N856" s="29">
        <v>45520</v>
      </c>
      <c r="O856" s="29">
        <v>45792</v>
      </c>
      <c r="P856" s="21" t="s">
        <v>38</v>
      </c>
      <c r="Q856" s="15" t="s">
        <v>1442</v>
      </c>
      <c r="R856" s="15" t="s">
        <v>83</v>
      </c>
      <c r="S856" s="22">
        <v>1090475320</v>
      </c>
      <c r="T856" s="22">
        <v>9</v>
      </c>
      <c r="U856" s="4">
        <f t="shared" si="21"/>
        <v>272</v>
      </c>
      <c r="V856" s="5"/>
      <c r="W856" s="6">
        <v>45747</v>
      </c>
      <c r="X856" s="23">
        <f t="shared" si="23"/>
        <v>83.455882352941174</v>
      </c>
      <c r="Y856" s="24">
        <v>29115179</v>
      </c>
      <c r="Z856" s="24">
        <f t="shared" si="22"/>
        <v>10992466</v>
      </c>
    </row>
    <row r="857" spans="1:26" s="8" customFormat="1" ht="69.75" customHeight="1">
      <c r="A857" s="25" t="s">
        <v>1443</v>
      </c>
      <c r="B857" s="17" t="s">
        <v>30</v>
      </c>
      <c r="C857" s="25" t="s">
        <v>1443</v>
      </c>
      <c r="D857" s="18">
        <v>630105023</v>
      </c>
      <c r="E857" s="16" t="s">
        <v>1444</v>
      </c>
      <c r="F857" s="19">
        <v>62183736</v>
      </c>
      <c r="G857" s="19">
        <v>62183736</v>
      </c>
      <c r="H857" s="19">
        <v>7772967</v>
      </c>
      <c r="I857" s="20" t="s">
        <v>1445</v>
      </c>
      <c r="J857" s="17" t="s">
        <v>87</v>
      </c>
      <c r="K857" s="15" t="s">
        <v>88</v>
      </c>
      <c r="L857" s="25" t="s">
        <v>95</v>
      </c>
      <c r="M857" s="28">
        <v>45518</v>
      </c>
      <c r="N857" s="29">
        <v>45519</v>
      </c>
      <c r="O857" s="29">
        <v>45761</v>
      </c>
      <c r="P857" s="21" t="s">
        <v>38</v>
      </c>
      <c r="Q857" s="15" t="s">
        <v>1446</v>
      </c>
      <c r="R857" s="15" t="s">
        <v>83</v>
      </c>
      <c r="S857" s="22">
        <v>1055988023</v>
      </c>
      <c r="T857" s="22">
        <v>0</v>
      </c>
      <c r="U857" s="4">
        <f t="shared" si="21"/>
        <v>242</v>
      </c>
      <c r="V857" s="5"/>
      <c r="W857" s="6">
        <v>45747</v>
      </c>
      <c r="X857" s="23">
        <f t="shared" si="23"/>
        <v>94.214876033057848</v>
      </c>
      <c r="Y857" s="24">
        <v>51042483</v>
      </c>
      <c r="Z857" s="24">
        <f t="shared" si="22"/>
        <v>11141253</v>
      </c>
    </row>
    <row r="858" spans="1:26" s="8" customFormat="1" ht="69.75" customHeight="1">
      <c r="A858" s="25" t="s">
        <v>1447</v>
      </c>
      <c r="B858" s="17" t="s">
        <v>30</v>
      </c>
      <c r="C858" s="25" t="s">
        <v>1447</v>
      </c>
      <c r="D858" s="18">
        <v>630099423</v>
      </c>
      <c r="E858" s="16" t="s">
        <v>1448</v>
      </c>
      <c r="F858" s="19">
        <v>37971600</v>
      </c>
      <c r="G858" s="19">
        <v>37971600</v>
      </c>
      <c r="H858" s="19">
        <v>4723950</v>
      </c>
      <c r="I858" s="20" t="s">
        <v>566</v>
      </c>
      <c r="J858" s="17" t="s">
        <v>87</v>
      </c>
      <c r="K858" s="15" t="s">
        <v>654</v>
      </c>
      <c r="L858" s="25" t="s">
        <v>95</v>
      </c>
      <c r="M858" s="28">
        <v>45518</v>
      </c>
      <c r="N858" s="29">
        <v>45520</v>
      </c>
      <c r="O858" s="29">
        <v>45762</v>
      </c>
      <c r="P858" s="21" t="s">
        <v>38</v>
      </c>
      <c r="Q858" s="15" t="s">
        <v>1449</v>
      </c>
      <c r="R858" s="15" t="s">
        <v>83</v>
      </c>
      <c r="S858" s="22">
        <v>37576755</v>
      </c>
      <c r="T858" s="22">
        <v>9</v>
      </c>
      <c r="U858" s="4">
        <f t="shared" si="21"/>
        <v>242</v>
      </c>
      <c r="V858" s="5"/>
      <c r="W858" s="6">
        <v>45747</v>
      </c>
      <c r="X858" s="23">
        <f t="shared" si="23"/>
        <v>93.801652892561989</v>
      </c>
      <c r="Y858" s="24">
        <v>30863140</v>
      </c>
      <c r="Z858" s="24">
        <f t="shared" si="22"/>
        <v>7108460</v>
      </c>
    </row>
    <row r="859" spans="1:26" s="8" customFormat="1" ht="69.75" customHeight="1">
      <c r="A859" s="25" t="s">
        <v>1450</v>
      </c>
      <c r="B859" s="17" t="s">
        <v>30</v>
      </c>
      <c r="C859" s="25" t="s">
        <v>1450</v>
      </c>
      <c r="D859" s="18">
        <v>630082423</v>
      </c>
      <c r="E859" s="16" t="s">
        <v>1451</v>
      </c>
      <c r="F859" s="19">
        <v>34537128</v>
      </c>
      <c r="G859" s="19">
        <v>34537128</v>
      </c>
      <c r="H859" s="19">
        <v>4317141</v>
      </c>
      <c r="I859" s="20" t="s">
        <v>1452</v>
      </c>
      <c r="J859" s="17" t="s">
        <v>117</v>
      </c>
      <c r="K859" s="15" t="s">
        <v>88</v>
      </c>
      <c r="L859" s="25" t="s">
        <v>95</v>
      </c>
      <c r="M859" s="28">
        <v>45517</v>
      </c>
      <c r="N859" s="29">
        <v>45524</v>
      </c>
      <c r="O859" s="29">
        <v>45766</v>
      </c>
      <c r="P859" s="21" t="s">
        <v>38</v>
      </c>
      <c r="Q859" s="15" t="s">
        <v>1453</v>
      </c>
      <c r="R859" s="15" t="s">
        <v>83</v>
      </c>
      <c r="S859" s="22">
        <v>1103712752</v>
      </c>
      <c r="T859" s="22">
        <v>0</v>
      </c>
      <c r="U859" s="4">
        <f t="shared" si="21"/>
        <v>242</v>
      </c>
      <c r="V859" s="5"/>
      <c r="W859" s="6">
        <v>45747</v>
      </c>
      <c r="X859" s="23">
        <f t="shared" si="23"/>
        <v>92.148760330578511</v>
      </c>
      <c r="Y859" s="24">
        <v>27629702</v>
      </c>
      <c r="Z859" s="24">
        <f t="shared" si="22"/>
        <v>6907426</v>
      </c>
    </row>
    <row r="860" spans="1:26" s="8" customFormat="1" ht="69.75" customHeight="1">
      <c r="A860" s="25" t="s">
        <v>1454</v>
      </c>
      <c r="B860" s="17" t="s">
        <v>30</v>
      </c>
      <c r="C860" s="25" t="s">
        <v>1454</v>
      </c>
      <c r="D860" s="18">
        <v>630096623</v>
      </c>
      <c r="E860" s="16" t="s">
        <v>1455</v>
      </c>
      <c r="F860" s="19">
        <v>62183736</v>
      </c>
      <c r="G860" s="19">
        <v>69956703</v>
      </c>
      <c r="H860" s="19">
        <v>777296</v>
      </c>
      <c r="I860" s="20" t="s">
        <v>353</v>
      </c>
      <c r="J860" s="17" t="s">
        <v>87</v>
      </c>
      <c r="K860" s="15" t="s">
        <v>567</v>
      </c>
      <c r="L860" s="25" t="s">
        <v>95</v>
      </c>
      <c r="M860" s="28">
        <v>45517</v>
      </c>
      <c r="N860" s="29">
        <v>45519</v>
      </c>
      <c r="O860" s="29">
        <v>45790</v>
      </c>
      <c r="P860" s="21" t="s">
        <v>38</v>
      </c>
      <c r="Q860" s="15" t="s">
        <v>1456</v>
      </c>
      <c r="R860" s="15" t="s">
        <v>83</v>
      </c>
      <c r="S860" s="22">
        <v>88267074</v>
      </c>
      <c r="T860" s="22">
        <v>1</v>
      </c>
      <c r="U860" s="4">
        <f t="shared" si="21"/>
        <v>271</v>
      </c>
      <c r="V860" s="5" t="s">
        <v>1457</v>
      </c>
      <c r="W860" s="6">
        <v>45747</v>
      </c>
      <c r="X860" s="23">
        <f t="shared" si="23"/>
        <v>84.132841328413278</v>
      </c>
      <c r="Y860" s="24">
        <v>51042483</v>
      </c>
      <c r="Z860" s="24">
        <f t="shared" si="22"/>
        <v>18914220</v>
      </c>
    </row>
    <row r="861" spans="1:26" s="8" customFormat="1" ht="69.75" customHeight="1">
      <c r="A861" s="25" t="s">
        <v>1458</v>
      </c>
      <c r="B861" s="17" t="s">
        <v>30</v>
      </c>
      <c r="C861" s="25" t="s">
        <v>1458</v>
      </c>
      <c r="D861" s="18">
        <v>630084823</v>
      </c>
      <c r="E861" s="16" t="s">
        <v>1459</v>
      </c>
      <c r="F861" s="19">
        <v>77570792</v>
      </c>
      <c r="G861" s="19">
        <v>87267141</v>
      </c>
      <c r="H861" s="19">
        <v>9696349</v>
      </c>
      <c r="I861" s="20" t="s">
        <v>1460</v>
      </c>
      <c r="J861" s="17" t="s">
        <v>87</v>
      </c>
      <c r="K861" s="15" t="s">
        <v>88</v>
      </c>
      <c r="L861" s="25" t="s">
        <v>95</v>
      </c>
      <c r="M861" s="28">
        <v>45518</v>
      </c>
      <c r="N861" s="29">
        <v>45520</v>
      </c>
      <c r="O861" s="29">
        <v>45791</v>
      </c>
      <c r="P861" s="21" t="s">
        <v>38</v>
      </c>
      <c r="Q861" s="15" t="s">
        <v>1461</v>
      </c>
      <c r="R861" s="15" t="s">
        <v>83</v>
      </c>
      <c r="S861" s="22">
        <v>52455366</v>
      </c>
      <c r="T861" s="22">
        <v>2</v>
      </c>
      <c r="U861" s="4">
        <f t="shared" si="21"/>
        <v>271</v>
      </c>
      <c r="V861" s="5" t="s">
        <v>1462</v>
      </c>
      <c r="W861" s="6">
        <v>45747</v>
      </c>
      <c r="X861" s="23">
        <f t="shared" si="23"/>
        <v>83.763837638376387</v>
      </c>
      <c r="Y861" s="24">
        <v>63349480</v>
      </c>
      <c r="Z861" s="24">
        <f t="shared" si="22"/>
        <v>23917661</v>
      </c>
    </row>
    <row r="862" spans="1:26" s="8" customFormat="1" ht="69.75" customHeight="1">
      <c r="A862" s="25" t="s">
        <v>1463</v>
      </c>
      <c r="B862" s="17" t="s">
        <v>30</v>
      </c>
      <c r="C862" s="25" t="s">
        <v>1463</v>
      </c>
      <c r="D862" s="18">
        <v>630084723</v>
      </c>
      <c r="E862" s="16" t="s">
        <v>1464</v>
      </c>
      <c r="F862" s="19">
        <v>77570792</v>
      </c>
      <c r="G862" s="19">
        <v>87267141</v>
      </c>
      <c r="H862" s="19">
        <v>9696349</v>
      </c>
      <c r="I862" s="20" t="s">
        <v>1465</v>
      </c>
      <c r="J862" s="17" t="s">
        <v>87</v>
      </c>
      <c r="K862" s="15" t="s">
        <v>88</v>
      </c>
      <c r="L862" s="25" t="s">
        <v>95</v>
      </c>
      <c r="M862" s="28">
        <v>45517</v>
      </c>
      <c r="N862" s="29">
        <v>45519</v>
      </c>
      <c r="O862" s="29">
        <v>45790</v>
      </c>
      <c r="P862" s="21" t="s">
        <v>38</v>
      </c>
      <c r="Q862" s="15" t="s">
        <v>1466</v>
      </c>
      <c r="R862" s="15" t="s">
        <v>83</v>
      </c>
      <c r="S862" s="22">
        <v>80023732</v>
      </c>
      <c r="T862" s="22">
        <v>3</v>
      </c>
      <c r="U862" s="4">
        <f t="shared" si="21"/>
        <v>271</v>
      </c>
      <c r="V862" s="5" t="s">
        <v>1467</v>
      </c>
      <c r="W862" s="6">
        <v>45747</v>
      </c>
      <c r="X862" s="23">
        <f t="shared" si="23"/>
        <v>84.132841328413278</v>
      </c>
      <c r="Y862" s="24">
        <v>63672692</v>
      </c>
      <c r="Z862" s="24">
        <f t="shared" si="22"/>
        <v>23594449</v>
      </c>
    </row>
    <row r="863" spans="1:26" s="8" customFormat="1" ht="69.75" customHeight="1">
      <c r="A863" s="25" t="s">
        <v>1468</v>
      </c>
      <c r="B863" s="17" t="s">
        <v>30</v>
      </c>
      <c r="C863" s="25" t="s">
        <v>1468</v>
      </c>
      <c r="D863" s="18">
        <v>630089823</v>
      </c>
      <c r="E863" s="16" t="s">
        <v>1469</v>
      </c>
      <c r="F863" s="19">
        <v>62183736</v>
      </c>
      <c r="G863" s="19">
        <v>69956703</v>
      </c>
      <c r="H863" s="19">
        <v>7772967</v>
      </c>
      <c r="I863" s="20" t="s">
        <v>122</v>
      </c>
      <c r="J863" s="17" t="s">
        <v>87</v>
      </c>
      <c r="K863" s="15" t="s">
        <v>232</v>
      </c>
      <c r="L863" s="25" t="s">
        <v>95</v>
      </c>
      <c r="M863" s="28">
        <v>45516</v>
      </c>
      <c r="N863" s="29">
        <v>45518</v>
      </c>
      <c r="O863" s="29">
        <v>45789</v>
      </c>
      <c r="P863" s="21" t="s">
        <v>38</v>
      </c>
      <c r="Q863" s="15" t="s">
        <v>1470</v>
      </c>
      <c r="R863" s="15" t="s">
        <v>83</v>
      </c>
      <c r="S863" s="22">
        <v>46452571</v>
      </c>
      <c r="T863" s="22">
        <v>0</v>
      </c>
      <c r="U863" s="4">
        <f t="shared" si="21"/>
        <v>271</v>
      </c>
      <c r="V863" s="5" t="s">
        <v>1471</v>
      </c>
      <c r="W863" s="6">
        <v>45747</v>
      </c>
      <c r="X863" s="23">
        <f t="shared" si="23"/>
        <v>84.501845018450183</v>
      </c>
      <c r="Y863" s="24">
        <v>51301582</v>
      </c>
      <c r="Z863" s="24">
        <f t="shared" si="22"/>
        <v>18655121</v>
      </c>
    </row>
    <row r="864" spans="1:26" s="8" customFormat="1" ht="69.75" customHeight="1">
      <c r="A864" s="25" t="s">
        <v>1472</v>
      </c>
      <c r="B864" s="17" t="s">
        <v>30</v>
      </c>
      <c r="C864" s="25" t="s">
        <v>1472</v>
      </c>
      <c r="D864" s="18">
        <v>630090023</v>
      </c>
      <c r="E864" s="16" t="s">
        <v>1473</v>
      </c>
      <c r="F864" s="19">
        <v>621183736</v>
      </c>
      <c r="G864" s="19">
        <v>621183736</v>
      </c>
      <c r="H864" s="19">
        <v>7772967</v>
      </c>
      <c r="I864" s="20" t="s">
        <v>122</v>
      </c>
      <c r="J864" s="17" t="s">
        <v>87</v>
      </c>
      <c r="K864" s="15" t="s">
        <v>232</v>
      </c>
      <c r="L864" s="25" t="s">
        <v>95</v>
      </c>
      <c r="M864" s="28">
        <v>45532</v>
      </c>
      <c r="N864" s="29">
        <v>45536</v>
      </c>
      <c r="O864" s="29">
        <v>45777</v>
      </c>
      <c r="P864" s="21" t="s">
        <v>38</v>
      </c>
      <c r="Q864" s="15" t="s">
        <v>1474</v>
      </c>
      <c r="R864" s="15" t="s">
        <v>83</v>
      </c>
      <c r="S864" s="22">
        <v>39100685</v>
      </c>
      <c r="T864" s="22">
        <v>1</v>
      </c>
      <c r="U864" s="4">
        <f t="shared" si="21"/>
        <v>241</v>
      </c>
      <c r="V864" s="5"/>
      <c r="W864" s="6">
        <v>45747</v>
      </c>
      <c r="X864" s="23">
        <f t="shared" si="23"/>
        <v>87.551867219917014</v>
      </c>
      <c r="Y864" s="24">
        <v>46378703</v>
      </c>
      <c r="Z864" s="24">
        <f t="shared" si="22"/>
        <v>574805033</v>
      </c>
    </row>
    <row r="865" spans="1:26" s="8" customFormat="1" ht="69.75" customHeight="1">
      <c r="A865" s="25" t="s">
        <v>1475</v>
      </c>
      <c r="B865" s="17" t="s">
        <v>30</v>
      </c>
      <c r="C865" s="25" t="s">
        <v>1475</v>
      </c>
      <c r="D865" s="18">
        <v>630091623</v>
      </c>
      <c r="E865" s="16" t="s">
        <v>1476</v>
      </c>
      <c r="F865" s="19">
        <v>62183736</v>
      </c>
      <c r="G865" s="19">
        <v>62183736</v>
      </c>
      <c r="H865" s="19">
        <v>7772967</v>
      </c>
      <c r="I865" s="20" t="s">
        <v>122</v>
      </c>
      <c r="J865" s="17" t="s">
        <v>87</v>
      </c>
      <c r="K865" s="15" t="s">
        <v>232</v>
      </c>
      <c r="L865" s="25" t="s">
        <v>95</v>
      </c>
      <c r="M865" s="28">
        <v>45517</v>
      </c>
      <c r="N865" s="29">
        <v>45525</v>
      </c>
      <c r="O865" s="29">
        <v>45767</v>
      </c>
      <c r="P865" s="21" t="s">
        <v>38</v>
      </c>
      <c r="Q865" s="15" t="s">
        <v>1477</v>
      </c>
      <c r="R865" s="15" t="s">
        <v>83</v>
      </c>
      <c r="S865" s="22">
        <v>1057592776</v>
      </c>
      <c r="T865" s="22">
        <v>4</v>
      </c>
      <c r="U865" s="4">
        <f t="shared" si="21"/>
        <v>242</v>
      </c>
      <c r="V865" s="5"/>
      <c r="W865" s="6">
        <v>45747</v>
      </c>
      <c r="X865" s="23">
        <f t="shared" si="23"/>
        <v>91.735537190082638</v>
      </c>
      <c r="Y865" s="24">
        <v>33941956</v>
      </c>
      <c r="Z865" s="24">
        <f t="shared" si="22"/>
        <v>28241780</v>
      </c>
    </row>
    <row r="866" spans="1:26" s="8" customFormat="1" ht="69.75" customHeight="1">
      <c r="A866" s="25" t="s">
        <v>1478</v>
      </c>
      <c r="B866" s="17" t="s">
        <v>30</v>
      </c>
      <c r="C866" s="25" t="s">
        <v>1478</v>
      </c>
      <c r="D866" s="18">
        <v>630090123</v>
      </c>
      <c r="E866" s="16" t="s">
        <v>1479</v>
      </c>
      <c r="F866" s="19">
        <v>34537128</v>
      </c>
      <c r="G866" s="19">
        <v>34537128</v>
      </c>
      <c r="H866" s="19">
        <v>4317141</v>
      </c>
      <c r="I866" s="20" t="s">
        <v>966</v>
      </c>
      <c r="J866" s="17" t="s">
        <v>117</v>
      </c>
      <c r="K866" s="15" t="s">
        <v>232</v>
      </c>
      <c r="L866" s="25" t="s">
        <v>95</v>
      </c>
      <c r="M866" s="28">
        <v>45518</v>
      </c>
      <c r="N866" s="29">
        <v>45520</v>
      </c>
      <c r="O866" s="29">
        <v>45762</v>
      </c>
      <c r="P866" s="21" t="s">
        <v>38</v>
      </c>
      <c r="Q866" s="15" t="s">
        <v>1480</v>
      </c>
      <c r="R866" s="15" t="s">
        <v>83</v>
      </c>
      <c r="S866" s="22">
        <v>1221714879</v>
      </c>
      <c r="T866" s="22">
        <v>4</v>
      </c>
      <c r="U866" s="4">
        <f t="shared" si="21"/>
        <v>242</v>
      </c>
      <c r="V866" s="5"/>
      <c r="W866" s="6">
        <v>45747</v>
      </c>
      <c r="X866" s="23">
        <f t="shared" si="23"/>
        <v>93.801652892561989</v>
      </c>
      <c r="Y866" s="24">
        <v>28179188</v>
      </c>
      <c r="Z866" s="24">
        <f t="shared" si="22"/>
        <v>6357940</v>
      </c>
    </row>
    <row r="867" spans="1:26" s="8" customFormat="1" ht="69.75" customHeight="1">
      <c r="A867" s="25" t="s">
        <v>1481</v>
      </c>
      <c r="B867" s="17" t="s">
        <v>30</v>
      </c>
      <c r="C867" s="25" t="s">
        <v>1481</v>
      </c>
      <c r="D867" s="18">
        <v>630104623</v>
      </c>
      <c r="E867" s="16" t="s">
        <v>1482</v>
      </c>
      <c r="F867" s="19">
        <v>77570792</v>
      </c>
      <c r="G867" s="19">
        <v>77570792</v>
      </c>
      <c r="H867" s="19">
        <v>9696349</v>
      </c>
      <c r="I867" s="20" t="s">
        <v>574</v>
      </c>
      <c r="J867" s="17" t="s">
        <v>87</v>
      </c>
      <c r="K867" s="15" t="s">
        <v>88</v>
      </c>
      <c r="L867" s="25" t="s">
        <v>95</v>
      </c>
      <c r="M867" s="28">
        <v>45516</v>
      </c>
      <c r="N867" s="29">
        <v>45518</v>
      </c>
      <c r="O867" s="29">
        <v>45760</v>
      </c>
      <c r="P867" s="21" t="s">
        <v>38</v>
      </c>
      <c r="Q867" s="15" t="s">
        <v>1483</v>
      </c>
      <c r="R867" s="15" t="s">
        <v>83</v>
      </c>
      <c r="S867" s="22">
        <v>1098685129</v>
      </c>
      <c r="T867" s="22">
        <v>8</v>
      </c>
      <c r="U867" s="4">
        <f t="shared" si="21"/>
        <v>242</v>
      </c>
      <c r="V867" s="5"/>
      <c r="W867" s="6">
        <v>45747</v>
      </c>
      <c r="X867" s="23">
        <f t="shared" si="23"/>
        <v>94.628099173553721</v>
      </c>
      <c r="Y867" s="24">
        <v>63995903</v>
      </c>
      <c r="Z867" s="24">
        <f t="shared" si="22"/>
        <v>13574889</v>
      </c>
    </row>
    <row r="868" spans="1:26" s="8" customFormat="1" ht="69.75" customHeight="1">
      <c r="A868" s="25" t="s">
        <v>1484</v>
      </c>
      <c r="B868" s="17" t="s">
        <v>30</v>
      </c>
      <c r="C868" s="25" t="s">
        <v>1484</v>
      </c>
      <c r="D868" s="18">
        <v>630104123</v>
      </c>
      <c r="E868" s="16" t="s">
        <v>1485</v>
      </c>
      <c r="F868" s="19">
        <v>62183736</v>
      </c>
      <c r="G868" s="19">
        <v>69956703</v>
      </c>
      <c r="H868" s="19">
        <v>7772967</v>
      </c>
      <c r="I868" s="20" t="s">
        <v>167</v>
      </c>
      <c r="J868" s="17" t="s">
        <v>87</v>
      </c>
      <c r="K868" s="15" t="s">
        <v>111</v>
      </c>
      <c r="L868" s="25" t="s">
        <v>95</v>
      </c>
      <c r="M868" s="28">
        <v>45520</v>
      </c>
      <c r="N868" s="29">
        <v>45527</v>
      </c>
      <c r="O868" s="29">
        <v>45798</v>
      </c>
      <c r="P868" s="21" t="s">
        <v>38</v>
      </c>
      <c r="Q868" s="15" t="s">
        <v>1486</v>
      </c>
      <c r="R868" s="15" t="s">
        <v>83</v>
      </c>
      <c r="S868" s="22">
        <v>76314558</v>
      </c>
      <c r="T868" s="22">
        <v>2</v>
      </c>
      <c r="U868" s="4">
        <f t="shared" si="21"/>
        <v>271</v>
      </c>
      <c r="V868" s="5"/>
      <c r="W868" s="6">
        <v>45747</v>
      </c>
      <c r="X868" s="23">
        <f t="shared" si="23"/>
        <v>81.180811808118079</v>
      </c>
      <c r="Y868" s="24">
        <v>48969692</v>
      </c>
      <c r="Z868" s="24">
        <f t="shared" si="22"/>
        <v>20987011</v>
      </c>
    </row>
    <row r="869" spans="1:26" s="8" customFormat="1" ht="69.75" customHeight="1">
      <c r="A869" s="25" t="s">
        <v>1487</v>
      </c>
      <c r="B869" s="17" t="s">
        <v>30</v>
      </c>
      <c r="C869" s="25" t="s">
        <v>1487</v>
      </c>
      <c r="D869" s="18">
        <v>630102023</v>
      </c>
      <c r="E869" s="16" t="s">
        <v>1488</v>
      </c>
      <c r="F869" s="19">
        <v>62183736</v>
      </c>
      <c r="G869" s="19">
        <v>62183736</v>
      </c>
      <c r="H869" s="19">
        <v>7772967</v>
      </c>
      <c r="I869" s="20" t="s">
        <v>167</v>
      </c>
      <c r="J869" s="17" t="s">
        <v>87</v>
      </c>
      <c r="K869" s="15" t="s">
        <v>94</v>
      </c>
      <c r="L869" s="25" t="s">
        <v>95</v>
      </c>
      <c r="M869" s="28">
        <v>45516</v>
      </c>
      <c r="N869" s="29">
        <v>45518</v>
      </c>
      <c r="O869" s="29">
        <v>45678</v>
      </c>
      <c r="P869" s="21" t="s">
        <v>81</v>
      </c>
      <c r="Q869" s="15" t="s">
        <v>1489</v>
      </c>
      <c r="R869" s="15" t="s">
        <v>83</v>
      </c>
      <c r="S869" s="22">
        <v>80203035</v>
      </c>
      <c r="T869" s="22">
        <v>0</v>
      </c>
      <c r="U869" s="4">
        <f t="shared" si="21"/>
        <v>160</v>
      </c>
      <c r="V869" s="5" t="s">
        <v>1490</v>
      </c>
      <c r="W869" s="6">
        <v>45678</v>
      </c>
      <c r="X869" s="23">
        <f t="shared" si="23"/>
        <v>100</v>
      </c>
      <c r="Y869" s="24">
        <v>40937626</v>
      </c>
      <c r="Z869" s="24">
        <f t="shared" si="22"/>
        <v>21246110</v>
      </c>
    </row>
    <row r="870" spans="1:26" s="8" customFormat="1" ht="69.75" customHeight="1">
      <c r="A870" s="25" t="s">
        <v>1491</v>
      </c>
      <c r="B870" s="17" t="s">
        <v>30</v>
      </c>
      <c r="C870" s="25" t="s">
        <v>1491</v>
      </c>
      <c r="D870" s="18">
        <v>630102223</v>
      </c>
      <c r="E870" s="16" t="s">
        <v>1492</v>
      </c>
      <c r="F870" s="19">
        <v>35651240</v>
      </c>
      <c r="G870" s="19">
        <v>35651240</v>
      </c>
      <c r="H870" s="19">
        <v>4456405</v>
      </c>
      <c r="I870" s="20" t="s">
        <v>135</v>
      </c>
      <c r="J870" s="17" t="s">
        <v>87</v>
      </c>
      <c r="K870" s="15" t="s">
        <v>184</v>
      </c>
      <c r="L870" s="25" t="s">
        <v>95</v>
      </c>
      <c r="M870" s="28">
        <v>45516</v>
      </c>
      <c r="N870" s="29">
        <v>45519</v>
      </c>
      <c r="O870" s="29">
        <v>45761</v>
      </c>
      <c r="P870" s="21" t="s">
        <v>38</v>
      </c>
      <c r="Q870" s="15" t="s">
        <v>1493</v>
      </c>
      <c r="R870" s="15" t="s">
        <v>83</v>
      </c>
      <c r="S870" s="22">
        <v>1088031871</v>
      </c>
      <c r="T870" s="22">
        <v>2</v>
      </c>
      <c r="U870" s="4">
        <f t="shared" si="21"/>
        <v>242</v>
      </c>
      <c r="V870" s="5"/>
      <c r="W870" s="6">
        <v>45747</v>
      </c>
      <c r="X870" s="23">
        <f t="shared" si="23"/>
        <v>94.214876033057848</v>
      </c>
      <c r="Y870" s="24">
        <v>29263726</v>
      </c>
      <c r="Z870" s="24">
        <f t="shared" si="22"/>
        <v>6387514</v>
      </c>
    </row>
    <row r="871" spans="1:26" s="8" customFormat="1" ht="69.75" customHeight="1">
      <c r="A871" s="25" t="s">
        <v>1494</v>
      </c>
      <c r="B871" s="17" t="s">
        <v>30</v>
      </c>
      <c r="C871" s="25" t="s">
        <v>1494</v>
      </c>
      <c r="D871" s="18">
        <v>630099223</v>
      </c>
      <c r="E871" s="16" t="s">
        <v>1495</v>
      </c>
      <c r="F871" s="19">
        <v>62183736</v>
      </c>
      <c r="G871" s="19">
        <v>62183736</v>
      </c>
      <c r="H871" s="19">
        <v>7772967</v>
      </c>
      <c r="I871" s="20" t="s">
        <v>167</v>
      </c>
      <c r="J871" s="17" t="s">
        <v>87</v>
      </c>
      <c r="K871" s="15" t="s">
        <v>654</v>
      </c>
      <c r="L871" s="25" t="s">
        <v>95</v>
      </c>
      <c r="M871" s="28">
        <v>45520</v>
      </c>
      <c r="N871" s="29">
        <v>45524</v>
      </c>
      <c r="O871" s="29">
        <v>45766</v>
      </c>
      <c r="P871" s="21" t="s">
        <v>38</v>
      </c>
      <c r="Q871" s="15" t="s">
        <v>1496</v>
      </c>
      <c r="R871" s="15" t="s">
        <v>83</v>
      </c>
      <c r="S871" s="22">
        <v>1065637979</v>
      </c>
      <c r="T871" s="22">
        <v>7</v>
      </c>
      <c r="U871" s="4">
        <f t="shared" si="21"/>
        <v>242</v>
      </c>
      <c r="V871" s="5"/>
      <c r="W871" s="6">
        <v>45747</v>
      </c>
      <c r="X871" s="23">
        <f t="shared" si="23"/>
        <v>92.148760330578511</v>
      </c>
      <c r="Y871" s="24">
        <v>49746989</v>
      </c>
      <c r="Z871" s="24">
        <f t="shared" si="22"/>
        <v>12436747</v>
      </c>
    </row>
    <row r="872" spans="1:26" s="8" customFormat="1" ht="69.75" customHeight="1">
      <c r="A872" s="25" t="s">
        <v>1497</v>
      </c>
      <c r="B872" s="17" t="s">
        <v>30</v>
      </c>
      <c r="C872" s="25" t="s">
        <v>1497</v>
      </c>
      <c r="D872" s="18">
        <v>630091723</v>
      </c>
      <c r="E872" s="16" t="s">
        <v>1498</v>
      </c>
      <c r="F872" s="19">
        <v>77570792</v>
      </c>
      <c r="G872" s="19">
        <v>77570792</v>
      </c>
      <c r="H872" s="19">
        <v>9696349</v>
      </c>
      <c r="I872" s="20" t="s">
        <v>273</v>
      </c>
      <c r="J872" s="17" t="s">
        <v>87</v>
      </c>
      <c r="K872" s="15" t="s">
        <v>232</v>
      </c>
      <c r="L872" s="25" t="s">
        <v>95</v>
      </c>
      <c r="M872" s="28">
        <v>45525</v>
      </c>
      <c r="N872" s="29">
        <v>45530</v>
      </c>
      <c r="O872" s="29">
        <v>45772</v>
      </c>
      <c r="P872" s="21" t="s">
        <v>38</v>
      </c>
      <c r="Q872" s="15" t="s">
        <v>1499</v>
      </c>
      <c r="R872" s="15" t="s">
        <v>83</v>
      </c>
      <c r="S872" s="22">
        <v>1024509612</v>
      </c>
      <c r="T872" s="22">
        <v>2</v>
      </c>
      <c r="U872" s="4">
        <f t="shared" si="21"/>
        <v>242</v>
      </c>
      <c r="V872" s="5"/>
      <c r="W872" s="6">
        <v>45747</v>
      </c>
      <c r="X872" s="23">
        <f t="shared" si="23"/>
        <v>89.669421487603302</v>
      </c>
      <c r="Y872" s="24">
        <v>60117364</v>
      </c>
      <c r="Z872" s="24">
        <f t="shared" si="22"/>
        <v>17453428</v>
      </c>
    </row>
    <row r="873" spans="1:26" s="8" customFormat="1" ht="69.75" customHeight="1">
      <c r="A873" s="25" t="s">
        <v>1500</v>
      </c>
      <c r="B873" s="17" t="s">
        <v>30</v>
      </c>
      <c r="C873" s="25" t="s">
        <v>1500</v>
      </c>
      <c r="D873" s="18">
        <v>630099123</v>
      </c>
      <c r="E873" s="16" t="s">
        <v>1501</v>
      </c>
      <c r="F873" s="19">
        <v>62183736</v>
      </c>
      <c r="G873" s="19">
        <v>62183736</v>
      </c>
      <c r="H873" s="19">
        <v>7772967</v>
      </c>
      <c r="I873" s="20" t="s">
        <v>153</v>
      </c>
      <c r="J873" s="17" t="s">
        <v>87</v>
      </c>
      <c r="K873" s="15" t="s">
        <v>654</v>
      </c>
      <c r="L873" s="25" t="s">
        <v>95</v>
      </c>
      <c r="M873" s="28">
        <v>45520</v>
      </c>
      <c r="N873" s="29">
        <v>45526</v>
      </c>
      <c r="O873" s="29">
        <v>45768</v>
      </c>
      <c r="P873" s="21" t="s">
        <v>38</v>
      </c>
      <c r="Q873" s="15" t="s">
        <v>1502</v>
      </c>
      <c r="R873" s="15" t="s">
        <v>83</v>
      </c>
      <c r="S873" s="22">
        <v>88270280</v>
      </c>
      <c r="T873" s="22">
        <v>3</v>
      </c>
      <c r="U873" s="4">
        <f t="shared" si="21"/>
        <v>242</v>
      </c>
      <c r="V873" s="5"/>
      <c r="W873" s="6">
        <v>45747</v>
      </c>
      <c r="X873" s="23">
        <f t="shared" si="23"/>
        <v>91.32231404958678</v>
      </c>
      <c r="Y873" s="24">
        <v>49228791</v>
      </c>
      <c r="Z873" s="24">
        <f t="shared" si="22"/>
        <v>12954945</v>
      </c>
    </row>
    <row r="874" spans="1:26" s="8" customFormat="1" ht="69.75" customHeight="1">
      <c r="A874" s="25" t="s">
        <v>1503</v>
      </c>
      <c r="B874" s="17" t="s">
        <v>30</v>
      </c>
      <c r="C874" s="25" t="s">
        <v>1503</v>
      </c>
      <c r="D874" s="18">
        <v>630102423</v>
      </c>
      <c r="E874" s="16" t="s">
        <v>1504</v>
      </c>
      <c r="F874" s="19">
        <v>62183736</v>
      </c>
      <c r="G874" s="19">
        <v>62183736</v>
      </c>
      <c r="H874" s="19">
        <v>7772967</v>
      </c>
      <c r="I874" s="20" t="s">
        <v>353</v>
      </c>
      <c r="J874" s="17" t="s">
        <v>87</v>
      </c>
      <c r="K874" s="15" t="s">
        <v>184</v>
      </c>
      <c r="L874" s="25" t="s">
        <v>95</v>
      </c>
      <c r="M874" s="28">
        <v>45516</v>
      </c>
      <c r="N874" s="29">
        <v>45519</v>
      </c>
      <c r="O874" s="29">
        <v>45761</v>
      </c>
      <c r="P874" s="21" t="s">
        <v>38</v>
      </c>
      <c r="Q874" s="15" t="s">
        <v>1505</v>
      </c>
      <c r="R874" s="15" t="s">
        <v>83</v>
      </c>
      <c r="S874" s="22">
        <v>3741850</v>
      </c>
      <c r="T874" s="22">
        <v>4</v>
      </c>
      <c r="U874" s="4">
        <f t="shared" si="21"/>
        <v>242</v>
      </c>
      <c r="V874" s="5"/>
      <c r="W874" s="6">
        <v>45747</v>
      </c>
      <c r="X874" s="23">
        <f t="shared" si="23"/>
        <v>94.214876033057848</v>
      </c>
      <c r="Y874" s="24">
        <v>51042483</v>
      </c>
      <c r="Z874" s="24">
        <f t="shared" si="22"/>
        <v>11141253</v>
      </c>
    </row>
    <row r="875" spans="1:26" s="8" customFormat="1" ht="69.75" customHeight="1">
      <c r="A875" s="25" t="s">
        <v>1506</v>
      </c>
      <c r="B875" s="17" t="s">
        <v>30</v>
      </c>
      <c r="C875" s="25" t="s">
        <v>1506</v>
      </c>
      <c r="D875" s="18">
        <v>630104023</v>
      </c>
      <c r="E875" s="16" t="s">
        <v>1507</v>
      </c>
      <c r="F875" s="19">
        <v>62183736</v>
      </c>
      <c r="G875" s="19">
        <v>62183736</v>
      </c>
      <c r="H875" s="19">
        <v>7772967</v>
      </c>
      <c r="I875" s="20" t="s">
        <v>464</v>
      </c>
      <c r="J875" s="17" t="s">
        <v>87</v>
      </c>
      <c r="K875" s="15" t="s">
        <v>111</v>
      </c>
      <c r="L875" s="25" t="s">
        <v>95</v>
      </c>
      <c r="M875" s="28">
        <v>45516</v>
      </c>
      <c r="N875" s="29">
        <v>45524</v>
      </c>
      <c r="O875" s="29">
        <v>45766</v>
      </c>
      <c r="P875" s="21" t="s">
        <v>38</v>
      </c>
      <c r="Q875" s="15" t="s">
        <v>1508</v>
      </c>
      <c r="R875" s="15" t="s">
        <v>83</v>
      </c>
      <c r="S875" s="22">
        <v>1130604937</v>
      </c>
      <c r="T875" s="22">
        <v>1</v>
      </c>
      <c r="U875" s="4">
        <f t="shared" si="21"/>
        <v>242</v>
      </c>
      <c r="V875" s="5"/>
      <c r="W875" s="6">
        <v>45747</v>
      </c>
      <c r="X875" s="23">
        <f t="shared" si="23"/>
        <v>92.148760330578511</v>
      </c>
      <c r="Y875" s="24">
        <v>49746989</v>
      </c>
      <c r="Z875" s="24">
        <f t="shared" si="22"/>
        <v>12436747</v>
      </c>
    </row>
    <row r="876" spans="1:26" s="8" customFormat="1" ht="69.75" customHeight="1">
      <c r="A876" s="25" t="s">
        <v>1509</v>
      </c>
      <c r="B876" s="17" t="s">
        <v>30</v>
      </c>
      <c r="C876" s="25" t="s">
        <v>1509</v>
      </c>
      <c r="D876" s="18">
        <v>630097623</v>
      </c>
      <c r="E876" s="16" t="s">
        <v>1510</v>
      </c>
      <c r="F876" s="19">
        <v>35651240</v>
      </c>
      <c r="G876" s="19">
        <v>40107645</v>
      </c>
      <c r="H876" s="19">
        <v>4456405</v>
      </c>
      <c r="I876" s="20" t="s">
        <v>144</v>
      </c>
      <c r="J876" s="17" t="s">
        <v>87</v>
      </c>
      <c r="K876" s="15" t="s">
        <v>172</v>
      </c>
      <c r="L876" s="25" t="s">
        <v>95</v>
      </c>
      <c r="M876" s="28">
        <v>45516</v>
      </c>
      <c r="N876" s="29">
        <v>45518</v>
      </c>
      <c r="O876" s="29">
        <v>45789</v>
      </c>
      <c r="P876" s="21" t="s">
        <v>38</v>
      </c>
      <c r="Q876" s="15" t="s">
        <v>1511</v>
      </c>
      <c r="R876" s="15" t="s">
        <v>83</v>
      </c>
      <c r="S876" s="22">
        <v>1140900389</v>
      </c>
      <c r="T876" s="22">
        <v>0</v>
      </c>
      <c r="U876" s="4">
        <f t="shared" si="21"/>
        <v>271</v>
      </c>
      <c r="V876" s="5"/>
      <c r="W876" s="6">
        <v>45747</v>
      </c>
      <c r="X876" s="23">
        <f t="shared" si="23"/>
        <v>84.501845018450183</v>
      </c>
      <c r="Y876" s="24">
        <v>29412273</v>
      </c>
      <c r="Z876" s="24">
        <f t="shared" si="22"/>
        <v>10695372</v>
      </c>
    </row>
    <row r="877" spans="1:26" s="8" customFormat="1" ht="69.75" customHeight="1">
      <c r="A877" s="25" t="s">
        <v>1512</v>
      </c>
      <c r="B877" s="17" t="s">
        <v>30</v>
      </c>
      <c r="C877" s="25" t="s">
        <v>1512</v>
      </c>
      <c r="D877" s="18">
        <v>630103023</v>
      </c>
      <c r="E877" s="16" t="s">
        <v>1513</v>
      </c>
      <c r="F877" s="19">
        <v>62183736</v>
      </c>
      <c r="G877" s="19">
        <v>69956703</v>
      </c>
      <c r="H877" s="19">
        <v>7772967</v>
      </c>
      <c r="I877" s="20" t="s">
        <v>353</v>
      </c>
      <c r="J877" s="17" t="s">
        <v>87</v>
      </c>
      <c r="K877" s="15" t="s">
        <v>479</v>
      </c>
      <c r="L877" s="25" t="s">
        <v>95</v>
      </c>
      <c r="M877" s="28">
        <v>45518</v>
      </c>
      <c r="N877" s="29">
        <v>45526</v>
      </c>
      <c r="O877" s="29">
        <v>45797</v>
      </c>
      <c r="P877" s="21" t="s">
        <v>38</v>
      </c>
      <c r="Q877" s="15" t="s">
        <v>1514</v>
      </c>
      <c r="R877" s="15" t="s">
        <v>83</v>
      </c>
      <c r="S877" s="22">
        <v>40046065</v>
      </c>
      <c r="T877" s="22">
        <v>2</v>
      </c>
      <c r="U877" s="4">
        <f t="shared" si="21"/>
        <v>271</v>
      </c>
      <c r="V877" s="5"/>
      <c r="W877" s="6">
        <v>45747</v>
      </c>
      <c r="X877" s="23">
        <f t="shared" si="23"/>
        <v>81.549815498154985</v>
      </c>
      <c r="Y877" s="24">
        <v>49228791</v>
      </c>
      <c r="Z877" s="24">
        <f t="shared" si="22"/>
        <v>20727912</v>
      </c>
    </row>
    <row r="878" spans="1:26" s="8" customFormat="1" ht="69.75" customHeight="1">
      <c r="A878" s="25" t="s">
        <v>1515</v>
      </c>
      <c r="B878" s="17" t="s">
        <v>44</v>
      </c>
      <c r="C878" s="25" t="s">
        <v>1516</v>
      </c>
      <c r="D878" s="18" t="s">
        <v>1517</v>
      </c>
      <c r="E878" s="16" t="s">
        <v>1518</v>
      </c>
      <c r="F878" s="19">
        <v>413423850</v>
      </c>
      <c r="G878" s="19">
        <v>413423850</v>
      </c>
      <c r="H878" s="19" t="s">
        <v>1519</v>
      </c>
      <c r="I878" s="20" t="s">
        <v>1520</v>
      </c>
      <c r="J878" s="17" t="s">
        <v>50</v>
      </c>
      <c r="K878" s="15" t="s">
        <v>88</v>
      </c>
      <c r="L878" s="25" t="s">
        <v>37</v>
      </c>
      <c r="M878" s="28">
        <v>45516</v>
      </c>
      <c r="N878" s="29">
        <v>45526</v>
      </c>
      <c r="O878" s="29">
        <v>45972</v>
      </c>
      <c r="P878" s="21" t="s">
        <v>38</v>
      </c>
      <c r="Q878" s="15" t="s">
        <v>1521</v>
      </c>
      <c r="R878" s="15" t="s">
        <v>40</v>
      </c>
      <c r="S878" s="22">
        <v>800136835</v>
      </c>
      <c r="T878" s="22">
        <v>1</v>
      </c>
      <c r="U878" s="4">
        <f t="shared" si="21"/>
        <v>446</v>
      </c>
      <c r="V878" s="5"/>
      <c r="W878" s="6">
        <v>45747</v>
      </c>
      <c r="X878" s="23">
        <f t="shared" si="23"/>
        <v>49.551569506726459</v>
      </c>
      <c r="Y878" s="24">
        <v>95500912</v>
      </c>
      <c r="Z878" s="24">
        <f t="shared" si="22"/>
        <v>317922938</v>
      </c>
    </row>
    <row r="879" spans="1:26" s="8" customFormat="1" ht="69.75" customHeight="1">
      <c r="A879" s="25" t="s">
        <v>1522</v>
      </c>
      <c r="B879" s="17" t="s">
        <v>30</v>
      </c>
      <c r="C879" s="25" t="s">
        <v>1522</v>
      </c>
      <c r="D879" s="18">
        <v>630102123</v>
      </c>
      <c r="E879" s="16" t="s">
        <v>1523</v>
      </c>
      <c r="F879" s="19">
        <v>62183736</v>
      </c>
      <c r="G879" s="19">
        <v>62183736</v>
      </c>
      <c r="H879" s="19">
        <v>7772967</v>
      </c>
      <c r="I879" s="20" t="s">
        <v>472</v>
      </c>
      <c r="J879" s="17" t="s">
        <v>87</v>
      </c>
      <c r="K879" s="15" t="s">
        <v>184</v>
      </c>
      <c r="L879" s="25" t="s">
        <v>95</v>
      </c>
      <c r="M879" s="28">
        <v>45517</v>
      </c>
      <c r="N879" s="29">
        <v>45524</v>
      </c>
      <c r="O879" s="29">
        <v>45766</v>
      </c>
      <c r="P879" s="21" t="s">
        <v>38</v>
      </c>
      <c r="Q879" s="15" t="s">
        <v>1524</v>
      </c>
      <c r="R879" s="15" t="s">
        <v>83</v>
      </c>
      <c r="S879" s="22">
        <v>30399194</v>
      </c>
      <c r="T879" s="22">
        <v>2</v>
      </c>
      <c r="U879" s="4">
        <f t="shared" si="21"/>
        <v>242</v>
      </c>
      <c r="V879" s="5"/>
      <c r="W879" s="6">
        <v>45747</v>
      </c>
      <c r="X879" s="23">
        <f t="shared" si="23"/>
        <v>92.148760330578511</v>
      </c>
      <c r="Y879" s="24">
        <v>49746989</v>
      </c>
      <c r="Z879" s="24">
        <f t="shared" si="22"/>
        <v>12436747</v>
      </c>
    </row>
    <row r="880" spans="1:26" s="8" customFormat="1" ht="69.75" customHeight="1">
      <c r="A880" s="25" t="s">
        <v>1525</v>
      </c>
      <c r="B880" s="17" t="s">
        <v>30</v>
      </c>
      <c r="C880" s="25" t="s">
        <v>1525</v>
      </c>
      <c r="D880" s="18">
        <v>630079823</v>
      </c>
      <c r="E880" s="16" t="s">
        <v>1526</v>
      </c>
      <c r="F880" s="19">
        <v>62183736</v>
      </c>
      <c r="G880" s="19">
        <v>69956703</v>
      </c>
      <c r="H880" s="19">
        <v>7772967</v>
      </c>
      <c r="I880" s="20" t="s">
        <v>153</v>
      </c>
      <c r="J880" s="17" t="s">
        <v>87</v>
      </c>
      <c r="K880" s="15" t="s">
        <v>232</v>
      </c>
      <c r="L880" s="25" t="s">
        <v>95</v>
      </c>
      <c r="M880" s="28">
        <v>45518</v>
      </c>
      <c r="N880" s="29">
        <v>45524</v>
      </c>
      <c r="O880" s="29">
        <v>45795</v>
      </c>
      <c r="P880" s="21" t="s">
        <v>38</v>
      </c>
      <c r="Q880" s="15" t="s">
        <v>1527</v>
      </c>
      <c r="R880" s="15" t="s">
        <v>83</v>
      </c>
      <c r="S880" s="22">
        <v>74082509</v>
      </c>
      <c r="T880" s="22">
        <v>7</v>
      </c>
      <c r="U880" s="4">
        <f t="shared" si="21"/>
        <v>271</v>
      </c>
      <c r="V880" s="5" t="s">
        <v>1408</v>
      </c>
      <c r="W880" s="6">
        <v>45747</v>
      </c>
      <c r="X880" s="23">
        <f t="shared" si="23"/>
        <v>82.287822878228781</v>
      </c>
      <c r="Y880" s="24">
        <v>41974022</v>
      </c>
      <c r="Z880" s="24">
        <f t="shared" si="22"/>
        <v>27982681</v>
      </c>
    </row>
    <row r="881" spans="1:26" s="8" customFormat="1" ht="69.75" customHeight="1">
      <c r="A881" s="25" t="s">
        <v>1528</v>
      </c>
      <c r="B881" s="17" t="s">
        <v>30</v>
      </c>
      <c r="C881" s="25" t="s">
        <v>1528</v>
      </c>
      <c r="D881" s="18">
        <v>630095423</v>
      </c>
      <c r="E881" s="16" t="s">
        <v>1529</v>
      </c>
      <c r="F881" s="19">
        <v>40107645</v>
      </c>
      <c r="G881" s="19">
        <v>40107645</v>
      </c>
      <c r="H881" s="19">
        <v>4456405</v>
      </c>
      <c r="I881" s="20" t="s">
        <v>144</v>
      </c>
      <c r="J881" s="17" t="s">
        <v>87</v>
      </c>
      <c r="K881" s="15" t="s">
        <v>232</v>
      </c>
      <c r="L881" s="25" t="s">
        <v>95</v>
      </c>
      <c r="M881" s="28">
        <v>45518</v>
      </c>
      <c r="N881" s="29">
        <v>45524</v>
      </c>
      <c r="O881" s="29">
        <v>45796</v>
      </c>
      <c r="P881" s="21" t="s">
        <v>38</v>
      </c>
      <c r="Q881" s="15" t="s">
        <v>1530</v>
      </c>
      <c r="R881" s="15" t="s">
        <v>83</v>
      </c>
      <c r="S881" s="22">
        <v>1117504163</v>
      </c>
      <c r="T881" s="22">
        <v>1</v>
      </c>
      <c r="U881" s="4">
        <f t="shared" si="21"/>
        <v>272</v>
      </c>
      <c r="V881" s="5"/>
      <c r="W881" s="6">
        <v>45747</v>
      </c>
      <c r="X881" s="23">
        <f t="shared" si="23"/>
        <v>81.985294117647058</v>
      </c>
      <c r="Y881" s="24">
        <v>28520992</v>
      </c>
      <c r="Z881" s="24">
        <f t="shared" si="22"/>
        <v>11586653</v>
      </c>
    </row>
    <row r="882" spans="1:26" s="8" customFormat="1" ht="69.75" customHeight="1">
      <c r="A882" s="25" t="s">
        <v>1531</v>
      </c>
      <c r="B882" s="17" t="s">
        <v>30</v>
      </c>
      <c r="C882" s="25" t="s">
        <v>1531</v>
      </c>
      <c r="D882" s="18">
        <v>630099923</v>
      </c>
      <c r="E882" s="16" t="s">
        <v>1532</v>
      </c>
      <c r="F882" s="19">
        <v>35651240</v>
      </c>
      <c r="G882" s="19">
        <v>40107645</v>
      </c>
      <c r="H882" s="19">
        <v>4456405</v>
      </c>
      <c r="I882" s="20" t="s">
        <v>258</v>
      </c>
      <c r="J882" s="17" t="s">
        <v>87</v>
      </c>
      <c r="K882" s="15" t="s">
        <v>88</v>
      </c>
      <c r="L882" s="25" t="s">
        <v>95</v>
      </c>
      <c r="M882" s="28">
        <v>45518</v>
      </c>
      <c r="N882" s="29">
        <v>45520</v>
      </c>
      <c r="O882" s="29">
        <v>45791</v>
      </c>
      <c r="P882" s="21" t="s">
        <v>38</v>
      </c>
      <c r="Q882" s="15" t="s">
        <v>1533</v>
      </c>
      <c r="R882" s="15" t="s">
        <v>83</v>
      </c>
      <c r="S882" s="22">
        <v>1065633825</v>
      </c>
      <c r="T882" s="22">
        <v>3</v>
      </c>
      <c r="U882" s="4">
        <f t="shared" si="21"/>
        <v>271</v>
      </c>
      <c r="V882" s="5" t="s">
        <v>1534</v>
      </c>
      <c r="W882" s="6">
        <v>45747</v>
      </c>
      <c r="X882" s="23">
        <f t="shared" si="23"/>
        <v>83.763837638376387</v>
      </c>
      <c r="Y882" s="24">
        <v>29115179</v>
      </c>
      <c r="Z882" s="24">
        <f t="shared" si="22"/>
        <v>10992466</v>
      </c>
    </row>
    <row r="883" spans="1:26" s="8" customFormat="1" ht="69.75" customHeight="1">
      <c r="A883" s="25" t="s">
        <v>1535</v>
      </c>
      <c r="B883" s="17" t="s">
        <v>30</v>
      </c>
      <c r="C883" s="25" t="s">
        <v>1535</v>
      </c>
      <c r="D883" s="18">
        <v>630099623</v>
      </c>
      <c r="E883" s="16" t="s">
        <v>1536</v>
      </c>
      <c r="F883" s="19">
        <v>40107645</v>
      </c>
      <c r="G883" s="19">
        <v>40107645</v>
      </c>
      <c r="H883" s="19">
        <v>4456405</v>
      </c>
      <c r="I883" s="20" t="s">
        <v>135</v>
      </c>
      <c r="J883" s="17" t="s">
        <v>87</v>
      </c>
      <c r="K883" s="15" t="s">
        <v>654</v>
      </c>
      <c r="L883" s="25" t="s">
        <v>95</v>
      </c>
      <c r="M883" s="28">
        <v>45518</v>
      </c>
      <c r="N883" s="29">
        <v>45520</v>
      </c>
      <c r="O883" s="29">
        <v>45792</v>
      </c>
      <c r="P883" s="21" t="s">
        <v>38</v>
      </c>
      <c r="Q883" s="15" t="s">
        <v>1537</v>
      </c>
      <c r="R883" s="15" t="s">
        <v>83</v>
      </c>
      <c r="S883" s="22">
        <v>1098825562</v>
      </c>
      <c r="T883" s="22">
        <v>6</v>
      </c>
      <c r="U883" s="4">
        <f t="shared" si="21"/>
        <v>272</v>
      </c>
      <c r="V883" s="5"/>
      <c r="W883" s="6">
        <v>45747</v>
      </c>
      <c r="X883" s="23">
        <f t="shared" si="23"/>
        <v>83.455882352941174</v>
      </c>
      <c r="Y883" s="24">
        <v>29115179</v>
      </c>
      <c r="Z883" s="24">
        <f t="shared" si="22"/>
        <v>10992466</v>
      </c>
    </row>
    <row r="884" spans="1:26" s="8" customFormat="1" ht="69.75" customHeight="1">
      <c r="A884" s="25" t="s">
        <v>1538</v>
      </c>
      <c r="B884" s="17" t="s">
        <v>30</v>
      </c>
      <c r="C884" s="25" t="s">
        <v>1538</v>
      </c>
      <c r="D884" s="18">
        <v>630091823</v>
      </c>
      <c r="E884" s="16" t="s">
        <v>1539</v>
      </c>
      <c r="F884" s="19">
        <v>62183736</v>
      </c>
      <c r="G884" s="19">
        <v>69956703</v>
      </c>
      <c r="H884" s="19">
        <v>7772967</v>
      </c>
      <c r="I884" s="20" t="s">
        <v>353</v>
      </c>
      <c r="J884" s="17" t="s">
        <v>87</v>
      </c>
      <c r="K884" s="15" t="s">
        <v>232</v>
      </c>
      <c r="L884" s="25" t="s">
        <v>95</v>
      </c>
      <c r="M884" s="28">
        <v>45517</v>
      </c>
      <c r="N884" s="29">
        <v>45520</v>
      </c>
      <c r="O884" s="29">
        <v>45791</v>
      </c>
      <c r="P884" s="21" t="s">
        <v>38</v>
      </c>
      <c r="Q884" s="15" t="s">
        <v>1540</v>
      </c>
      <c r="R884" s="15" t="s">
        <v>83</v>
      </c>
      <c r="S884" s="22">
        <v>1030693416</v>
      </c>
      <c r="T884" s="22">
        <v>3</v>
      </c>
      <c r="U884" s="4">
        <f t="shared" si="21"/>
        <v>271</v>
      </c>
      <c r="V884" s="5" t="s">
        <v>1541</v>
      </c>
      <c r="W884" s="6">
        <v>45747</v>
      </c>
      <c r="X884" s="23">
        <f t="shared" si="23"/>
        <v>83.763837638376387</v>
      </c>
      <c r="Y884" s="24">
        <v>50783384</v>
      </c>
      <c r="Z884" s="24">
        <f t="shared" si="22"/>
        <v>19173319</v>
      </c>
    </row>
    <row r="885" spans="1:26" s="8" customFormat="1" ht="69.75" customHeight="1">
      <c r="A885" s="25" t="s">
        <v>1542</v>
      </c>
      <c r="B885" s="17" t="s">
        <v>30</v>
      </c>
      <c r="C885" s="25" t="s">
        <v>1542</v>
      </c>
      <c r="D885" s="18">
        <v>630105423</v>
      </c>
      <c r="E885" s="16" t="s">
        <v>1543</v>
      </c>
      <c r="F885" s="19">
        <v>34537128</v>
      </c>
      <c r="G885" s="19">
        <v>34537128</v>
      </c>
      <c r="H885" s="19">
        <v>4317141</v>
      </c>
      <c r="I885" s="20" t="s">
        <v>966</v>
      </c>
      <c r="J885" s="17" t="s">
        <v>87</v>
      </c>
      <c r="K885" s="15" t="s">
        <v>654</v>
      </c>
      <c r="L885" s="25" t="s">
        <v>95</v>
      </c>
      <c r="M885" s="28">
        <v>45527</v>
      </c>
      <c r="N885" s="29">
        <v>45532</v>
      </c>
      <c r="O885" s="29">
        <v>45774</v>
      </c>
      <c r="P885" s="21" t="s">
        <v>38</v>
      </c>
      <c r="Q885" s="15" t="s">
        <v>1544</v>
      </c>
      <c r="R885" s="15" t="s">
        <v>83</v>
      </c>
      <c r="S885" s="22">
        <v>37844229</v>
      </c>
      <c r="T885" s="22">
        <v>6</v>
      </c>
      <c r="U885" s="4">
        <f t="shared" si="21"/>
        <v>242</v>
      </c>
      <c r="V885" s="5"/>
      <c r="W885" s="6">
        <v>45747</v>
      </c>
      <c r="X885" s="23">
        <f t="shared" si="23"/>
        <v>88.84297520661157</v>
      </c>
      <c r="Y885" s="24">
        <v>26478465</v>
      </c>
      <c r="Z885" s="24">
        <f t="shared" si="22"/>
        <v>8058663</v>
      </c>
    </row>
    <row r="886" spans="1:26" s="8" customFormat="1" ht="69.75" customHeight="1">
      <c r="A886" s="25" t="s">
        <v>1545</v>
      </c>
      <c r="B886" s="17" t="s">
        <v>30</v>
      </c>
      <c r="C886" s="25" t="s">
        <v>1545</v>
      </c>
      <c r="D886" s="18">
        <v>630084023</v>
      </c>
      <c r="E886" s="16" t="s">
        <v>1546</v>
      </c>
      <c r="F886" s="19">
        <v>77570792</v>
      </c>
      <c r="G886" s="19">
        <v>77570792</v>
      </c>
      <c r="H886" s="19">
        <v>9696349</v>
      </c>
      <c r="I886" s="20" t="s">
        <v>1547</v>
      </c>
      <c r="J886" s="17" t="s">
        <v>87</v>
      </c>
      <c r="K886" s="15" t="s">
        <v>88</v>
      </c>
      <c r="L886" s="25" t="s">
        <v>95</v>
      </c>
      <c r="M886" s="28">
        <v>45520</v>
      </c>
      <c r="N886" s="29">
        <v>45526</v>
      </c>
      <c r="O886" s="29">
        <v>45768</v>
      </c>
      <c r="P886" s="21" t="s">
        <v>38</v>
      </c>
      <c r="Q886" s="15" t="s">
        <v>1548</v>
      </c>
      <c r="R886" s="15" t="s">
        <v>83</v>
      </c>
      <c r="S886" s="22">
        <v>1057574847</v>
      </c>
      <c r="T886" s="22">
        <v>2</v>
      </c>
      <c r="U886" s="4">
        <f t="shared" si="21"/>
        <v>242</v>
      </c>
      <c r="V886" s="5"/>
      <c r="W886" s="6">
        <v>45747</v>
      </c>
      <c r="X886" s="23">
        <f t="shared" si="23"/>
        <v>91.32231404958678</v>
      </c>
      <c r="Y886" s="24">
        <v>61410210</v>
      </c>
      <c r="Z886" s="24">
        <f t="shared" si="22"/>
        <v>16160582</v>
      </c>
    </row>
    <row r="887" spans="1:26" s="8" customFormat="1" ht="69.75" customHeight="1">
      <c r="A887" s="25" t="s">
        <v>1549</v>
      </c>
      <c r="B887" s="17" t="s">
        <v>30</v>
      </c>
      <c r="C887" s="25" t="s">
        <v>1549</v>
      </c>
      <c r="D887" s="18">
        <v>630084223</v>
      </c>
      <c r="E887" s="16" t="s">
        <v>1550</v>
      </c>
      <c r="F887" s="19">
        <v>62183736</v>
      </c>
      <c r="G887" s="19">
        <v>62183736</v>
      </c>
      <c r="H887" s="19">
        <v>7772967</v>
      </c>
      <c r="I887" s="20" t="s">
        <v>1551</v>
      </c>
      <c r="J887" s="17" t="s">
        <v>87</v>
      </c>
      <c r="K887" s="15" t="s">
        <v>88</v>
      </c>
      <c r="L887" s="25" t="s">
        <v>95</v>
      </c>
      <c r="M887" s="28">
        <v>45520</v>
      </c>
      <c r="N887" s="29">
        <v>45525</v>
      </c>
      <c r="O887" s="29">
        <v>45767</v>
      </c>
      <c r="P887" s="21" t="s">
        <v>38</v>
      </c>
      <c r="Q887" s="15" t="s">
        <v>1552</v>
      </c>
      <c r="R887" s="15" t="s">
        <v>83</v>
      </c>
      <c r="S887" s="22">
        <v>1057590498</v>
      </c>
      <c r="T887" s="22">
        <v>2</v>
      </c>
      <c r="U887" s="4">
        <f t="shared" si="21"/>
        <v>242</v>
      </c>
      <c r="V887" s="5"/>
      <c r="W887" s="6">
        <v>45747</v>
      </c>
      <c r="X887" s="23">
        <f t="shared" si="23"/>
        <v>91.735537190082638</v>
      </c>
      <c r="Y887" s="24">
        <v>49487890</v>
      </c>
      <c r="Z887" s="24">
        <f t="shared" si="22"/>
        <v>12695846</v>
      </c>
    </row>
    <row r="888" spans="1:26" s="8" customFormat="1" ht="69.75" customHeight="1">
      <c r="A888" s="25" t="s">
        <v>1553</v>
      </c>
      <c r="B888" s="17" t="s">
        <v>30</v>
      </c>
      <c r="C888" s="25" t="s">
        <v>1553</v>
      </c>
      <c r="D888" s="18">
        <v>630092923</v>
      </c>
      <c r="E888" s="16" t="s">
        <v>1554</v>
      </c>
      <c r="F888" s="19">
        <v>77570792</v>
      </c>
      <c r="G888" s="19">
        <v>87267141</v>
      </c>
      <c r="H888" s="19">
        <v>9696349</v>
      </c>
      <c r="I888" s="20" t="s">
        <v>1460</v>
      </c>
      <c r="J888" s="17" t="s">
        <v>87</v>
      </c>
      <c r="K888" s="15" t="s">
        <v>88</v>
      </c>
      <c r="L888" s="25" t="s">
        <v>95</v>
      </c>
      <c r="M888" s="28">
        <v>45520</v>
      </c>
      <c r="N888" s="29">
        <v>45525</v>
      </c>
      <c r="O888" s="29">
        <v>45796</v>
      </c>
      <c r="P888" s="21" t="s">
        <v>38</v>
      </c>
      <c r="Q888" s="15" t="s">
        <v>1555</v>
      </c>
      <c r="R888" s="15" t="s">
        <v>83</v>
      </c>
      <c r="S888" s="22">
        <v>10771943</v>
      </c>
      <c r="T888" s="22">
        <v>4</v>
      </c>
      <c r="U888" s="4">
        <f t="shared" si="21"/>
        <v>271</v>
      </c>
      <c r="V888" s="5" t="s">
        <v>1556</v>
      </c>
      <c r="W888" s="6">
        <v>45747</v>
      </c>
      <c r="X888" s="23">
        <f t="shared" si="23"/>
        <v>81.918819188191875</v>
      </c>
      <c r="Y888" s="24">
        <v>61733422</v>
      </c>
      <c r="Z888" s="24">
        <f t="shared" si="22"/>
        <v>25533719</v>
      </c>
    </row>
    <row r="889" spans="1:26" s="8" customFormat="1" ht="69.75" customHeight="1">
      <c r="A889" s="25" t="s">
        <v>1557</v>
      </c>
      <c r="B889" s="17" t="s">
        <v>30</v>
      </c>
      <c r="C889" s="25" t="s">
        <v>1557</v>
      </c>
      <c r="D889" s="18">
        <v>630083323</v>
      </c>
      <c r="E889" s="16" t="s">
        <v>1558</v>
      </c>
      <c r="F889" s="19">
        <v>77570792</v>
      </c>
      <c r="G889" s="19">
        <v>77570792</v>
      </c>
      <c r="H889" s="19">
        <v>9696349</v>
      </c>
      <c r="I889" s="20" t="s">
        <v>1559</v>
      </c>
      <c r="J889" s="17" t="s">
        <v>87</v>
      </c>
      <c r="K889" s="15" t="s">
        <v>88</v>
      </c>
      <c r="L889" s="25" t="s">
        <v>95</v>
      </c>
      <c r="M889" s="28">
        <v>45518</v>
      </c>
      <c r="N889" s="29">
        <v>45524</v>
      </c>
      <c r="O889" s="29">
        <v>45766</v>
      </c>
      <c r="P889" s="21" t="s">
        <v>38</v>
      </c>
      <c r="Q889" s="15" t="s">
        <v>1560</v>
      </c>
      <c r="R889" s="15" t="s">
        <v>83</v>
      </c>
      <c r="S889" s="22">
        <v>40035651</v>
      </c>
      <c r="T889" s="22">
        <v>1</v>
      </c>
      <c r="U889" s="4">
        <f t="shared" si="21"/>
        <v>242</v>
      </c>
      <c r="V889" s="5"/>
      <c r="W889" s="6">
        <v>45747</v>
      </c>
      <c r="X889" s="23">
        <f t="shared" si="23"/>
        <v>92.148760330578511</v>
      </c>
      <c r="Y889" s="24">
        <v>62056634</v>
      </c>
      <c r="Z889" s="24">
        <f t="shared" si="22"/>
        <v>15514158</v>
      </c>
    </row>
    <row r="890" spans="1:26" s="8" customFormat="1" ht="69.75" customHeight="1">
      <c r="A890" s="25" t="s">
        <v>1561</v>
      </c>
      <c r="B890" s="17" t="s">
        <v>30</v>
      </c>
      <c r="C890" s="25" t="s">
        <v>1561</v>
      </c>
      <c r="D890" s="18">
        <v>630083223</v>
      </c>
      <c r="E890" s="16" t="s">
        <v>1562</v>
      </c>
      <c r="F890" s="19">
        <v>77570792</v>
      </c>
      <c r="G890" s="19">
        <v>77570792</v>
      </c>
      <c r="H890" s="19">
        <v>9696349</v>
      </c>
      <c r="I890" s="20" t="s">
        <v>1563</v>
      </c>
      <c r="J890" s="17" t="s">
        <v>87</v>
      </c>
      <c r="K890" s="15" t="s">
        <v>88</v>
      </c>
      <c r="L890" s="25" t="s">
        <v>95</v>
      </c>
      <c r="M890" s="28">
        <v>45520</v>
      </c>
      <c r="N890" s="29">
        <v>45525</v>
      </c>
      <c r="O890" s="29">
        <v>45767</v>
      </c>
      <c r="P890" s="21" t="s">
        <v>38</v>
      </c>
      <c r="Q890" s="15" t="s">
        <v>1564</v>
      </c>
      <c r="R890" s="15" t="s">
        <v>83</v>
      </c>
      <c r="S890" s="22">
        <v>75073900</v>
      </c>
      <c r="T890" s="22">
        <v>1</v>
      </c>
      <c r="U890" s="4">
        <f t="shared" si="21"/>
        <v>242</v>
      </c>
      <c r="V890" s="5"/>
      <c r="W890" s="6">
        <v>45747</v>
      </c>
      <c r="X890" s="23">
        <f t="shared" si="23"/>
        <v>91.735537190082638</v>
      </c>
      <c r="Y890" s="24">
        <v>61733422</v>
      </c>
      <c r="Z890" s="24">
        <f t="shared" si="22"/>
        <v>15837370</v>
      </c>
    </row>
    <row r="891" spans="1:26" s="8" customFormat="1" ht="69.75" customHeight="1">
      <c r="A891" s="25" t="s">
        <v>1565</v>
      </c>
      <c r="B891" s="17" t="s">
        <v>30</v>
      </c>
      <c r="C891" s="25" t="s">
        <v>1565</v>
      </c>
      <c r="D891" s="18">
        <v>630093223</v>
      </c>
      <c r="E891" s="16" t="s">
        <v>1566</v>
      </c>
      <c r="F891" s="19">
        <v>38854269</v>
      </c>
      <c r="G891" s="19">
        <v>38854269</v>
      </c>
      <c r="H891" s="19">
        <v>4317141</v>
      </c>
      <c r="I891" s="20" t="s">
        <v>1274</v>
      </c>
      <c r="J891" s="17" t="s">
        <v>87</v>
      </c>
      <c r="K891" s="15" t="s">
        <v>88</v>
      </c>
      <c r="L891" s="25" t="s">
        <v>95</v>
      </c>
      <c r="M891" s="28">
        <v>45520</v>
      </c>
      <c r="N891" s="29">
        <v>45525</v>
      </c>
      <c r="O891" s="29">
        <v>45797</v>
      </c>
      <c r="P891" s="21" t="s">
        <v>38</v>
      </c>
      <c r="Q891" s="15" t="s">
        <v>1567</v>
      </c>
      <c r="R891" s="15" t="s">
        <v>83</v>
      </c>
      <c r="S891" s="22">
        <v>1001343215</v>
      </c>
      <c r="T891" s="22">
        <v>3</v>
      </c>
      <c r="U891" s="4">
        <f t="shared" si="21"/>
        <v>272</v>
      </c>
      <c r="V891" s="5"/>
      <c r="W891" s="6">
        <v>45747</v>
      </c>
      <c r="X891" s="23">
        <f t="shared" si="23"/>
        <v>81.617647058823536</v>
      </c>
      <c r="Y891" s="24">
        <v>27485798</v>
      </c>
      <c r="Z891" s="24">
        <f t="shared" si="22"/>
        <v>11368471</v>
      </c>
    </row>
    <row r="892" spans="1:26" s="8" customFormat="1" ht="69.75" customHeight="1">
      <c r="A892" s="25" t="s">
        <v>1568</v>
      </c>
      <c r="B892" s="17" t="s">
        <v>30</v>
      </c>
      <c r="C892" s="25" t="s">
        <v>1568</v>
      </c>
      <c r="D892" s="18">
        <v>650008123</v>
      </c>
      <c r="E892" s="16" t="s">
        <v>1569</v>
      </c>
      <c r="F892" s="19">
        <v>96000000</v>
      </c>
      <c r="G892" s="19">
        <v>96000000</v>
      </c>
      <c r="H892" s="19">
        <v>8000000</v>
      </c>
      <c r="I892" s="20" t="s">
        <v>1570</v>
      </c>
      <c r="J892" s="17" t="s">
        <v>87</v>
      </c>
      <c r="K892" s="15" t="s">
        <v>88</v>
      </c>
      <c r="L892" s="25" t="s">
        <v>52</v>
      </c>
      <c r="M892" s="28">
        <v>45524</v>
      </c>
      <c r="N892" s="29">
        <v>45526</v>
      </c>
      <c r="O892" s="29">
        <v>45890</v>
      </c>
      <c r="P892" s="21" t="s">
        <v>38</v>
      </c>
      <c r="Q892" s="15" t="s">
        <v>1571</v>
      </c>
      <c r="R892" s="15" t="s">
        <v>83</v>
      </c>
      <c r="S892" s="22">
        <v>79204760</v>
      </c>
      <c r="T892" s="22">
        <v>3</v>
      </c>
      <c r="U892" s="4">
        <f>O892-N892</f>
        <v>364</v>
      </c>
      <c r="V892" s="5"/>
      <c r="W892" s="6">
        <v>45747</v>
      </c>
      <c r="X892" s="23">
        <f>((W892-N892)*100)/U892</f>
        <v>60.714285714285715</v>
      </c>
      <c r="Y892" s="24">
        <v>50666667</v>
      </c>
      <c r="Z892" s="24">
        <f>G892-Y892</f>
        <v>45333333</v>
      </c>
    </row>
    <row r="893" spans="1:26" s="8" customFormat="1" ht="69.75" customHeight="1">
      <c r="A893" s="25" t="s">
        <v>1572</v>
      </c>
      <c r="B893" s="17" t="s">
        <v>30</v>
      </c>
      <c r="C893" s="25" t="s">
        <v>1572</v>
      </c>
      <c r="D893" s="18">
        <v>630093023</v>
      </c>
      <c r="E893" s="16" t="s">
        <v>1573</v>
      </c>
      <c r="F893" s="19">
        <v>62183736</v>
      </c>
      <c r="G893" s="19">
        <v>69956703</v>
      </c>
      <c r="H893" s="19">
        <v>7772967</v>
      </c>
      <c r="I893" s="20" t="s">
        <v>353</v>
      </c>
      <c r="J893" s="17" t="s">
        <v>87</v>
      </c>
      <c r="K893" s="15" t="s">
        <v>88</v>
      </c>
      <c r="L893" s="25" t="s">
        <v>95</v>
      </c>
      <c r="M893" s="28">
        <v>45520</v>
      </c>
      <c r="N893" s="29">
        <v>45524</v>
      </c>
      <c r="O893" s="29">
        <v>45795</v>
      </c>
      <c r="P893" s="21" t="s">
        <v>38</v>
      </c>
      <c r="Q893" s="15" t="s">
        <v>1574</v>
      </c>
      <c r="R893" s="15" t="s">
        <v>83</v>
      </c>
      <c r="S893" s="22">
        <v>52818059</v>
      </c>
      <c r="T893" s="22">
        <v>5</v>
      </c>
      <c r="U893" s="4">
        <f t="shared" ref="U893" si="24">O893-N893</f>
        <v>271</v>
      </c>
      <c r="V893" s="5" t="s">
        <v>1408</v>
      </c>
      <c r="W893" s="6">
        <v>45747</v>
      </c>
      <c r="X893" s="23">
        <f t="shared" ref="X893" si="25">((W893-N893)*100)/U893</f>
        <v>82.287822878228781</v>
      </c>
      <c r="Y893" s="24">
        <v>49746989</v>
      </c>
      <c r="Z893" s="24">
        <f t="shared" ref="Z893" si="26">G893-Y893</f>
        <v>20209714</v>
      </c>
    </row>
    <row r="894" spans="1:26" s="8" customFormat="1" ht="69.75" customHeight="1">
      <c r="A894" s="25" t="s">
        <v>1575</v>
      </c>
      <c r="B894" s="17" t="s">
        <v>30</v>
      </c>
      <c r="C894" s="25" t="s">
        <v>1575</v>
      </c>
      <c r="D894" s="18">
        <v>630095523</v>
      </c>
      <c r="E894" s="16" t="s">
        <v>1576</v>
      </c>
      <c r="F894" s="19">
        <v>40456405</v>
      </c>
      <c r="G894" s="19">
        <v>40456405</v>
      </c>
      <c r="H894" s="19">
        <v>4456405</v>
      </c>
      <c r="I894" s="20" t="s">
        <v>858</v>
      </c>
      <c r="J894" s="17" t="s">
        <v>87</v>
      </c>
      <c r="K894" s="15" t="s">
        <v>232</v>
      </c>
      <c r="L894" s="25" t="s">
        <v>95</v>
      </c>
      <c r="M894" s="28">
        <v>45519</v>
      </c>
      <c r="N894" s="29">
        <v>45526</v>
      </c>
      <c r="O894" s="29">
        <v>45798</v>
      </c>
      <c r="P894" s="21" t="s">
        <v>38</v>
      </c>
      <c r="Q894" s="15" t="s">
        <v>1577</v>
      </c>
      <c r="R894" s="15" t="s">
        <v>83</v>
      </c>
      <c r="S894" s="22">
        <v>46378638</v>
      </c>
      <c r="T894" s="22">
        <v>9</v>
      </c>
      <c r="U894" s="4">
        <f t="shared" ref="U894" si="27">O894-N894</f>
        <v>272</v>
      </c>
      <c r="V894" s="5"/>
      <c r="W894" s="6">
        <v>45747</v>
      </c>
      <c r="X894" s="23">
        <f t="shared" ref="X894" si="28">((W894-N894)*100)/U894</f>
        <v>81.25</v>
      </c>
      <c r="Y894" s="24">
        <v>28223898</v>
      </c>
      <c r="Z894" s="24">
        <f t="shared" ref="Z894:Z895" si="29">G894-Y894</f>
        <v>12232507</v>
      </c>
    </row>
    <row r="895" spans="1:26" s="8" customFormat="1" ht="69.75" customHeight="1">
      <c r="A895" s="25" t="s">
        <v>1578</v>
      </c>
      <c r="B895" s="17" t="s">
        <v>30</v>
      </c>
      <c r="C895" s="25" t="s">
        <v>1578</v>
      </c>
      <c r="D895" s="18">
        <v>630083723</v>
      </c>
      <c r="E895" s="16" t="s">
        <v>1579</v>
      </c>
      <c r="F895" s="19">
        <v>107297440</v>
      </c>
      <c r="G895" s="19">
        <v>107297440</v>
      </c>
      <c r="H895" s="19">
        <v>13412180</v>
      </c>
      <c r="I895" s="20" t="s">
        <v>892</v>
      </c>
      <c r="J895" s="17" t="s">
        <v>87</v>
      </c>
      <c r="K895" s="15" t="s">
        <v>88</v>
      </c>
      <c r="L895" s="25" t="s">
        <v>95</v>
      </c>
      <c r="M895" s="28">
        <v>45520</v>
      </c>
      <c r="N895" s="29">
        <v>45525</v>
      </c>
      <c r="O895" s="29">
        <v>45767</v>
      </c>
      <c r="P895" s="21" t="s">
        <v>38</v>
      </c>
      <c r="Q895" s="15" t="s">
        <v>1580</v>
      </c>
      <c r="R895" s="15" t="s">
        <v>83</v>
      </c>
      <c r="S895" s="22">
        <v>9533612</v>
      </c>
      <c r="T895" s="22">
        <v>8</v>
      </c>
      <c r="U895" s="4">
        <f t="shared" ref="U895" si="30">O895-N895</f>
        <v>242</v>
      </c>
      <c r="V895" s="5"/>
      <c r="W895" s="6">
        <v>45747</v>
      </c>
      <c r="X895" s="23">
        <f t="shared" ref="X895" si="31">((W895-N895)*100)/U895</f>
        <v>91.735537190082638</v>
      </c>
      <c r="Y895" s="24">
        <v>85390879</v>
      </c>
      <c r="Z895" s="24">
        <f t="shared" si="29"/>
        <v>21906561</v>
      </c>
    </row>
    <row r="896" spans="1:26" s="8" customFormat="1" ht="69.75" customHeight="1">
      <c r="A896" s="25" t="s">
        <v>1581</v>
      </c>
      <c r="B896" s="17" t="s">
        <v>30</v>
      </c>
      <c r="C896" s="25" t="s">
        <v>1581</v>
      </c>
      <c r="D896" s="18">
        <v>630097923</v>
      </c>
      <c r="E896" s="16" t="s">
        <v>1582</v>
      </c>
      <c r="F896" s="19">
        <v>62183736</v>
      </c>
      <c r="G896" s="19">
        <v>62183736</v>
      </c>
      <c r="H896" s="19">
        <v>7772967</v>
      </c>
      <c r="I896" s="20" t="s">
        <v>153</v>
      </c>
      <c r="J896" s="17" t="s">
        <v>87</v>
      </c>
      <c r="K896" s="15" t="s">
        <v>172</v>
      </c>
      <c r="L896" s="25" t="s">
        <v>95</v>
      </c>
      <c r="M896" s="28">
        <v>45524</v>
      </c>
      <c r="N896" s="29">
        <v>45527</v>
      </c>
      <c r="O896" s="29">
        <v>45769</v>
      </c>
      <c r="P896" s="21" t="s">
        <v>38</v>
      </c>
      <c r="Q896" s="15" t="s">
        <v>1583</v>
      </c>
      <c r="R896" s="15" t="s">
        <v>83</v>
      </c>
      <c r="S896" s="22">
        <v>1057588324</v>
      </c>
      <c r="T896" s="22">
        <v>3</v>
      </c>
      <c r="U896" s="4">
        <f t="shared" ref="U896" si="32">O896-N896</f>
        <v>242</v>
      </c>
      <c r="V896" s="5"/>
      <c r="W896" s="6">
        <v>45747</v>
      </c>
      <c r="X896" s="23">
        <f t="shared" ref="X896" si="33">((W896-N896)*100)/U896</f>
        <v>90.909090909090907</v>
      </c>
      <c r="Y896" s="24">
        <v>48969692</v>
      </c>
      <c r="Z896" s="24">
        <f t="shared" ref="Z896:Z897" si="34">G896-Y896</f>
        <v>13214044</v>
      </c>
    </row>
    <row r="897" spans="1:26" s="8" customFormat="1" ht="69.75" customHeight="1">
      <c r="A897" s="25" t="s">
        <v>1584</v>
      </c>
      <c r="B897" s="17" t="s">
        <v>30</v>
      </c>
      <c r="C897" s="25" t="s">
        <v>1584</v>
      </c>
      <c r="D897" s="18">
        <v>630104823</v>
      </c>
      <c r="E897" s="16" t="s">
        <v>1585</v>
      </c>
      <c r="F897" s="19">
        <v>62183736</v>
      </c>
      <c r="G897" s="19">
        <v>62183736</v>
      </c>
      <c r="H897" s="19">
        <v>7772967</v>
      </c>
      <c r="I897" s="20" t="s">
        <v>153</v>
      </c>
      <c r="J897" s="17" t="s">
        <v>87</v>
      </c>
      <c r="K897" s="15" t="s">
        <v>88</v>
      </c>
      <c r="L897" s="25" t="s">
        <v>95</v>
      </c>
      <c r="M897" s="28">
        <v>45524</v>
      </c>
      <c r="N897" s="29">
        <v>45527</v>
      </c>
      <c r="O897" s="29">
        <v>45769</v>
      </c>
      <c r="P897" s="21" t="s">
        <v>38</v>
      </c>
      <c r="Q897" s="15" t="s">
        <v>1586</v>
      </c>
      <c r="R897" s="15" t="s">
        <v>83</v>
      </c>
      <c r="S897" s="22">
        <v>98499027</v>
      </c>
      <c r="T897" s="22">
        <v>7</v>
      </c>
      <c r="U897" s="4">
        <f t="shared" ref="U897" si="35">O897-N897</f>
        <v>242</v>
      </c>
      <c r="V897" s="5"/>
      <c r="W897" s="6">
        <v>45747</v>
      </c>
      <c r="X897" s="23">
        <f t="shared" ref="X897" si="36">((W897-N897)*100)/U897</f>
        <v>90.909090909090907</v>
      </c>
      <c r="Y897" s="24">
        <v>48969692</v>
      </c>
      <c r="Z897" s="24">
        <f t="shared" si="34"/>
        <v>13214044</v>
      </c>
    </row>
    <row r="898" spans="1:26" s="8" customFormat="1" ht="69.75" customHeight="1">
      <c r="A898" s="25" t="s">
        <v>1587</v>
      </c>
      <c r="B898" s="17" t="s">
        <v>30</v>
      </c>
      <c r="C898" s="25" t="s">
        <v>1587</v>
      </c>
      <c r="D898" s="18">
        <v>630096023</v>
      </c>
      <c r="E898" s="16" t="s">
        <v>1588</v>
      </c>
      <c r="F898" s="19">
        <v>62183736</v>
      </c>
      <c r="G898" s="19">
        <v>62183736</v>
      </c>
      <c r="H898" s="19">
        <v>7772967</v>
      </c>
      <c r="I898" s="20" t="s">
        <v>167</v>
      </c>
      <c r="J898" s="17" t="s">
        <v>87</v>
      </c>
      <c r="K898" s="15" t="s">
        <v>403</v>
      </c>
      <c r="L898" s="25" t="s">
        <v>95</v>
      </c>
      <c r="M898" s="28">
        <v>45520</v>
      </c>
      <c r="N898" s="29">
        <v>45525</v>
      </c>
      <c r="O898" s="29">
        <v>45712</v>
      </c>
      <c r="P898" s="21" t="s">
        <v>81</v>
      </c>
      <c r="Q898" s="15" t="s">
        <v>1589</v>
      </c>
      <c r="R898" s="15" t="s">
        <v>83</v>
      </c>
      <c r="S898" s="22">
        <v>1098767236</v>
      </c>
      <c r="T898" s="22">
        <v>7</v>
      </c>
      <c r="U898" s="4">
        <f t="shared" ref="U898" si="37">O898-N898</f>
        <v>187</v>
      </c>
      <c r="V898" s="5" t="s">
        <v>1590</v>
      </c>
      <c r="W898" s="6">
        <v>45712</v>
      </c>
      <c r="X898" s="23">
        <v>100</v>
      </c>
      <c r="Y898" s="24">
        <v>40419428</v>
      </c>
      <c r="Z898" s="24">
        <f t="shared" ref="Z898:Z899" si="38">G898-Y898</f>
        <v>21764308</v>
      </c>
    </row>
    <row r="899" spans="1:26" s="8" customFormat="1" ht="69.75" customHeight="1">
      <c r="A899" s="25" t="s">
        <v>1591</v>
      </c>
      <c r="B899" s="17" t="s">
        <v>30</v>
      </c>
      <c r="C899" s="25" t="s">
        <v>1591</v>
      </c>
      <c r="D899" s="18">
        <v>630101823</v>
      </c>
      <c r="E899" s="16" t="s">
        <v>1592</v>
      </c>
      <c r="F899" s="19">
        <v>77570792</v>
      </c>
      <c r="G899" s="19">
        <v>87267141</v>
      </c>
      <c r="H899" s="19">
        <v>9696349</v>
      </c>
      <c r="I899" s="20" t="s">
        <v>1460</v>
      </c>
      <c r="J899" s="17" t="s">
        <v>87</v>
      </c>
      <c r="K899" s="15" t="s">
        <v>94</v>
      </c>
      <c r="L899" s="25" t="s">
        <v>95</v>
      </c>
      <c r="M899" s="28">
        <v>45524</v>
      </c>
      <c r="N899" s="29">
        <v>45526</v>
      </c>
      <c r="O899" s="29">
        <v>45797</v>
      </c>
      <c r="P899" s="21" t="s">
        <v>38</v>
      </c>
      <c r="Q899" s="15" t="s">
        <v>1593</v>
      </c>
      <c r="R899" s="15" t="s">
        <v>83</v>
      </c>
      <c r="S899" s="22">
        <v>1037584756</v>
      </c>
      <c r="T899" s="22">
        <v>0</v>
      </c>
      <c r="U899" s="4">
        <f t="shared" ref="U899" si="39">O899-N899</f>
        <v>271</v>
      </c>
      <c r="V899" s="5" t="s">
        <v>1594</v>
      </c>
      <c r="W899" s="6">
        <v>45747</v>
      </c>
      <c r="X899" s="23">
        <f t="shared" ref="X899" si="40">((W899-N899)*100)/U899</f>
        <v>81.549815498154985</v>
      </c>
      <c r="Y899" s="24">
        <v>61410210</v>
      </c>
      <c r="Z899" s="24">
        <f t="shared" si="38"/>
        <v>25856931</v>
      </c>
    </row>
    <row r="900" spans="1:26" s="8" customFormat="1" ht="69.75" customHeight="1">
      <c r="A900" s="25" t="s">
        <v>1595</v>
      </c>
      <c r="B900" s="17" t="s">
        <v>30</v>
      </c>
      <c r="C900" s="25" t="s">
        <v>1595</v>
      </c>
      <c r="D900" s="18">
        <v>630085923</v>
      </c>
      <c r="E900" s="16" t="s">
        <v>1596</v>
      </c>
      <c r="F900" s="19">
        <v>77570792</v>
      </c>
      <c r="G900" s="19">
        <v>77570792</v>
      </c>
      <c r="H900" s="19">
        <v>9696349</v>
      </c>
      <c r="I900" s="20" t="s">
        <v>1597</v>
      </c>
      <c r="J900" s="17" t="s">
        <v>87</v>
      </c>
      <c r="K900" s="15" t="s">
        <v>88</v>
      </c>
      <c r="L900" s="25" t="s">
        <v>95</v>
      </c>
      <c r="M900" s="28">
        <v>45520</v>
      </c>
      <c r="N900" s="29">
        <v>45525</v>
      </c>
      <c r="O900" s="29">
        <v>45767</v>
      </c>
      <c r="P900" s="21" t="s">
        <v>38</v>
      </c>
      <c r="Q900" s="15" t="s">
        <v>1598</v>
      </c>
      <c r="R900" s="15" t="s">
        <v>83</v>
      </c>
      <c r="S900" s="22">
        <v>80237195</v>
      </c>
      <c r="T900" s="22">
        <v>7</v>
      </c>
      <c r="U900" s="4">
        <f t="shared" ref="U900" si="41">O900-N900</f>
        <v>242</v>
      </c>
      <c r="V900" s="5"/>
      <c r="W900" s="6">
        <v>45747</v>
      </c>
      <c r="X900" s="23">
        <f t="shared" ref="X900" si="42">((W900-N900)*100)/U900</f>
        <v>91.735537190082638</v>
      </c>
      <c r="Y900" s="24">
        <v>61733422</v>
      </c>
      <c r="Z900" s="24">
        <f t="shared" ref="Z900:Z901" si="43">G900-Y900</f>
        <v>15837370</v>
      </c>
    </row>
    <row r="901" spans="1:26" s="8" customFormat="1" ht="69.75" customHeight="1">
      <c r="A901" s="25" t="s">
        <v>1599</v>
      </c>
      <c r="B901" s="17" t="s">
        <v>30</v>
      </c>
      <c r="C901" s="25" t="s">
        <v>1599</v>
      </c>
      <c r="D901" s="18">
        <v>630082223</v>
      </c>
      <c r="E901" s="16" t="s">
        <v>1600</v>
      </c>
      <c r="F901" s="19">
        <v>77570792</v>
      </c>
      <c r="G901" s="19">
        <v>77570792</v>
      </c>
      <c r="H901" s="19">
        <v>9696349</v>
      </c>
      <c r="I901" s="20" t="s">
        <v>1460</v>
      </c>
      <c r="J901" s="17" t="s">
        <v>87</v>
      </c>
      <c r="K901" s="15" t="s">
        <v>88</v>
      </c>
      <c r="L901" s="25" t="s">
        <v>95</v>
      </c>
      <c r="M901" s="28">
        <v>45526</v>
      </c>
      <c r="N901" s="29">
        <v>45530</v>
      </c>
      <c r="O901" s="29">
        <v>45772</v>
      </c>
      <c r="P901" s="21" t="s">
        <v>38</v>
      </c>
      <c r="Q901" s="15" t="s">
        <v>1601</v>
      </c>
      <c r="R901" s="15" t="s">
        <v>83</v>
      </c>
      <c r="S901" s="22">
        <v>46454591</v>
      </c>
      <c r="T901" s="22">
        <v>7</v>
      </c>
      <c r="U901" s="4">
        <f t="shared" ref="U901" si="44">O901-N901</f>
        <v>242</v>
      </c>
      <c r="V901" s="5"/>
      <c r="W901" s="6">
        <v>45747</v>
      </c>
      <c r="X901" s="23">
        <f t="shared" ref="X901" si="45">((W901-N901)*100)/U901</f>
        <v>89.669421487603302</v>
      </c>
      <c r="Y901" s="24">
        <v>60117364</v>
      </c>
      <c r="Z901" s="24">
        <f t="shared" si="43"/>
        <v>17453428</v>
      </c>
    </row>
    <row r="902" spans="1:26" s="8" customFormat="1" ht="69.75" customHeight="1">
      <c r="A902" s="25" t="s">
        <v>1602</v>
      </c>
      <c r="B902" s="17" t="s">
        <v>30</v>
      </c>
      <c r="C902" s="25" t="s">
        <v>1602</v>
      </c>
      <c r="D902" s="18">
        <v>630097723</v>
      </c>
      <c r="E902" s="16" t="s">
        <v>1603</v>
      </c>
      <c r="F902" s="19">
        <v>54410769</v>
      </c>
      <c r="G902" s="19">
        <v>69956703</v>
      </c>
      <c r="H902" s="19">
        <v>7772967</v>
      </c>
      <c r="I902" s="20" t="s">
        <v>353</v>
      </c>
      <c r="J902" s="17" t="s">
        <v>87</v>
      </c>
      <c r="K902" s="15" t="s">
        <v>172</v>
      </c>
      <c r="L902" s="25" t="s">
        <v>95</v>
      </c>
      <c r="M902" s="28">
        <v>45524</v>
      </c>
      <c r="N902" s="29">
        <v>45527</v>
      </c>
      <c r="O902" s="29">
        <v>45798</v>
      </c>
      <c r="P902" s="21" t="s">
        <v>38</v>
      </c>
      <c r="Q902" s="15" t="s">
        <v>1604</v>
      </c>
      <c r="R902" s="15" t="s">
        <v>83</v>
      </c>
      <c r="S902" s="22">
        <v>49722497</v>
      </c>
      <c r="T902" s="22">
        <v>3</v>
      </c>
      <c r="U902" s="4">
        <f t="shared" ref="U902" si="46">O902-N902</f>
        <v>271</v>
      </c>
      <c r="V902" s="5" t="s">
        <v>1041</v>
      </c>
      <c r="W902" s="6">
        <v>45747</v>
      </c>
      <c r="X902" s="23">
        <f t="shared" ref="X902" si="47">((W902-N902)*100)/U902</f>
        <v>81.180811808118079</v>
      </c>
      <c r="Y902" s="24">
        <v>48969692</v>
      </c>
      <c r="Z902" s="24">
        <f t="shared" ref="Z902" si="48">G902-Y902</f>
        <v>20987011</v>
      </c>
    </row>
    <row r="903" spans="1:26" s="8" customFormat="1" ht="69.75" customHeight="1">
      <c r="A903" s="25" t="s">
        <v>1605</v>
      </c>
      <c r="B903" s="17" t="s">
        <v>30</v>
      </c>
      <c r="C903" s="25" t="s">
        <v>1605</v>
      </c>
      <c r="D903" s="18">
        <v>630083523</v>
      </c>
      <c r="E903" s="16" t="s">
        <v>1606</v>
      </c>
      <c r="F903" s="19">
        <v>83714064</v>
      </c>
      <c r="G903" s="19">
        <v>83714064</v>
      </c>
      <c r="H903" s="19"/>
      <c r="I903" s="20" t="s">
        <v>1607</v>
      </c>
      <c r="J903" s="17" t="s">
        <v>87</v>
      </c>
      <c r="K903" s="15" t="s">
        <v>88</v>
      </c>
      <c r="L903" s="25" t="s">
        <v>95</v>
      </c>
      <c r="M903" s="28">
        <v>45524</v>
      </c>
      <c r="N903" s="29">
        <v>45526</v>
      </c>
      <c r="O903" s="29">
        <v>45768</v>
      </c>
      <c r="P903" s="21" t="s">
        <v>38</v>
      </c>
      <c r="Q903" s="15" t="s">
        <v>1608</v>
      </c>
      <c r="R903" s="15" t="s">
        <v>83</v>
      </c>
      <c r="S903" s="22">
        <v>46383121</v>
      </c>
      <c r="T903" s="22">
        <v>3</v>
      </c>
      <c r="U903" s="4">
        <f t="shared" ref="U903" si="49">O903-N903</f>
        <v>242</v>
      </c>
      <c r="V903" s="5"/>
      <c r="W903" s="6">
        <v>45747</v>
      </c>
      <c r="X903" s="23">
        <f t="shared" ref="X903" si="50">((W903-N903)*100)/U903</f>
        <v>91.32231404958678</v>
      </c>
      <c r="Y903" s="24">
        <v>66273634</v>
      </c>
      <c r="Z903" s="24">
        <f t="shared" ref="Z903" si="51">G903-Y903</f>
        <v>17440430</v>
      </c>
    </row>
    <row r="904" spans="1:26" s="8" customFormat="1" ht="69.75" customHeight="1">
      <c r="A904" s="25" t="s">
        <v>1609</v>
      </c>
      <c r="B904" s="17" t="s">
        <v>30</v>
      </c>
      <c r="C904" s="25" t="s">
        <v>1609</v>
      </c>
      <c r="D904" s="18">
        <v>630089323</v>
      </c>
      <c r="E904" s="16" t="s">
        <v>1610</v>
      </c>
      <c r="F904" s="19">
        <v>44013432</v>
      </c>
      <c r="G904" s="19">
        <v>44013432</v>
      </c>
      <c r="H904" s="19">
        <v>5501679</v>
      </c>
      <c r="I904" s="20" t="s">
        <v>1611</v>
      </c>
      <c r="J904" s="17" t="s">
        <v>117</v>
      </c>
      <c r="K904" s="15" t="s">
        <v>88</v>
      </c>
      <c r="L904" s="25" t="s">
        <v>95</v>
      </c>
      <c r="M904" s="28">
        <v>45526</v>
      </c>
      <c r="N904" s="29">
        <v>45531</v>
      </c>
      <c r="O904" s="29">
        <v>45773</v>
      </c>
      <c r="P904" s="21" t="s">
        <v>38</v>
      </c>
      <c r="Q904" s="15" t="s">
        <v>1612</v>
      </c>
      <c r="R904" s="15" t="s">
        <v>83</v>
      </c>
      <c r="S904" s="22">
        <v>52703588</v>
      </c>
      <c r="T904" s="22">
        <v>5</v>
      </c>
      <c r="U904" s="4">
        <f t="shared" ref="U904" si="52">O904-N904</f>
        <v>242</v>
      </c>
      <c r="V904" s="5"/>
      <c r="W904" s="6">
        <v>45747</v>
      </c>
      <c r="X904" s="23">
        <f t="shared" ref="X904" si="53">((W904-N904)*100)/U904</f>
        <v>89.256198347107443</v>
      </c>
      <c r="Y904" s="24">
        <v>33927021</v>
      </c>
      <c r="Z904" s="24">
        <f t="shared" ref="Z904" si="54">G904-Y904</f>
        <v>10086411</v>
      </c>
    </row>
    <row r="905" spans="1:26" s="8" customFormat="1" ht="69.75" customHeight="1">
      <c r="A905" s="25" t="s">
        <v>1613</v>
      </c>
      <c r="B905" s="17" t="s">
        <v>30</v>
      </c>
      <c r="C905" s="25" t="s">
        <v>1613</v>
      </c>
      <c r="D905" s="18">
        <v>630090223</v>
      </c>
      <c r="E905" s="16" t="s">
        <v>1614</v>
      </c>
      <c r="F905" s="19">
        <v>27220383</v>
      </c>
      <c r="G905" s="19">
        <v>27220383</v>
      </c>
      <c r="H905" s="19">
        <v>3024487</v>
      </c>
      <c r="I905" s="20" t="s">
        <v>1001</v>
      </c>
      <c r="J905" s="17" t="s">
        <v>117</v>
      </c>
      <c r="K905" s="15" t="s">
        <v>232</v>
      </c>
      <c r="L905" s="25" t="s">
        <v>95</v>
      </c>
      <c r="M905" s="28">
        <v>45527</v>
      </c>
      <c r="N905" s="29">
        <v>45532</v>
      </c>
      <c r="O905" s="29">
        <v>45804</v>
      </c>
      <c r="P905" s="21" t="s">
        <v>38</v>
      </c>
      <c r="Q905" s="15" t="s">
        <v>1615</v>
      </c>
      <c r="R905" s="15" t="s">
        <v>83</v>
      </c>
      <c r="S905" s="22">
        <v>1057572597</v>
      </c>
      <c r="T905" s="22">
        <v>7</v>
      </c>
      <c r="U905" s="4">
        <f t="shared" ref="U905" si="55">O905-N905</f>
        <v>272</v>
      </c>
      <c r="V905" s="5"/>
      <c r="W905" s="6">
        <v>45747</v>
      </c>
      <c r="X905" s="23">
        <f t="shared" ref="X905" si="56">((W905-N905)*100)/U905</f>
        <v>79.044117647058826</v>
      </c>
      <c r="Y905" s="24">
        <v>18550187</v>
      </c>
      <c r="Z905" s="24">
        <f t="shared" ref="Z905" si="57">G905-Y905</f>
        <v>8670196</v>
      </c>
    </row>
    <row r="906" spans="1:26" s="8" customFormat="1" ht="69.75" customHeight="1">
      <c r="A906" s="25" t="s">
        <v>1616</v>
      </c>
      <c r="B906" s="17" t="s">
        <v>30</v>
      </c>
      <c r="C906" s="25" t="s">
        <v>1616</v>
      </c>
      <c r="D906" s="18">
        <v>630098223</v>
      </c>
      <c r="E906" s="16" t="s">
        <v>1617</v>
      </c>
      <c r="F906" s="19">
        <v>54410769</v>
      </c>
      <c r="G906" s="19">
        <v>69956703</v>
      </c>
      <c r="H906" s="19">
        <v>7772967</v>
      </c>
      <c r="I906" s="20" t="s">
        <v>353</v>
      </c>
      <c r="J906" s="17" t="s">
        <v>87</v>
      </c>
      <c r="K906" s="15" t="s">
        <v>172</v>
      </c>
      <c r="L906" s="25" t="s">
        <v>95</v>
      </c>
      <c r="M906" s="28">
        <v>45526</v>
      </c>
      <c r="N906" s="29">
        <v>45531</v>
      </c>
      <c r="O906" s="29">
        <v>45802</v>
      </c>
      <c r="P906" s="21" t="s">
        <v>38</v>
      </c>
      <c r="Q906" s="15" t="s">
        <v>1618</v>
      </c>
      <c r="R906" s="15" t="s">
        <v>83</v>
      </c>
      <c r="S906" s="22">
        <v>1052954087</v>
      </c>
      <c r="T906" s="22">
        <v>4</v>
      </c>
      <c r="U906" s="4">
        <f t="shared" ref="U906" si="58">O906-N906</f>
        <v>271</v>
      </c>
      <c r="V906" s="5" t="s">
        <v>1619</v>
      </c>
      <c r="W906" s="6">
        <v>45747</v>
      </c>
      <c r="X906" s="23">
        <f t="shared" ref="X906" si="59">((W906-N906)*100)/U906</f>
        <v>79.704797047970473</v>
      </c>
      <c r="Y906" s="24">
        <v>47933297</v>
      </c>
      <c r="Z906" s="24">
        <f t="shared" ref="Z906" si="60">G906-Y906</f>
        <v>22023406</v>
      </c>
    </row>
    <row r="907" spans="1:26" s="8" customFormat="1" ht="69.75" customHeight="1">
      <c r="A907" s="25" t="s">
        <v>1620</v>
      </c>
      <c r="B907" s="17" t="s">
        <v>30</v>
      </c>
      <c r="C907" s="25" t="s">
        <v>1620</v>
      </c>
      <c r="D907" s="18">
        <v>630082623</v>
      </c>
      <c r="E907" s="16" t="s">
        <v>1621</v>
      </c>
      <c r="F907" s="19">
        <v>22254464</v>
      </c>
      <c r="G907" s="19">
        <v>22254464</v>
      </c>
      <c r="H907" s="19">
        <v>2781808</v>
      </c>
      <c r="I907" s="20" t="s">
        <v>496</v>
      </c>
      <c r="J907" s="17" t="s">
        <v>117</v>
      </c>
      <c r="K907" s="15" t="s">
        <v>88</v>
      </c>
      <c r="L907" s="25" t="s">
        <v>95</v>
      </c>
      <c r="M907" s="28">
        <v>45526</v>
      </c>
      <c r="N907" s="29">
        <v>45530</v>
      </c>
      <c r="O907" s="29">
        <v>45772</v>
      </c>
      <c r="P907" s="21" t="s">
        <v>38</v>
      </c>
      <c r="Q907" s="15" t="s">
        <v>1622</v>
      </c>
      <c r="R907" s="15" t="s">
        <v>83</v>
      </c>
      <c r="S907" s="22">
        <v>1010160378</v>
      </c>
      <c r="T907" s="22">
        <v>1</v>
      </c>
      <c r="U907" s="4">
        <f t="shared" ref="U907" si="61">O907-N907</f>
        <v>242</v>
      </c>
      <c r="V907" s="5"/>
      <c r="W907" s="6">
        <v>45747</v>
      </c>
      <c r="X907" s="23">
        <f t="shared" ref="X907" si="62">((W907-N907)*100)/U907</f>
        <v>89.669421487603302</v>
      </c>
      <c r="Y907" s="24">
        <v>14465402</v>
      </c>
      <c r="Z907" s="24">
        <f t="shared" ref="Z907" si="63">G907-Y907</f>
        <v>7789062</v>
      </c>
    </row>
    <row r="908" spans="1:26" s="8" customFormat="1" ht="69.75" customHeight="1">
      <c r="A908" s="25" t="s">
        <v>1623</v>
      </c>
      <c r="B908" s="17" t="s">
        <v>30</v>
      </c>
      <c r="C908" s="25" t="s">
        <v>1623</v>
      </c>
      <c r="D908" s="18">
        <v>630103223</v>
      </c>
      <c r="E908" s="16" t="s">
        <v>1624</v>
      </c>
      <c r="F908" s="19">
        <v>62183736</v>
      </c>
      <c r="G908" s="19">
        <v>62183736</v>
      </c>
      <c r="H908" s="19">
        <v>7772967</v>
      </c>
      <c r="I908" s="20" t="s">
        <v>153</v>
      </c>
      <c r="J908" s="17" t="s">
        <v>87</v>
      </c>
      <c r="K908" s="15" t="s">
        <v>479</v>
      </c>
      <c r="L908" s="25" t="s">
        <v>95</v>
      </c>
      <c r="M908" s="28">
        <v>45526</v>
      </c>
      <c r="N908" s="29">
        <v>45530</v>
      </c>
      <c r="O908" s="29">
        <v>45772</v>
      </c>
      <c r="P908" s="21" t="s">
        <v>38</v>
      </c>
      <c r="Q908" s="15" t="s">
        <v>1625</v>
      </c>
      <c r="R908" s="15" t="s">
        <v>83</v>
      </c>
      <c r="S908" s="22">
        <v>30339212</v>
      </c>
      <c r="T908" s="22">
        <v>0</v>
      </c>
      <c r="U908" s="4">
        <f t="shared" ref="U908" si="64">O908-N908</f>
        <v>242</v>
      </c>
      <c r="V908" s="5"/>
      <c r="W908" s="6">
        <v>45747</v>
      </c>
      <c r="X908" s="23">
        <f t="shared" ref="X908" si="65">((W908-N908)*100)/U908</f>
        <v>89.669421487603302</v>
      </c>
      <c r="Y908" s="24">
        <v>48192395</v>
      </c>
      <c r="Z908" s="24">
        <f t="shared" ref="Z908" si="66">G908-Y908</f>
        <v>13991341</v>
      </c>
    </row>
    <row r="909" spans="1:26" s="8" customFormat="1" ht="69.75" customHeight="1">
      <c r="A909" s="25" t="s">
        <v>1626</v>
      </c>
      <c r="B909" s="17" t="s">
        <v>30</v>
      </c>
      <c r="C909" s="25" t="s">
        <v>1626</v>
      </c>
      <c r="D909" s="18">
        <v>630083823</v>
      </c>
      <c r="E909" s="16" t="s">
        <v>1627</v>
      </c>
      <c r="F909" s="19">
        <v>94178322</v>
      </c>
      <c r="G909" s="19">
        <v>94178322</v>
      </c>
      <c r="H909" s="19">
        <v>10464258</v>
      </c>
      <c r="I909" s="20" t="s">
        <v>1628</v>
      </c>
      <c r="J909" s="17" t="s">
        <v>87</v>
      </c>
      <c r="K909" s="15" t="s">
        <v>88</v>
      </c>
      <c r="L909" s="25" t="s">
        <v>95</v>
      </c>
      <c r="M909" s="28">
        <v>45526</v>
      </c>
      <c r="N909" s="29">
        <v>45530</v>
      </c>
      <c r="O909" s="29">
        <v>45802</v>
      </c>
      <c r="P909" s="21" t="s">
        <v>38</v>
      </c>
      <c r="Q909" s="15" t="s">
        <v>1629</v>
      </c>
      <c r="R909" s="15" t="s">
        <v>83</v>
      </c>
      <c r="S909" s="22">
        <v>74186838</v>
      </c>
      <c r="T909" s="22">
        <v>2</v>
      </c>
      <c r="U909" s="4">
        <f t="shared" ref="U909" si="67">O909-N909</f>
        <v>272</v>
      </c>
      <c r="V909" s="5"/>
      <c r="W909" s="6">
        <v>45747</v>
      </c>
      <c r="X909" s="23">
        <f t="shared" ref="X909" si="68">((W909-N909)*100)/U909</f>
        <v>79.779411764705884</v>
      </c>
      <c r="Y909" s="24">
        <v>64878400</v>
      </c>
      <c r="Z909" s="24">
        <f t="shared" ref="Z909" si="69">G909-Y909</f>
        <v>29299922</v>
      </c>
    </row>
    <row r="910" spans="1:26" s="8" customFormat="1" ht="69.75" customHeight="1">
      <c r="A910" s="25" t="s">
        <v>1630</v>
      </c>
      <c r="B910" s="17" t="s">
        <v>30</v>
      </c>
      <c r="C910" s="25" t="s">
        <v>1630</v>
      </c>
      <c r="D910" s="18">
        <v>630082823</v>
      </c>
      <c r="E910" s="16" t="s">
        <v>1631</v>
      </c>
      <c r="F910" s="19">
        <v>30219987</v>
      </c>
      <c r="G910" s="19">
        <v>38854269</v>
      </c>
      <c r="H910" s="19">
        <v>4317141</v>
      </c>
      <c r="I910" s="20" t="s">
        <v>205</v>
      </c>
      <c r="J910" s="17" t="s">
        <v>117</v>
      </c>
      <c r="K910" s="15" t="s">
        <v>88</v>
      </c>
      <c r="L910" s="25" t="s">
        <v>95</v>
      </c>
      <c r="M910" s="28">
        <v>45532</v>
      </c>
      <c r="N910" s="29">
        <v>45533</v>
      </c>
      <c r="O910" s="29">
        <v>45805</v>
      </c>
      <c r="P910" s="21" t="s">
        <v>38</v>
      </c>
      <c r="Q910" s="15" t="s">
        <v>1632</v>
      </c>
      <c r="R910" s="15" t="s">
        <v>83</v>
      </c>
      <c r="S910" s="22">
        <v>1073600284</v>
      </c>
      <c r="T910" s="22">
        <v>6</v>
      </c>
      <c r="U910" s="4">
        <f t="shared" ref="U910" si="70">O910-N910</f>
        <v>272</v>
      </c>
      <c r="V910" s="5" t="s">
        <v>1633</v>
      </c>
      <c r="W910" s="6">
        <v>45747</v>
      </c>
      <c r="X910" s="23">
        <f t="shared" ref="X910" si="71">((W910-N910)*100)/U910</f>
        <v>78.67647058823529</v>
      </c>
      <c r="Y910" s="24">
        <v>26190655</v>
      </c>
      <c r="Z910" s="24">
        <f t="shared" ref="Z910" si="72">G910-Y910</f>
        <v>12663614</v>
      </c>
    </row>
    <row r="911" spans="1:26" s="8" customFormat="1" ht="69.75" customHeight="1">
      <c r="A911" s="25" t="s">
        <v>1634</v>
      </c>
      <c r="B911" s="17" t="s">
        <v>30</v>
      </c>
      <c r="C911" s="25" t="s">
        <v>1634</v>
      </c>
      <c r="D911" s="18">
        <v>650008423</v>
      </c>
      <c r="E911" s="16" t="s">
        <v>1635</v>
      </c>
      <c r="F911" s="19">
        <v>96000000</v>
      </c>
      <c r="G911" s="19">
        <v>96000000</v>
      </c>
      <c r="H911" s="19">
        <v>8000000</v>
      </c>
      <c r="I911" s="20" t="s">
        <v>1636</v>
      </c>
      <c r="J911" s="17" t="s">
        <v>87</v>
      </c>
      <c r="K911" s="15" t="s">
        <v>88</v>
      </c>
      <c r="L911" s="25" t="s">
        <v>52</v>
      </c>
      <c r="M911" s="28">
        <v>45527</v>
      </c>
      <c r="N911" s="29">
        <v>45530</v>
      </c>
      <c r="O911" s="29">
        <v>45894</v>
      </c>
      <c r="P911" s="21" t="s">
        <v>38</v>
      </c>
      <c r="Q911" s="15" t="s">
        <v>1637</v>
      </c>
      <c r="R911" s="15" t="s">
        <v>83</v>
      </c>
      <c r="S911" s="22">
        <v>52484286</v>
      </c>
      <c r="T911" s="22">
        <v>5</v>
      </c>
      <c r="U911" s="4">
        <f t="shared" ref="U911" si="73">O911-N911</f>
        <v>364</v>
      </c>
      <c r="V911" s="5"/>
      <c r="W911" s="6">
        <v>45747</v>
      </c>
      <c r="X911" s="23">
        <f t="shared" ref="X911" si="74">((W911-N911)*100)/U911</f>
        <v>59.615384615384613</v>
      </c>
      <c r="Y911" s="24">
        <v>49600000</v>
      </c>
      <c r="Z911" s="24">
        <f t="shared" ref="Z911" si="75">G911-Y911</f>
        <v>46400000</v>
      </c>
    </row>
    <row r="912" spans="1:26" s="8" customFormat="1" ht="69.75" customHeight="1">
      <c r="A912" s="25" t="s">
        <v>1638</v>
      </c>
      <c r="B912" s="17" t="s">
        <v>30</v>
      </c>
      <c r="C912" s="25" t="s">
        <v>1638</v>
      </c>
      <c r="D912" s="18">
        <v>630078023</v>
      </c>
      <c r="E912" s="16" t="s">
        <v>1639</v>
      </c>
      <c r="F912" s="19">
        <v>83714064</v>
      </c>
      <c r="G912" s="19">
        <v>83714064</v>
      </c>
      <c r="H912" s="19">
        <v>10464258</v>
      </c>
      <c r="I912" s="20" t="s">
        <v>1640</v>
      </c>
      <c r="J912" s="17" t="s">
        <v>87</v>
      </c>
      <c r="K912" s="15" t="s">
        <v>88</v>
      </c>
      <c r="L912" s="25" t="s">
        <v>95</v>
      </c>
      <c r="M912" s="28">
        <v>45527</v>
      </c>
      <c r="N912" s="29">
        <v>45531</v>
      </c>
      <c r="O912" s="29">
        <v>45773</v>
      </c>
      <c r="P912" s="21" t="s">
        <v>38</v>
      </c>
      <c r="Q912" s="15" t="s">
        <v>1641</v>
      </c>
      <c r="R912" s="15" t="s">
        <v>83</v>
      </c>
      <c r="S912" s="22">
        <v>35531376</v>
      </c>
      <c r="T912" s="22">
        <v>1</v>
      </c>
      <c r="U912" s="4">
        <f t="shared" ref="U912" si="76">O912-N912</f>
        <v>242</v>
      </c>
      <c r="V912" s="5"/>
      <c r="W912" s="6">
        <v>45747</v>
      </c>
      <c r="X912" s="23">
        <f t="shared" ref="X912" si="77">((W912-N912)*100)/U912</f>
        <v>89.256198347107443</v>
      </c>
      <c r="Y912" s="24">
        <v>64529591</v>
      </c>
      <c r="Z912" s="24">
        <f t="shared" ref="Z912" si="78">G912-Y912</f>
        <v>19184473</v>
      </c>
    </row>
    <row r="913" spans="1:26" s="8" customFormat="1" ht="69.75" customHeight="1">
      <c r="A913" s="25" t="s">
        <v>1642</v>
      </c>
      <c r="B913" s="17" t="s">
        <v>30</v>
      </c>
      <c r="C913" s="25" t="s">
        <v>1642</v>
      </c>
      <c r="D913" s="18">
        <v>630091923</v>
      </c>
      <c r="E913" s="16" t="s">
        <v>1643</v>
      </c>
      <c r="F913" s="19">
        <v>69956703</v>
      </c>
      <c r="G913" s="19">
        <v>69956703</v>
      </c>
      <c r="H913" s="19">
        <v>7772967</v>
      </c>
      <c r="I913" s="20" t="s">
        <v>122</v>
      </c>
      <c r="J913" s="17" t="s">
        <v>87</v>
      </c>
      <c r="K913" s="15" t="s">
        <v>232</v>
      </c>
      <c r="L913" s="25" t="s">
        <v>95</v>
      </c>
      <c r="M913" s="28">
        <v>45526</v>
      </c>
      <c r="N913" s="29">
        <v>45533</v>
      </c>
      <c r="O913" s="29">
        <v>45805</v>
      </c>
      <c r="P913" s="21" t="s">
        <v>38</v>
      </c>
      <c r="Q913" s="15" t="s">
        <v>1644</v>
      </c>
      <c r="R913" s="15" t="s">
        <v>83</v>
      </c>
      <c r="S913" s="22">
        <v>1056552476</v>
      </c>
      <c r="T913" s="22">
        <v>5</v>
      </c>
      <c r="U913" s="4">
        <f t="shared" ref="U913" si="79">O913-N913</f>
        <v>272</v>
      </c>
      <c r="V913" s="5"/>
      <c r="W913" s="6">
        <v>45747</v>
      </c>
      <c r="X913" s="23">
        <f t="shared" ref="X913" si="80">((W913-N913)*100)/U913</f>
        <v>78.67647058823529</v>
      </c>
      <c r="Y913" s="24">
        <v>39642132</v>
      </c>
      <c r="Z913" s="24">
        <f t="shared" ref="Z913" si="81">G913-Y913</f>
        <v>30314571</v>
      </c>
    </row>
    <row r="914" spans="1:26" s="8" customFormat="1" ht="69.75" customHeight="1">
      <c r="A914" s="25" t="s">
        <v>1645</v>
      </c>
      <c r="B914" s="17" t="s">
        <v>30</v>
      </c>
      <c r="C914" s="25" t="s">
        <v>1645</v>
      </c>
      <c r="D914" s="18">
        <v>630093123</v>
      </c>
      <c r="E914" s="16" t="s">
        <v>1646</v>
      </c>
      <c r="F914" s="19">
        <v>77570792</v>
      </c>
      <c r="G914" s="19">
        <v>77570792</v>
      </c>
      <c r="H914" s="19">
        <v>9696349</v>
      </c>
      <c r="I914" s="20" t="s">
        <v>1247</v>
      </c>
      <c r="J914" s="17" t="s">
        <v>87</v>
      </c>
      <c r="K914" s="15" t="s">
        <v>88</v>
      </c>
      <c r="L914" s="25" t="s">
        <v>95</v>
      </c>
      <c r="M914" s="28">
        <v>45526</v>
      </c>
      <c r="N914" s="29">
        <v>45530</v>
      </c>
      <c r="O914" s="29">
        <v>45772</v>
      </c>
      <c r="P914" s="21" t="s">
        <v>38</v>
      </c>
      <c r="Q914" s="15" t="s">
        <v>1647</v>
      </c>
      <c r="R914" s="15" t="s">
        <v>83</v>
      </c>
      <c r="S914" s="22">
        <v>33376437</v>
      </c>
      <c r="T914" s="22">
        <v>9</v>
      </c>
      <c r="U914" s="4">
        <f t="shared" ref="U914" si="82">O914-N914</f>
        <v>242</v>
      </c>
      <c r="V914" s="5"/>
      <c r="W914" s="6">
        <v>45747</v>
      </c>
      <c r="X914" s="23">
        <f t="shared" ref="X914" si="83">((W914-N914)*100)/U914</f>
        <v>89.669421487603302</v>
      </c>
      <c r="Y914" s="24">
        <v>60117364</v>
      </c>
      <c r="Z914" s="24">
        <f t="shared" ref="Z914" si="84">G914-Y914</f>
        <v>17453428</v>
      </c>
    </row>
    <row r="915" spans="1:26" s="8" customFormat="1" ht="69.75" customHeight="1">
      <c r="A915" s="25" t="s">
        <v>1648</v>
      </c>
      <c r="B915" s="17" t="s">
        <v>30</v>
      </c>
      <c r="C915" s="25" t="s">
        <v>1648</v>
      </c>
      <c r="D915" s="18">
        <v>630094323</v>
      </c>
      <c r="E915" s="16" t="s">
        <v>1649</v>
      </c>
      <c r="F915" s="19">
        <v>62183736</v>
      </c>
      <c r="G915" s="19">
        <v>62183736</v>
      </c>
      <c r="H915" s="19">
        <v>7772967</v>
      </c>
      <c r="I915" s="20" t="s">
        <v>353</v>
      </c>
      <c r="J915" s="17" t="s">
        <v>87</v>
      </c>
      <c r="K915" s="15" t="s">
        <v>88</v>
      </c>
      <c r="L915" s="25" t="s">
        <v>95</v>
      </c>
      <c r="M915" s="28">
        <v>45526</v>
      </c>
      <c r="N915" s="29">
        <v>45530</v>
      </c>
      <c r="O915" s="29">
        <v>45772</v>
      </c>
      <c r="P915" s="21" t="s">
        <v>38</v>
      </c>
      <c r="Q915" s="15" t="s">
        <v>1650</v>
      </c>
      <c r="R915" s="15" t="s">
        <v>83</v>
      </c>
      <c r="S915" s="22">
        <v>1053341542</v>
      </c>
      <c r="T915" s="22">
        <v>7</v>
      </c>
      <c r="U915" s="4">
        <f t="shared" ref="U915" si="85">O915-N915</f>
        <v>242</v>
      </c>
      <c r="V915" s="5"/>
      <c r="W915" s="6">
        <v>45747</v>
      </c>
      <c r="X915" s="23">
        <f t="shared" ref="X915" si="86">((W915-N915)*100)/U915</f>
        <v>89.669421487603302</v>
      </c>
      <c r="Y915" s="24">
        <v>48192395</v>
      </c>
      <c r="Z915" s="24">
        <f t="shared" ref="Z915" si="87">G915-Y915</f>
        <v>13991341</v>
      </c>
    </row>
    <row r="916" spans="1:26" s="8" customFormat="1" ht="69.75" customHeight="1">
      <c r="A916" s="25" t="s">
        <v>1651</v>
      </c>
      <c r="B916" s="17" t="s">
        <v>30</v>
      </c>
      <c r="C916" s="25" t="s">
        <v>1651</v>
      </c>
      <c r="D916" s="18">
        <v>630094123</v>
      </c>
      <c r="E916" s="16" t="s">
        <v>1652</v>
      </c>
      <c r="F916" s="19">
        <v>69956703</v>
      </c>
      <c r="G916" s="19">
        <v>69956703</v>
      </c>
      <c r="H916" s="19">
        <v>7772967</v>
      </c>
      <c r="I916" s="20" t="s">
        <v>122</v>
      </c>
      <c r="J916" s="17" t="s">
        <v>87</v>
      </c>
      <c r="K916" s="15" t="s">
        <v>88</v>
      </c>
      <c r="L916" s="25" t="s">
        <v>95</v>
      </c>
      <c r="M916" s="28">
        <v>45525</v>
      </c>
      <c r="N916" s="29">
        <v>45544</v>
      </c>
      <c r="O916" s="29">
        <v>45816</v>
      </c>
      <c r="P916" s="21" t="s">
        <v>38</v>
      </c>
      <c r="Q916" s="15" t="s">
        <v>1653</v>
      </c>
      <c r="R916" s="15" t="s">
        <v>83</v>
      </c>
      <c r="S916" s="22">
        <v>52858366</v>
      </c>
      <c r="T916" s="22">
        <v>2</v>
      </c>
      <c r="U916" s="4">
        <f t="shared" ref="U916" si="88">O916-N916</f>
        <v>272</v>
      </c>
      <c r="V916" s="5"/>
      <c r="W916" s="6">
        <v>45747</v>
      </c>
      <c r="X916" s="23">
        <f t="shared" ref="X916" si="89">((W916-N916)*100)/U916</f>
        <v>74.632352941176464</v>
      </c>
      <c r="Y916" s="24">
        <v>48969692</v>
      </c>
      <c r="Z916" s="24">
        <f t="shared" ref="Z916" si="90">G916-Y916</f>
        <v>20987011</v>
      </c>
    </row>
    <row r="917" spans="1:26" s="8" customFormat="1" ht="69.75" customHeight="1">
      <c r="A917" s="25" t="s">
        <v>1654</v>
      </c>
      <c r="B917" s="17" t="s">
        <v>30</v>
      </c>
      <c r="C917" s="25" t="s">
        <v>1654</v>
      </c>
      <c r="D917" s="18">
        <v>630097223</v>
      </c>
      <c r="E917" s="16" t="s">
        <v>1655</v>
      </c>
      <c r="F917" s="19">
        <v>27220383</v>
      </c>
      <c r="G917" s="19">
        <v>27220383</v>
      </c>
      <c r="H917" s="19">
        <v>3024487</v>
      </c>
      <c r="I917" s="20" t="s">
        <v>1001</v>
      </c>
      <c r="J917" s="17" t="s">
        <v>117</v>
      </c>
      <c r="K917" s="15" t="s">
        <v>567</v>
      </c>
      <c r="L917" s="25" t="s">
        <v>95</v>
      </c>
      <c r="M917" s="28">
        <v>45526</v>
      </c>
      <c r="N917" s="29">
        <v>45533</v>
      </c>
      <c r="O917" s="29">
        <v>45805</v>
      </c>
      <c r="P917" s="21" t="s">
        <v>38</v>
      </c>
      <c r="Q917" s="15" t="s">
        <v>1656</v>
      </c>
      <c r="R917" s="15" t="s">
        <v>83</v>
      </c>
      <c r="S917" s="22">
        <v>1005059648</v>
      </c>
      <c r="T917" s="22">
        <v>6</v>
      </c>
      <c r="U917" s="4">
        <f t="shared" ref="U917" si="91">O917-N917</f>
        <v>272</v>
      </c>
      <c r="V917" s="5"/>
      <c r="W917" s="6">
        <v>45747</v>
      </c>
      <c r="X917" s="23">
        <f t="shared" ref="X917" si="92">((W917-N917)*100)/U917</f>
        <v>78.67647058823529</v>
      </c>
      <c r="Y917" s="24">
        <v>18449371</v>
      </c>
      <c r="Z917" s="24">
        <f t="shared" ref="Z917" si="93">G917-Y917</f>
        <v>8771012</v>
      </c>
    </row>
    <row r="918" spans="1:26" s="8" customFormat="1" ht="69.75" customHeight="1">
      <c r="A918" s="25" t="s">
        <v>1657</v>
      </c>
      <c r="B918" s="17" t="s">
        <v>30</v>
      </c>
      <c r="C918" s="25" t="s">
        <v>1657</v>
      </c>
      <c r="D918" s="18">
        <v>630090523</v>
      </c>
      <c r="E918" s="16" t="s">
        <v>1658</v>
      </c>
      <c r="F918" s="19">
        <v>69956703</v>
      </c>
      <c r="G918" s="19">
        <v>69956703</v>
      </c>
      <c r="H918" s="19">
        <v>7772967</v>
      </c>
      <c r="I918" s="20" t="s">
        <v>153</v>
      </c>
      <c r="J918" s="17" t="s">
        <v>87</v>
      </c>
      <c r="K918" s="15" t="s">
        <v>232</v>
      </c>
      <c r="L918" s="25" t="s">
        <v>95</v>
      </c>
      <c r="M918" s="28">
        <v>45526</v>
      </c>
      <c r="N918" s="29">
        <v>45531</v>
      </c>
      <c r="O918" s="29">
        <v>45803</v>
      </c>
      <c r="P918" s="21" t="s">
        <v>38</v>
      </c>
      <c r="Q918" s="15" t="s">
        <v>1659</v>
      </c>
      <c r="R918" s="15" t="s">
        <v>83</v>
      </c>
      <c r="S918" s="22">
        <v>13279579</v>
      </c>
      <c r="T918" s="22">
        <v>8</v>
      </c>
      <c r="U918" s="4">
        <f t="shared" ref="U918" si="94">O918-N918</f>
        <v>272</v>
      </c>
      <c r="V918" s="5"/>
      <c r="W918" s="6">
        <v>45747</v>
      </c>
      <c r="X918" s="23">
        <f t="shared" ref="X918" si="95">((W918-N918)*100)/U918</f>
        <v>79.411764705882348</v>
      </c>
      <c r="Y918" s="24">
        <v>47933297</v>
      </c>
      <c r="Z918" s="24">
        <f t="shared" ref="Z918" si="96">G918-Y918</f>
        <v>22023406</v>
      </c>
    </row>
    <row r="919" spans="1:26" s="8" customFormat="1" ht="69.75" customHeight="1">
      <c r="A919" s="25" t="s">
        <v>1660</v>
      </c>
      <c r="B919" s="17" t="s">
        <v>30</v>
      </c>
      <c r="C919" s="25" t="s">
        <v>1660</v>
      </c>
      <c r="D919" s="18">
        <v>630082723</v>
      </c>
      <c r="E919" s="16" t="s">
        <v>1661</v>
      </c>
      <c r="F919" s="19">
        <v>107297440</v>
      </c>
      <c r="G919" s="19">
        <v>107297440</v>
      </c>
      <c r="H919" s="19">
        <v>13412180</v>
      </c>
      <c r="I919" s="20" t="s">
        <v>1662</v>
      </c>
      <c r="J919" s="17" t="s">
        <v>87</v>
      </c>
      <c r="K919" s="15" t="s">
        <v>88</v>
      </c>
      <c r="L919" s="25" t="s">
        <v>95</v>
      </c>
      <c r="M919" s="28">
        <v>45525</v>
      </c>
      <c r="N919" s="29">
        <v>45527</v>
      </c>
      <c r="O919" s="29">
        <v>45769</v>
      </c>
      <c r="P919" s="21" t="s">
        <v>38</v>
      </c>
      <c r="Q919" s="15" t="s">
        <v>1663</v>
      </c>
      <c r="R919" s="15" t="s">
        <v>83</v>
      </c>
      <c r="S919" s="22">
        <v>1058229200</v>
      </c>
      <c r="T919" s="22">
        <v>3</v>
      </c>
      <c r="U919" s="4">
        <f t="shared" ref="U919" si="97">O919-N919</f>
        <v>242</v>
      </c>
      <c r="V919" s="5"/>
      <c r="W919" s="6">
        <v>45747</v>
      </c>
      <c r="X919" s="23">
        <f t="shared" ref="X919" si="98">((W919-N919)*100)/U919</f>
        <v>90.909090909090907</v>
      </c>
      <c r="Y919" s="24">
        <v>84496734</v>
      </c>
      <c r="Z919" s="24">
        <f t="shared" ref="Z919" si="99">G919-Y919</f>
        <v>22800706</v>
      </c>
    </row>
    <row r="920" spans="1:26" s="8" customFormat="1" ht="69.75" customHeight="1">
      <c r="A920" s="25" t="s">
        <v>1664</v>
      </c>
      <c r="B920" s="17" t="s">
        <v>30</v>
      </c>
      <c r="C920" s="25" t="s">
        <v>1664</v>
      </c>
      <c r="D920" s="18">
        <v>630089623</v>
      </c>
      <c r="E920" s="16" t="s">
        <v>1665</v>
      </c>
      <c r="F920" s="19">
        <v>77570792</v>
      </c>
      <c r="G920" s="19">
        <v>77570792</v>
      </c>
      <c r="H920" s="19">
        <v>9696349</v>
      </c>
      <c r="I920" s="20" t="s">
        <v>1666</v>
      </c>
      <c r="J920" s="17" t="s">
        <v>87</v>
      </c>
      <c r="K920" s="15" t="s">
        <v>88</v>
      </c>
      <c r="L920" s="25" t="s">
        <v>95</v>
      </c>
      <c r="M920" s="28">
        <v>45525</v>
      </c>
      <c r="N920" s="29">
        <v>45527</v>
      </c>
      <c r="O920" s="29">
        <v>45769</v>
      </c>
      <c r="P920" s="21" t="s">
        <v>38</v>
      </c>
      <c r="Q920" s="15" t="s">
        <v>1667</v>
      </c>
      <c r="R920" s="15" t="s">
        <v>83</v>
      </c>
      <c r="S920" s="22">
        <v>79786185</v>
      </c>
      <c r="T920" s="22">
        <v>4</v>
      </c>
      <c r="U920" s="4">
        <f t="shared" ref="U920" si="100">O920-N920</f>
        <v>242</v>
      </c>
      <c r="V920" s="5"/>
      <c r="W920" s="6">
        <v>45747</v>
      </c>
      <c r="X920" s="23">
        <f t="shared" ref="X920" si="101">((W920-N920)*100)/U920</f>
        <v>90.909090909090907</v>
      </c>
      <c r="Y920" s="24">
        <v>61086999</v>
      </c>
      <c r="Z920" s="24">
        <f t="shared" ref="Z920" si="102">G920-Y920</f>
        <v>16483793</v>
      </c>
    </row>
    <row r="921" spans="1:26" s="8" customFormat="1" ht="69.75" customHeight="1">
      <c r="A921" s="25" t="s">
        <v>1668</v>
      </c>
      <c r="B921" s="17" t="s">
        <v>30</v>
      </c>
      <c r="C921" s="25" t="s">
        <v>1668</v>
      </c>
      <c r="D921" s="18">
        <v>630095223</v>
      </c>
      <c r="E921" s="16" t="s">
        <v>1669</v>
      </c>
      <c r="F921" s="19">
        <v>24195896</v>
      </c>
      <c r="G921" s="19">
        <v>27220383</v>
      </c>
      <c r="H921" s="19">
        <v>3024487</v>
      </c>
      <c r="I921" s="20" t="s">
        <v>329</v>
      </c>
      <c r="J921" s="17" t="s">
        <v>117</v>
      </c>
      <c r="K921" s="15" t="s">
        <v>232</v>
      </c>
      <c r="L921" s="25" t="s">
        <v>95</v>
      </c>
      <c r="M921" s="28">
        <v>45527</v>
      </c>
      <c r="N921" s="29">
        <v>45531</v>
      </c>
      <c r="O921" s="29">
        <v>45802</v>
      </c>
      <c r="P921" s="21" t="s">
        <v>38</v>
      </c>
      <c r="Q921" s="15" t="s">
        <v>1670</v>
      </c>
      <c r="R921" s="15" t="s">
        <v>83</v>
      </c>
      <c r="S921" s="22">
        <v>1057600068</v>
      </c>
      <c r="T921" s="22">
        <v>3</v>
      </c>
      <c r="U921" s="4">
        <f t="shared" ref="U921" si="103">O921-N921</f>
        <v>271</v>
      </c>
      <c r="V921" s="5" t="s">
        <v>1671</v>
      </c>
      <c r="W921" s="6">
        <v>45747</v>
      </c>
      <c r="X921" s="23">
        <f t="shared" ref="X921" si="104">((W921-N921)*100)/U921</f>
        <v>79.704797047970473</v>
      </c>
      <c r="Y921" s="24">
        <v>18651003</v>
      </c>
      <c r="Z921" s="24">
        <f t="shared" ref="Z921" si="105">G921-Y921</f>
        <v>8569380</v>
      </c>
    </row>
    <row r="922" spans="1:26" s="8" customFormat="1" ht="69.75" customHeight="1">
      <c r="A922" s="25" t="s">
        <v>1672</v>
      </c>
      <c r="B922" s="17" t="s">
        <v>30</v>
      </c>
      <c r="C922" s="25" t="s">
        <v>1672</v>
      </c>
      <c r="D922" s="18">
        <v>630095623</v>
      </c>
      <c r="E922" s="16" t="s">
        <v>1673</v>
      </c>
      <c r="F922" s="19">
        <v>35651240</v>
      </c>
      <c r="G922" s="19">
        <v>35651240</v>
      </c>
      <c r="H922" s="19">
        <v>4456405</v>
      </c>
      <c r="I922" s="20" t="s">
        <v>135</v>
      </c>
      <c r="J922" s="17" t="s">
        <v>87</v>
      </c>
      <c r="K922" s="15" t="s">
        <v>232</v>
      </c>
      <c r="L922" s="25" t="s">
        <v>95</v>
      </c>
      <c r="M922" s="28">
        <v>45532</v>
      </c>
      <c r="N922" s="29">
        <v>45534</v>
      </c>
      <c r="O922" s="29">
        <v>45776</v>
      </c>
      <c r="P922" s="21" t="s">
        <v>38</v>
      </c>
      <c r="Q922" s="15" t="s">
        <v>1674</v>
      </c>
      <c r="R922" s="15" t="s">
        <v>83</v>
      </c>
      <c r="S922" s="22">
        <v>49723137</v>
      </c>
      <c r="T922" s="22">
        <v>1</v>
      </c>
      <c r="U922" s="4">
        <f t="shared" ref="U922" si="106">O922-N922</f>
        <v>242</v>
      </c>
      <c r="V922" s="5"/>
      <c r="W922" s="6">
        <v>45747</v>
      </c>
      <c r="X922" s="23">
        <f t="shared" ref="X922" si="107">((W922-N922)*100)/U922</f>
        <v>88.016528925619838</v>
      </c>
      <c r="Y922" s="24">
        <v>27035524</v>
      </c>
      <c r="Z922" s="24">
        <f t="shared" ref="Z922" si="108">G922-Y922</f>
        <v>8615716</v>
      </c>
    </row>
    <row r="923" spans="1:26" s="8" customFormat="1" ht="69.75" customHeight="1">
      <c r="A923" s="25" t="s">
        <v>1675</v>
      </c>
      <c r="B923" s="17" t="s">
        <v>30</v>
      </c>
      <c r="C923" s="25" t="s">
        <v>1675</v>
      </c>
      <c r="D923" s="18">
        <v>630083123</v>
      </c>
      <c r="E923" s="16" t="s">
        <v>1676</v>
      </c>
      <c r="F923" s="19">
        <v>77570792</v>
      </c>
      <c r="G923" s="19">
        <v>77570792</v>
      </c>
      <c r="H923" s="19">
        <v>9696349</v>
      </c>
      <c r="I923" s="20" t="s">
        <v>803</v>
      </c>
      <c r="J923" s="17" t="s">
        <v>87</v>
      </c>
      <c r="K923" s="15" t="s">
        <v>88</v>
      </c>
      <c r="L923" s="25" t="s">
        <v>95</v>
      </c>
      <c r="M923" s="28">
        <v>45530</v>
      </c>
      <c r="N923" s="29">
        <v>45531</v>
      </c>
      <c r="O923" s="29">
        <v>45803</v>
      </c>
      <c r="P923" s="21" t="s">
        <v>38</v>
      </c>
      <c r="Q923" s="15" t="s">
        <v>1677</v>
      </c>
      <c r="R923" s="15" t="s">
        <v>83</v>
      </c>
      <c r="S923" s="22">
        <v>1057572557</v>
      </c>
      <c r="T923" s="22">
        <v>2</v>
      </c>
      <c r="U923" s="4">
        <f t="shared" ref="U923" si="109">O923-N923</f>
        <v>272</v>
      </c>
      <c r="V923" s="5"/>
      <c r="W923" s="6">
        <v>45747</v>
      </c>
      <c r="X923" s="23">
        <f t="shared" ref="X923" si="110">((W923-N923)*100)/U923</f>
        <v>79.411764705882348</v>
      </c>
      <c r="Y923" s="24">
        <v>59794152</v>
      </c>
      <c r="Z923" s="24">
        <f t="shared" ref="Z923" si="111">G923-Y923</f>
        <v>17776640</v>
      </c>
    </row>
    <row r="924" spans="1:26" s="8" customFormat="1" ht="69.75" customHeight="1">
      <c r="A924" s="25" t="s">
        <v>1678</v>
      </c>
      <c r="B924" s="17" t="s">
        <v>30</v>
      </c>
      <c r="C924" s="25" t="s">
        <v>1678</v>
      </c>
      <c r="D924" s="18">
        <v>630091523</v>
      </c>
      <c r="E924" s="16" t="s">
        <v>1679</v>
      </c>
      <c r="F924" s="19">
        <v>69956703</v>
      </c>
      <c r="G924" s="19">
        <v>69956703</v>
      </c>
      <c r="H924" s="19">
        <v>7772967</v>
      </c>
      <c r="I924" s="20" t="s">
        <v>153</v>
      </c>
      <c r="J924" s="17" t="s">
        <v>87</v>
      </c>
      <c r="K924" s="15" t="s">
        <v>232</v>
      </c>
      <c r="L924" s="25" t="s">
        <v>95</v>
      </c>
      <c r="M924" s="28">
        <v>45530</v>
      </c>
      <c r="N924" s="29">
        <v>45531</v>
      </c>
      <c r="O924" s="29">
        <v>45803</v>
      </c>
      <c r="P924" s="21" t="s">
        <v>38</v>
      </c>
      <c r="Q924" s="15" t="s">
        <v>1680</v>
      </c>
      <c r="R924" s="15" t="s">
        <v>83</v>
      </c>
      <c r="S924" s="22">
        <v>4235190</v>
      </c>
      <c r="T924" s="22">
        <v>5</v>
      </c>
      <c r="U924" s="4">
        <f t="shared" ref="U924" si="112">O924-N924</f>
        <v>272</v>
      </c>
      <c r="V924" s="5"/>
      <c r="W924" s="6">
        <v>45747</v>
      </c>
      <c r="X924" s="23">
        <f t="shared" ref="X924" si="113">((W924-N924)*100)/U924</f>
        <v>79.411764705882348</v>
      </c>
      <c r="Y924" s="24">
        <v>32387363</v>
      </c>
      <c r="Z924" s="24">
        <f t="shared" ref="Z924" si="114">G924-Y924</f>
        <v>37569340</v>
      </c>
    </row>
    <row r="925" spans="1:26" s="8" customFormat="1" ht="69.75" customHeight="1">
      <c r="A925" s="25" t="s">
        <v>1681</v>
      </c>
      <c r="B925" s="17" t="s">
        <v>30</v>
      </c>
      <c r="C925" s="25" t="s">
        <v>1681</v>
      </c>
      <c r="D925" s="18">
        <v>630091123</v>
      </c>
      <c r="E925" s="16" t="s">
        <v>1682</v>
      </c>
      <c r="F925" s="19">
        <v>62183736</v>
      </c>
      <c r="G925" s="19">
        <v>62183736</v>
      </c>
      <c r="H925" s="19">
        <v>7772967</v>
      </c>
      <c r="I925" s="20" t="s">
        <v>153</v>
      </c>
      <c r="J925" s="17" t="s">
        <v>87</v>
      </c>
      <c r="K925" s="15" t="s">
        <v>232</v>
      </c>
      <c r="L925" s="25" t="s">
        <v>95</v>
      </c>
      <c r="M925" s="28">
        <v>45532</v>
      </c>
      <c r="N925" s="29">
        <v>45537</v>
      </c>
      <c r="O925" s="29">
        <v>45778</v>
      </c>
      <c r="P925" s="21" t="s">
        <v>38</v>
      </c>
      <c r="Q925" s="15" t="s">
        <v>1683</v>
      </c>
      <c r="R925" s="15" t="s">
        <v>83</v>
      </c>
      <c r="S925" s="22">
        <v>1057593563</v>
      </c>
      <c r="T925" s="22">
        <v>7</v>
      </c>
      <c r="U925" s="4">
        <f t="shared" ref="U925" si="115">O925-N925</f>
        <v>241</v>
      </c>
      <c r="V925" s="5"/>
      <c r="W925" s="6">
        <v>45747</v>
      </c>
      <c r="X925" s="23">
        <f t="shared" ref="X925" si="116">((W925-N925)*100)/U925</f>
        <v>87.136929460580916</v>
      </c>
      <c r="Y925" s="24">
        <v>46378703</v>
      </c>
      <c r="Z925" s="24">
        <f t="shared" ref="Z925" si="117">G925-Y925</f>
        <v>15805033</v>
      </c>
    </row>
    <row r="926" spans="1:26" s="8" customFormat="1" ht="69.75" customHeight="1">
      <c r="A926" s="25" t="s">
        <v>1684</v>
      </c>
      <c r="B926" s="17" t="s">
        <v>30</v>
      </c>
      <c r="C926" s="25" t="s">
        <v>1684</v>
      </c>
      <c r="D926" s="18">
        <v>630100523</v>
      </c>
      <c r="E926" s="16" t="s">
        <v>1685</v>
      </c>
      <c r="F926" s="19">
        <v>37791600</v>
      </c>
      <c r="G926" s="19">
        <v>37791600</v>
      </c>
      <c r="H926" s="19">
        <v>4723950</v>
      </c>
      <c r="I926" s="20" t="s">
        <v>1028</v>
      </c>
      <c r="J926" s="17" t="s">
        <v>87</v>
      </c>
      <c r="K926" s="15" t="s">
        <v>184</v>
      </c>
      <c r="L926" s="25" t="s">
        <v>95</v>
      </c>
      <c r="M926" s="28">
        <v>45532</v>
      </c>
      <c r="N926" s="29">
        <v>45537</v>
      </c>
      <c r="O926" s="29">
        <v>45778</v>
      </c>
      <c r="P926" s="21" t="s">
        <v>38</v>
      </c>
      <c r="Q926" s="15" t="s">
        <v>1686</v>
      </c>
      <c r="R926" s="15" t="s">
        <v>83</v>
      </c>
      <c r="S926" s="22">
        <v>75093066</v>
      </c>
      <c r="T926" s="22">
        <v>7</v>
      </c>
      <c r="U926" s="4">
        <f t="shared" ref="U926" si="118">O926-N926</f>
        <v>241</v>
      </c>
      <c r="V926" s="5"/>
      <c r="W926" s="6">
        <v>45747</v>
      </c>
      <c r="X926" s="23">
        <f t="shared" ref="X926" si="119">((W926-N926)*100)/U926</f>
        <v>87.136929460580916</v>
      </c>
      <c r="Y926" s="24">
        <v>28186235</v>
      </c>
      <c r="Z926" s="24">
        <f t="shared" ref="Z926" si="120">G926-Y926</f>
        <v>9605365</v>
      </c>
    </row>
    <row r="927" spans="1:26" s="8" customFormat="1" ht="69.75" customHeight="1">
      <c r="A927" s="25" t="s">
        <v>1687</v>
      </c>
      <c r="B927" s="17" t="s">
        <v>30</v>
      </c>
      <c r="C927" s="25" t="s">
        <v>1687</v>
      </c>
      <c r="D927" s="18">
        <v>630096323</v>
      </c>
      <c r="E927" s="16" t="s">
        <v>1688</v>
      </c>
      <c r="F927" s="19">
        <v>54410769</v>
      </c>
      <c r="G927" s="19">
        <v>69956703</v>
      </c>
      <c r="H927" s="19">
        <v>7772967</v>
      </c>
      <c r="I927" s="20" t="s">
        <v>353</v>
      </c>
      <c r="J927" s="17" t="s">
        <v>87</v>
      </c>
      <c r="K927" s="15" t="s">
        <v>567</v>
      </c>
      <c r="L927" s="25" t="s">
        <v>95</v>
      </c>
      <c r="M927" s="28">
        <v>45530</v>
      </c>
      <c r="N927" s="29">
        <v>45531</v>
      </c>
      <c r="O927" s="29">
        <v>45802</v>
      </c>
      <c r="P927" s="21" t="s">
        <v>38</v>
      </c>
      <c r="Q927" s="15" t="s">
        <v>1689</v>
      </c>
      <c r="R927" s="15" t="s">
        <v>83</v>
      </c>
      <c r="S927" s="22">
        <v>1094426882</v>
      </c>
      <c r="T927" s="22">
        <v>1</v>
      </c>
      <c r="U927" s="4">
        <f t="shared" ref="U927" si="121">O927-N927</f>
        <v>271</v>
      </c>
      <c r="V927" s="5" t="s">
        <v>1619</v>
      </c>
      <c r="W927" s="6">
        <v>45747</v>
      </c>
      <c r="X927" s="23">
        <f t="shared" ref="X927" si="122">((W927-N927)*100)/U927</f>
        <v>79.704797047970473</v>
      </c>
      <c r="Y927" s="24">
        <v>47933297</v>
      </c>
      <c r="Z927" s="24">
        <f t="shared" ref="Z927" si="123">G927-Y927</f>
        <v>22023406</v>
      </c>
    </row>
    <row r="928" spans="1:26" s="8" customFormat="1" ht="69.75" customHeight="1">
      <c r="A928" s="25" t="s">
        <v>1690</v>
      </c>
      <c r="B928" s="17" t="s">
        <v>30</v>
      </c>
      <c r="C928" s="25" t="s">
        <v>1690</v>
      </c>
      <c r="D928" s="18">
        <v>630090423</v>
      </c>
      <c r="E928" s="16" t="s">
        <v>1691</v>
      </c>
      <c r="F928" s="19">
        <v>62183736</v>
      </c>
      <c r="G928" s="19">
        <v>62183736</v>
      </c>
      <c r="H928" s="19">
        <v>7772967</v>
      </c>
      <c r="I928" s="20" t="s">
        <v>153</v>
      </c>
      <c r="J928" s="17" t="s">
        <v>87</v>
      </c>
      <c r="K928" s="15" t="s">
        <v>232</v>
      </c>
      <c r="L928" s="25" t="s">
        <v>95</v>
      </c>
      <c r="M928" s="28">
        <v>45533</v>
      </c>
      <c r="N928" s="29">
        <v>45537</v>
      </c>
      <c r="O928" s="29">
        <v>45778</v>
      </c>
      <c r="P928" s="21" t="s">
        <v>38</v>
      </c>
      <c r="Q928" s="15" t="s">
        <v>1692</v>
      </c>
      <c r="R928" s="15" t="s">
        <v>83</v>
      </c>
      <c r="S928" s="22">
        <v>74180893</v>
      </c>
      <c r="T928" s="22">
        <v>0</v>
      </c>
      <c r="U928" s="4">
        <f t="shared" ref="U928" si="124">O928-N928</f>
        <v>241</v>
      </c>
      <c r="V928" s="5"/>
      <c r="W928" s="6">
        <v>45747</v>
      </c>
      <c r="X928" s="23">
        <f t="shared" ref="X928" si="125">((W928-N928)*100)/U928</f>
        <v>87.136929460580916</v>
      </c>
      <c r="Y928" s="24">
        <v>46378703</v>
      </c>
      <c r="Z928" s="24">
        <f t="shared" ref="Z928" si="126">G928-Y928</f>
        <v>15805033</v>
      </c>
    </row>
    <row r="929" spans="1:26" s="8" customFormat="1" ht="69.75" customHeight="1">
      <c r="A929" s="25" t="s">
        <v>1693</v>
      </c>
      <c r="B929" s="17" t="s">
        <v>30</v>
      </c>
      <c r="C929" s="25" t="s">
        <v>1693</v>
      </c>
      <c r="D929" s="18">
        <v>630102623</v>
      </c>
      <c r="E929" s="16" t="s">
        <v>1694</v>
      </c>
      <c r="F929" s="19">
        <v>62183736</v>
      </c>
      <c r="G929" s="19">
        <v>62183736</v>
      </c>
      <c r="H929" s="19">
        <v>7772967</v>
      </c>
      <c r="I929" s="20" t="s">
        <v>167</v>
      </c>
      <c r="J929" s="17" t="s">
        <v>87</v>
      </c>
      <c r="K929" s="15" t="s">
        <v>184</v>
      </c>
      <c r="L929" s="25" t="s">
        <v>95</v>
      </c>
      <c r="M929" s="28">
        <v>45532</v>
      </c>
      <c r="N929" s="29">
        <v>45537</v>
      </c>
      <c r="O929" s="29">
        <v>45778</v>
      </c>
      <c r="P929" s="21" t="s">
        <v>38</v>
      </c>
      <c r="Q929" s="15" t="s">
        <v>1695</v>
      </c>
      <c r="R929" s="15" t="s">
        <v>83</v>
      </c>
      <c r="S929" s="22">
        <v>1036395498</v>
      </c>
      <c r="T929" s="22">
        <v>0</v>
      </c>
      <c r="U929" s="4">
        <f t="shared" ref="U929" si="127">O929-N929</f>
        <v>241</v>
      </c>
      <c r="V929" s="5"/>
      <c r="W929" s="6">
        <v>45747</v>
      </c>
      <c r="X929" s="23">
        <f t="shared" ref="X929" si="128">((W929-N929)*100)/U929</f>
        <v>87.136929460580916</v>
      </c>
      <c r="Y929" s="24">
        <v>46378703</v>
      </c>
      <c r="Z929" s="24">
        <f t="shared" ref="Z929" si="129">G929-Y929</f>
        <v>15805033</v>
      </c>
    </row>
    <row r="930" spans="1:26" s="8" customFormat="1" ht="69.75" customHeight="1">
      <c r="A930" s="25" t="s">
        <v>1696</v>
      </c>
      <c r="B930" s="17" t="s">
        <v>30</v>
      </c>
      <c r="C930" s="25" t="s">
        <v>1696</v>
      </c>
      <c r="D930" s="18">
        <v>630103923</v>
      </c>
      <c r="E930" s="16" t="s">
        <v>1697</v>
      </c>
      <c r="F930" s="19">
        <v>62183736</v>
      </c>
      <c r="G930" s="19">
        <v>62183736</v>
      </c>
      <c r="H930" s="19">
        <v>7772967</v>
      </c>
      <c r="I930" s="20" t="s">
        <v>353</v>
      </c>
      <c r="J930" s="17" t="s">
        <v>87</v>
      </c>
      <c r="K930" s="15" t="s">
        <v>479</v>
      </c>
      <c r="L930" s="25" t="s">
        <v>95</v>
      </c>
      <c r="M930" s="28">
        <v>45532</v>
      </c>
      <c r="N930" s="29">
        <v>45533</v>
      </c>
      <c r="O930" s="29">
        <v>45775</v>
      </c>
      <c r="P930" s="21" t="s">
        <v>38</v>
      </c>
      <c r="Q930" s="15" t="s">
        <v>1698</v>
      </c>
      <c r="R930" s="15" t="s">
        <v>83</v>
      </c>
      <c r="S930" s="22">
        <v>1104705755</v>
      </c>
      <c r="T930" s="22">
        <v>7</v>
      </c>
      <c r="U930" s="4">
        <f t="shared" ref="U930" si="130">O930-N930</f>
        <v>242</v>
      </c>
      <c r="V930" s="5"/>
      <c r="W930" s="6">
        <v>45747</v>
      </c>
      <c r="X930" s="23">
        <f t="shared" ref="X930" si="131">((W930-N930)*100)/U930</f>
        <v>88.429752066115697</v>
      </c>
      <c r="Y930" s="24">
        <v>47156000</v>
      </c>
      <c r="Z930" s="24">
        <f t="shared" ref="Z930" si="132">G930-Y930</f>
        <v>15027736</v>
      </c>
    </row>
    <row r="931" spans="1:26" s="8" customFormat="1" ht="69.75" customHeight="1">
      <c r="A931" s="25" t="s">
        <v>1699</v>
      </c>
      <c r="B931" s="17" t="s">
        <v>30</v>
      </c>
      <c r="C931" s="25" t="s">
        <v>1699</v>
      </c>
      <c r="D931" s="18">
        <v>630097323</v>
      </c>
      <c r="E931" s="16" t="s">
        <v>1700</v>
      </c>
      <c r="F931" s="19">
        <v>27220383</v>
      </c>
      <c r="G931" s="19">
        <v>27220383</v>
      </c>
      <c r="H931" s="19">
        <v>3024487</v>
      </c>
      <c r="I931" s="20" t="s">
        <v>329</v>
      </c>
      <c r="J931" s="17" t="s">
        <v>117</v>
      </c>
      <c r="K931" s="15" t="s">
        <v>567</v>
      </c>
      <c r="L931" s="25" t="s">
        <v>95</v>
      </c>
      <c r="M931" s="28">
        <v>45531</v>
      </c>
      <c r="N931" s="29">
        <v>45537</v>
      </c>
      <c r="O931" s="29">
        <v>45809</v>
      </c>
      <c r="P931" s="21" t="s">
        <v>38</v>
      </c>
      <c r="Q931" s="15" t="s">
        <v>1701</v>
      </c>
      <c r="R931" s="15" t="s">
        <v>83</v>
      </c>
      <c r="S931" s="22">
        <v>92694492</v>
      </c>
      <c r="T931" s="22">
        <v>2</v>
      </c>
      <c r="U931" s="4">
        <f t="shared" ref="U931" si="133">O931-N931</f>
        <v>272</v>
      </c>
      <c r="V931" s="5"/>
      <c r="W931" s="6">
        <v>45747</v>
      </c>
      <c r="X931" s="23">
        <f t="shared" ref="X931" si="134">((W931-N931)*100)/U931</f>
        <v>77.205882352941174</v>
      </c>
      <c r="Y931" s="24">
        <v>18046106</v>
      </c>
      <c r="Z931" s="24">
        <f t="shared" ref="Z931" si="135">G931-Y931</f>
        <v>9174277</v>
      </c>
    </row>
    <row r="932" spans="1:26" s="8" customFormat="1" ht="69.75" customHeight="1">
      <c r="A932" s="25" t="s">
        <v>1702</v>
      </c>
      <c r="B932" s="17" t="s">
        <v>30</v>
      </c>
      <c r="C932" s="25" t="s">
        <v>1702</v>
      </c>
      <c r="D932" s="18">
        <v>630084923</v>
      </c>
      <c r="E932" s="16" t="s">
        <v>1703</v>
      </c>
      <c r="F932" s="19">
        <v>77750792</v>
      </c>
      <c r="G932" s="19">
        <v>87267141</v>
      </c>
      <c r="H932" s="19">
        <v>9696349</v>
      </c>
      <c r="I932" s="20" t="s">
        <v>1704</v>
      </c>
      <c r="J932" s="17" t="s">
        <v>87</v>
      </c>
      <c r="K932" s="15" t="s">
        <v>88</v>
      </c>
      <c r="L932" s="25" t="s">
        <v>95</v>
      </c>
      <c r="M932" s="28">
        <v>45532</v>
      </c>
      <c r="N932" s="29">
        <v>45534</v>
      </c>
      <c r="O932" s="29">
        <v>45805</v>
      </c>
      <c r="P932" s="21" t="s">
        <v>38</v>
      </c>
      <c r="Q932" s="15" t="s">
        <v>1705</v>
      </c>
      <c r="R932" s="15" t="s">
        <v>83</v>
      </c>
      <c r="S932" s="22">
        <v>33367574</v>
      </c>
      <c r="T932" s="22">
        <v>1</v>
      </c>
      <c r="U932" s="4">
        <f t="shared" ref="U932" si="136">O932-N932</f>
        <v>271</v>
      </c>
      <c r="V932" s="5" t="s">
        <v>1706</v>
      </c>
      <c r="W932" s="6">
        <v>45747</v>
      </c>
      <c r="X932" s="23">
        <f t="shared" ref="X932" si="137">((W932-N932)*100)/U932</f>
        <v>78.597785977859772</v>
      </c>
      <c r="Y932" s="24">
        <v>49128168</v>
      </c>
      <c r="Z932" s="24">
        <f t="shared" ref="Z932" si="138">G932-Y932</f>
        <v>38138973</v>
      </c>
    </row>
    <row r="933" spans="1:26" s="8" customFormat="1" ht="69.75" customHeight="1">
      <c r="A933" s="25" t="s">
        <v>1707</v>
      </c>
      <c r="B933" s="17" t="s">
        <v>30</v>
      </c>
      <c r="C933" s="25" t="s">
        <v>1707</v>
      </c>
      <c r="D933" s="18">
        <v>630105323</v>
      </c>
      <c r="E933" s="16" t="s">
        <v>1708</v>
      </c>
      <c r="F933" s="19">
        <v>62183736</v>
      </c>
      <c r="G933" s="19">
        <v>62183736</v>
      </c>
      <c r="H933" s="19">
        <v>7772967</v>
      </c>
      <c r="I933" s="20" t="s">
        <v>353</v>
      </c>
      <c r="J933" s="17" t="s">
        <v>87</v>
      </c>
      <c r="K933" s="15" t="s">
        <v>504</v>
      </c>
      <c r="L933" s="25" t="s">
        <v>95</v>
      </c>
      <c r="M933" s="28">
        <v>45531</v>
      </c>
      <c r="N933" s="29">
        <v>45537</v>
      </c>
      <c r="O933" s="29">
        <v>45778</v>
      </c>
      <c r="P933" s="21" t="s">
        <v>38</v>
      </c>
      <c r="Q933" s="15" t="s">
        <v>1709</v>
      </c>
      <c r="R933" s="15" t="s">
        <v>83</v>
      </c>
      <c r="S933" s="22">
        <v>1085287853</v>
      </c>
      <c r="T933" s="22">
        <v>8</v>
      </c>
      <c r="U933" s="4">
        <f t="shared" ref="U933" si="139">O933-N933</f>
        <v>241</v>
      </c>
      <c r="V933" s="5"/>
      <c r="W933" s="6">
        <v>45747</v>
      </c>
      <c r="X933" s="23">
        <f t="shared" ref="X933" si="140">((W933-N933)*100)/U933</f>
        <v>87.136929460580916</v>
      </c>
      <c r="Y933" s="24">
        <v>38346637</v>
      </c>
      <c r="Z933" s="24">
        <f t="shared" ref="Z933" si="141">G933-Y933</f>
        <v>23837099</v>
      </c>
    </row>
    <row r="934" spans="1:26" s="8" customFormat="1" ht="69.75" customHeight="1">
      <c r="A934" s="25" t="s">
        <v>1710</v>
      </c>
      <c r="B934" s="17" t="s">
        <v>30</v>
      </c>
      <c r="C934" s="25" t="s">
        <v>1710</v>
      </c>
      <c r="D934" s="18">
        <v>630090723</v>
      </c>
      <c r="E934" s="16" t="s">
        <v>1711</v>
      </c>
      <c r="F934" s="19">
        <v>62183736</v>
      </c>
      <c r="G934" s="19">
        <v>62183736</v>
      </c>
      <c r="H934" s="19">
        <v>7772967</v>
      </c>
      <c r="I934" s="20" t="s">
        <v>167</v>
      </c>
      <c r="J934" s="17" t="s">
        <v>87</v>
      </c>
      <c r="K934" s="15" t="s">
        <v>232</v>
      </c>
      <c r="L934" s="25" t="s">
        <v>95</v>
      </c>
      <c r="M934" s="28">
        <v>45532</v>
      </c>
      <c r="N934" s="29">
        <v>45537</v>
      </c>
      <c r="O934" s="29">
        <v>45778</v>
      </c>
      <c r="P934" s="21" t="s">
        <v>38</v>
      </c>
      <c r="Q934" s="15" t="s">
        <v>1712</v>
      </c>
      <c r="R934" s="15" t="s">
        <v>83</v>
      </c>
      <c r="S934" s="22">
        <v>23351636</v>
      </c>
      <c r="T934" s="22">
        <v>3</v>
      </c>
      <c r="U934" s="4">
        <f t="shared" ref="U934" si="142">O934-N934</f>
        <v>241</v>
      </c>
      <c r="V934" s="5"/>
      <c r="W934" s="6">
        <v>45747</v>
      </c>
      <c r="X934" s="23">
        <f t="shared" ref="X934" si="143">((W934-N934)*100)/U934</f>
        <v>87.136929460580916</v>
      </c>
      <c r="Y934" s="24">
        <v>38605736</v>
      </c>
      <c r="Z934" s="24">
        <f t="shared" ref="Z934" si="144">G934-Y934</f>
        <v>23578000</v>
      </c>
    </row>
    <row r="935" spans="1:26" s="8" customFormat="1" ht="69.75" customHeight="1">
      <c r="A935" s="25" t="s">
        <v>1713</v>
      </c>
      <c r="B935" s="17" t="s">
        <v>30</v>
      </c>
      <c r="C935" s="25" t="s">
        <v>1713</v>
      </c>
      <c r="D935" s="18">
        <v>630081923</v>
      </c>
      <c r="E935" s="16" t="s">
        <v>1714</v>
      </c>
      <c r="F935" s="19">
        <v>69956703</v>
      </c>
      <c r="G935" s="19">
        <v>69956703</v>
      </c>
      <c r="H935" s="19">
        <v>7772967</v>
      </c>
      <c r="I935" s="20" t="s">
        <v>153</v>
      </c>
      <c r="J935" s="17" t="s">
        <v>87</v>
      </c>
      <c r="K935" s="15" t="s">
        <v>88</v>
      </c>
      <c r="L935" s="25" t="s">
        <v>95</v>
      </c>
      <c r="M935" s="28">
        <v>45533</v>
      </c>
      <c r="N935" s="29">
        <v>45537</v>
      </c>
      <c r="O935" s="29">
        <v>45809</v>
      </c>
      <c r="P935" s="21" t="s">
        <v>38</v>
      </c>
      <c r="Q935" s="15" t="s">
        <v>1715</v>
      </c>
      <c r="R935" s="15" t="s">
        <v>83</v>
      </c>
      <c r="S935" s="22">
        <v>1057575818</v>
      </c>
      <c r="T935" s="22">
        <v>3</v>
      </c>
      <c r="U935" s="4">
        <f t="shared" ref="U935" si="145">O935-N935</f>
        <v>272</v>
      </c>
      <c r="V935" s="5"/>
      <c r="W935" s="6">
        <v>45747</v>
      </c>
      <c r="X935" s="23">
        <f t="shared" ref="X935" si="146">((W935-N935)*100)/U935</f>
        <v>77.205882352941174</v>
      </c>
      <c r="Y935" s="24">
        <v>38605736</v>
      </c>
      <c r="Z935" s="24">
        <f t="shared" ref="Z935" si="147">G935-Y935</f>
        <v>31350967</v>
      </c>
    </row>
    <row r="936" spans="1:26" s="8" customFormat="1" ht="69.75" customHeight="1">
      <c r="A936" s="25" t="s">
        <v>1716</v>
      </c>
      <c r="B936" s="17" t="s">
        <v>30</v>
      </c>
      <c r="C936" s="25" t="s">
        <v>1716</v>
      </c>
      <c r="D936" s="18">
        <v>630085223</v>
      </c>
      <c r="E936" s="16" t="s">
        <v>1717</v>
      </c>
      <c r="F936" s="19">
        <v>56825600</v>
      </c>
      <c r="G936" s="19">
        <v>56825600</v>
      </c>
      <c r="H936" s="19">
        <v>7013200</v>
      </c>
      <c r="I936" s="20" t="s">
        <v>1718</v>
      </c>
      <c r="J936" s="17" t="s">
        <v>87</v>
      </c>
      <c r="K936" s="15" t="s">
        <v>88</v>
      </c>
      <c r="L936" s="25" t="s">
        <v>95</v>
      </c>
      <c r="M936" s="28">
        <v>45532</v>
      </c>
      <c r="N936" s="29">
        <v>45537</v>
      </c>
      <c r="O936" s="29">
        <v>45778</v>
      </c>
      <c r="P936" s="21" t="s">
        <v>38</v>
      </c>
      <c r="Q936" s="15" t="s">
        <v>1719</v>
      </c>
      <c r="R936" s="15" t="s">
        <v>83</v>
      </c>
      <c r="S936" s="22">
        <v>1049613242</v>
      </c>
      <c r="T936" s="22">
        <v>6</v>
      </c>
      <c r="U936" s="4">
        <f t="shared" ref="U936" si="148">O936-N936</f>
        <v>241</v>
      </c>
      <c r="V936" s="5"/>
      <c r="W936" s="6">
        <v>45747</v>
      </c>
      <c r="X936" s="23">
        <f t="shared" ref="X936" si="149">((W936-N936)*100)/U936</f>
        <v>87.136929460580916</v>
      </c>
      <c r="Y936" s="24">
        <v>42382427</v>
      </c>
      <c r="Z936" s="24">
        <f t="shared" ref="Z936" si="150">G936-Y936</f>
        <v>14443173</v>
      </c>
    </row>
    <row r="937" spans="1:26" s="8" customFormat="1" ht="69.75" customHeight="1">
      <c r="A937" s="25" t="s">
        <v>1720</v>
      </c>
      <c r="B937" s="17" t="s">
        <v>30</v>
      </c>
      <c r="C937" s="25" t="s">
        <v>1720</v>
      </c>
      <c r="D937" s="18">
        <v>630100223</v>
      </c>
      <c r="E937" s="16" t="s">
        <v>1721</v>
      </c>
      <c r="F937" s="19">
        <v>37791600</v>
      </c>
      <c r="G937" s="19">
        <v>42515550</v>
      </c>
      <c r="H937" s="19">
        <v>4723950</v>
      </c>
      <c r="I937" s="20" t="s">
        <v>566</v>
      </c>
      <c r="J937" s="17" t="s">
        <v>87</v>
      </c>
      <c r="K937" s="15" t="s">
        <v>742</v>
      </c>
      <c r="L937" s="25" t="s">
        <v>95</v>
      </c>
      <c r="M937" s="28">
        <v>45532</v>
      </c>
      <c r="N937" s="29">
        <v>45533</v>
      </c>
      <c r="O937" s="29">
        <v>45804</v>
      </c>
      <c r="P937" s="21" t="s">
        <v>38</v>
      </c>
      <c r="Q937" s="15" t="s">
        <v>1722</v>
      </c>
      <c r="R937" s="15" t="s">
        <v>83</v>
      </c>
      <c r="S937" s="22">
        <v>49767579</v>
      </c>
      <c r="T937" s="22">
        <v>2</v>
      </c>
      <c r="U937" s="4">
        <f t="shared" ref="U937" si="151">O937-N937</f>
        <v>271</v>
      </c>
      <c r="V937" s="5" t="s">
        <v>1723</v>
      </c>
      <c r="W937" s="6">
        <v>45747</v>
      </c>
      <c r="X937" s="23">
        <f t="shared" ref="X937" si="152">((W937-N937)*100)/U937</f>
        <v>78.966789667896677</v>
      </c>
      <c r="Y937" s="24">
        <v>28816095</v>
      </c>
      <c r="Z937" s="24">
        <f t="shared" ref="Z937" si="153">G937-Y937</f>
        <v>13699455</v>
      </c>
    </row>
    <row r="938" spans="1:26" s="8" customFormat="1" ht="69.75" customHeight="1">
      <c r="A938" s="25" t="s">
        <v>1724</v>
      </c>
      <c r="B938" s="17" t="s">
        <v>30</v>
      </c>
      <c r="C938" s="25" t="s">
        <v>1724</v>
      </c>
      <c r="D938" s="18">
        <v>630101523</v>
      </c>
      <c r="E938" s="16" t="s">
        <v>1725</v>
      </c>
      <c r="F938" s="19">
        <v>77570792</v>
      </c>
      <c r="G938" s="19">
        <v>77570792</v>
      </c>
      <c r="H938" s="19">
        <v>9696349</v>
      </c>
      <c r="I938" s="20" t="s">
        <v>574</v>
      </c>
      <c r="J938" s="17" t="s">
        <v>87</v>
      </c>
      <c r="K938" s="15" t="s">
        <v>94</v>
      </c>
      <c r="L938" s="25" t="s">
        <v>95</v>
      </c>
      <c r="M938" s="28">
        <v>45532</v>
      </c>
      <c r="N938" s="29">
        <v>45536</v>
      </c>
      <c r="O938" s="29">
        <v>45777</v>
      </c>
      <c r="P938" s="21" t="s">
        <v>38</v>
      </c>
      <c r="Q938" s="15" t="s">
        <v>1726</v>
      </c>
      <c r="R938" s="15" t="s">
        <v>83</v>
      </c>
      <c r="S938" s="22">
        <v>43604179</v>
      </c>
      <c r="T938" s="22">
        <v>9</v>
      </c>
      <c r="U938" s="4">
        <f t="shared" ref="U938" si="154">O938-N938</f>
        <v>241</v>
      </c>
      <c r="V938" s="5"/>
      <c r="W938" s="6">
        <v>45747</v>
      </c>
      <c r="X938" s="23">
        <f t="shared" ref="X938" si="155">((W938-N938)*100)/U938</f>
        <v>87.551867219917014</v>
      </c>
      <c r="Y938" s="24">
        <v>57854882</v>
      </c>
      <c r="Z938" s="24">
        <f t="shared" ref="Z938" si="156">G938-Y938</f>
        <v>19715910</v>
      </c>
    </row>
    <row r="939" spans="1:26" s="8" customFormat="1" ht="69.75" customHeight="1">
      <c r="A939" s="25" t="s">
        <v>1727</v>
      </c>
      <c r="B939" s="17" t="s">
        <v>30</v>
      </c>
      <c r="C939" s="25" t="s">
        <v>1727</v>
      </c>
      <c r="D939" s="18">
        <v>630085723</v>
      </c>
      <c r="E939" s="16" t="s">
        <v>1728</v>
      </c>
      <c r="F939" s="19">
        <v>62183736</v>
      </c>
      <c r="G939" s="19">
        <v>62183736</v>
      </c>
      <c r="H939" s="19">
        <v>7772967</v>
      </c>
      <c r="I939" s="20" t="s">
        <v>1729</v>
      </c>
      <c r="J939" s="17" t="s">
        <v>87</v>
      </c>
      <c r="K939" s="15" t="s">
        <v>88</v>
      </c>
      <c r="L939" s="25" t="s">
        <v>95</v>
      </c>
      <c r="M939" s="28">
        <v>45538</v>
      </c>
      <c r="N939" s="29">
        <v>45541</v>
      </c>
      <c r="O939" s="29">
        <v>45782</v>
      </c>
      <c r="P939" s="21" t="s">
        <v>38</v>
      </c>
      <c r="Q939" s="15" t="s">
        <v>1730</v>
      </c>
      <c r="R939" s="15" t="s">
        <v>83</v>
      </c>
      <c r="S939" s="22">
        <v>98640940</v>
      </c>
      <c r="T939" s="22">
        <v>0</v>
      </c>
      <c r="U939" s="4">
        <f t="shared" ref="U939" si="157">O939-N939</f>
        <v>241</v>
      </c>
      <c r="V939" s="5"/>
      <c r="W939" s="6">
        <v>45747</v>
      </c>
      <c r="X939" s="23">
        <f t="shared" ref="X939" si="158">((W939-N939)*100)/U939</f>
        <v>85.477178423236509</v>
      </c>
      <c r="Y939" s="24">
        <v>45342308</v>
      </c>
      <c r="Z939" s="24">
        <f t="shared" ref="Z939" si="159">G939-Y939</f>
        <v>16841428</v>
      </c>
    </row>
    <row r="940" spans="1:26" s="8" customFormat="1" ht="69.75" customHeight="1">
      <c r="A940" s="25" t="s">
        <v>1731</v>
      </c>
      <c r="B940" s="17" t="s">
        <v>30</v>
      </c>
      <c r="C940" s="25" t="s">
        <v>1731</v>
      </c>
      <c r="D940" s="18">
        <v>630098123</v>
      </c>
      <c r="E940" s="16" t="s">
        <v>1732</v>
      </c>
      <c r="F940" s="19">
        <v>62183736</v>
      </c>
      <c r="G940" s="19">
        <v>62183736</v>
      </c>
      <c r="H940" s="19">
        <v>7772967</v>
      </c>
      <c r="I940" s="20" t="s">
        <v>353</v>
      </c>
      <c r="J940" s="17" t="s">
        <v>87</v>
      </c>
      <c r="K940" s="15" t="s">
        <v>172</v>
      </c>
      <c r="L940" s="25" t="s">
        <v>95</v>
      </c>
      <c r="M940" s="28">
        <v>45534</v>
      </c>
      <c r="N940" s="29">
        <v>45537</v>
      </c>
      <c r="O940" s="29">
        <v>45778</v>
      </c>
      <c r="P940" s="21" t="s">
        <v>38</v>
      </c>
      <c r="Q940" s="15" t="s">
        <v>1733</v>
      </c>
      <c r="R940" s="15" t="s">
        <v>83</v>
      </c>
      <c r="S940" s="22">
        <v>30878178</v>
      </c>
      <c r="T940" s="22">
        <v>1</v>
      </c>
      <c r="U940" s="4">
        <f t="shared" ref="U940" si="160">O940-N940</f>
        <v>241</v>
      </c>
      <c r="V940" s="5"/>
      <c r="W940" s="6">
        <v>45747</v>
      </c>
      <c r="X940" s="23">
        <f t="shared" ref="X940" si="161">((W940-N940)*100)/U940</f>
        <v>87.136929460580916</v>
      </c>
      <c r="Y940" s="24">
        <v>46119604</v>
      </c>
      <c r="Z940" s="24">
        <f t="shared" ref="Z940" si="162">G940-Y940</f>
        <v>16064132</v>
      </c>
    </row>
    <row r="941" spans="1:26" s="8" customFormat="1" ht="69.75" customHeight="1">
      <c r="A941" s="25" t="s">
        <v>1734</v>
      </c>
      <c r="B941" s="17" t="s">
        <v>30</v>
      </c>
      <c r="C941" s="25" t="s">
        <v>1734</v>
      </c>
      <c r="D941" s="18">
        <v>630098523</v>
      </c>
      <c r="E941" s="16" t="s">
        <v>1735</v>
      </c>
      <c r="F941" s="19">
        <v>62183736</v>
      </c>
      <c r="G941" s="19">
        <v>62183736</v>
      </c>
      <c r="H941" s="19">
        <v>7772967</v>
      </c>
      <c r="I941" s="20" t="s">
        <v>153</v>
      </c>
      <c r="J941" s="17" t="s">
        <v>87</v>
      </c>
      <c r="K941" s="15" t="s">
        <v>172</v>
      </c>
      <c r="L941" s="25" t="s">
        <v>95</v>
      </c>
      <c r="M941" s="28">
        <v>45533</v>
      </c>
      <c r="N941" s="29">
        <v>45536</v>
      </c>
      <c r="O941" s="29">
        <v>45777</v>
      </c>
      <c r="P941" s="21" t="s">
        <v>38</v>
      </c>
      <c r="Q941" s="15" t="s">
        <v>1736</v>
      </c>
      <c r="R941" s="15" t="s">
        <v>83</v>
      </c>
      <c r="S941" s="22">
        <v>1118811247</v>
      </c>
      <c r="T941" s="22">
        <v>1</v>
      </c>
      <c r="U941" s="4">
        <f t="shared" ref="U941" si="163">O941-N941</f>
        <v>241</v>
      </c>
      <c r="V941" s="5"/>
      <c r="W941" s="6">
        <v>45747</v>
      </c>
      <c r="X941" s="23">
        <f t="shared" ref="X941" si="164">((W941-N941)*100)/U941</f>
        <v>87.551867219917014</v>
      </c>
      <c r="Y941" s="24">
        <v>46378703</v>
      </c>
      <c r="Z941" s="24">
        <f t="shared" ref="Z941" si="165">G941-Y941</f>
        <v>15805033</v>
      </c>
    </row>
    <row r="942" spans="1:26" s="8" customFormat="1" ht="69.75" customHeight="1">
      <c r="A942" s="25" t="s">
        <v>1737</v>
      </c>
      <c r="B942" s="17" t="s">
        <v>30</v>
      </c>
      <c r="C942" s="25" t="s">
        <v>1737</v>
      </c>
      <c r="D942" s="18">
        <v>630095123</v>
      </c>
      <c r="E942" s="16" t="s">
        <v>1738</v>
      </c>
      <c r="F942" s="19">
        <v>62183736</v>
      </c>
      <c r="G942" s="19">
        <v>62183736</v>
      </c>
      <c r="H942" s="19">
        <v>7772967</v>
      </c>
      <c r="I942" s="20" t="s">
        <v>153</v>
      </c>
      <c r="J942" s="17" t="s">
        <v>87</v>
      </c>
      <c r="K942" s="15" t="s">
        <v>88</v>
      </c>
      <c r="L942" s="25" t="s">
        <v>95</v>
      </c>
      <c r="M942" s="28">
        <v>45534</v>
      </c>
      <c r="N942" s="29">
        <v>45537</v>
      </c>
      <c r="O942" s="29">
        <v>45716</v>
      </c>
      <c r="P942" s="21" t="s">
        <v>81</v>
      </c>
      <c r="Q942" s="15" t="s">
        <v>1739</v>
      </c>
      <c r="R942" s="15" t="s">
        <v>83</v>
      </c>
      <c r="S942" s="22">
        <v>1032504200</v>
      </c>
      <c r="T942" s="22">
        <v>8</v>
      </c>
      <c r="U942" s="4">
        <f t="shared" ref="U942" si="166">O942-N942</f>
        <v>179</v>
      </c>
      <c r="V942" s="5" t="s">
        <v>1740</v>
      </c>
      <c r="W942" s="6">
        <v>45716</v>
      </c>
      <c r="X942" s="23">
        <f t="shared" ref="X942" si="167">((W942-N942)*100)/U942</f>
        <v>100</v>
      </c>
      <c r="Y942" s="24">
        <v>46119604</v>
      </c>
      <c r="Z942" s="24">
        <f t="shared" ref="Z942" si="168">G942-Y942</f>
        <v>16064132</v>
      </c>
    </row>
    <row r="943" spans="1:26" s="8" customFormat="1" ht="69.75" customHeight="1">
      <c r="A943" s="25" t="s">
        <v>1741</v>
      </c>
      <c r="B943" s="17" t="s">
        <v>30</v>
      </c>
      <c r="C943" s="25" t="s">
        <v>1741</v>
      </c>
      <c r="D943" s="18">
        <v>630089423</v>
      </c>
      <c r="E943" s="16" t="s">
        <v>1742</v>
      </c>
      <c r="F943" s="19">
        <v>44013432</v>
      </c>
      <c r="G943" s="19">
        <v>44013432</v>
      </c>
      <c r="H943" s="19">
        <v>5501679</v>
      </c>
      <c r="I943" s="20" t="s">
        <v>1075</v>
      </c>
      <c r="J943" s="17" t="s">
        <v>87</v>
      </c>
      <c r="K943" s="15" t="s">
        <v>88</v>
      </c>
      <c r="L943" s="25" t="s">
        <v>95</v>
      </c>
      <c r="M943" s="28">
        <v>45533</v>
      </c>
      <c r="N943" s="29">
        <v>45534</v>
      </c>
      <c r="O943" s="29">
        <v>45776</v>
      </c>
      <c r="P943" s="21" t="s">
        <v>38</v>
      </c>
      <c r="Q943" s="15" t="s">
        <v>1743</v>
      </c>
      <c r="R943" s="15" t="s">
        <v>83</v>
      </c>
      <c r="S943" s="22">
        <v>53054856</v>
      </c>
      <c r="T943" s="22">
        <v>2</v>
      </c>
      <c r="U943" s="4">
        <f t="shared" ref="U943" si="169">O943-N943</f>
        <v>242</v>
      </c>
      <c r="V943" s="5"/>
      <c r="W943" s="6">
        <v>45747</v>
      </c>
      <c r="X943" s="23">
        <f t="shared" ref="X943" si="170">((W943-N943)*100)/U943</f>
        <v>88.016528925619838</v>
      </c>
      <c r="Y943" s="24">
        <v>33376853</v>
      </c>
      <c r="Z943" s="24">
        <f t="shared" ref="Z943" si="171">G943-Y943</f>
        <v>10636579</v>
      </c>
    </row>
    <row r="944" spans="1:26" s="8" customFormat="1" ht="69.75" customHeight="1">
      <c r="A944" s="25" t="s">
        <v>1744</v>
      </c>
      <c r="B944" s="17" t="s">
        <v>30</v>
      </c>
      <c r="C944" s="25" t="s">
        <v>1744</v>
      </c>
      <c r="D944" s="18">
        <v>630088623</v>
      </c>
      <c r="E944" s="16" t="s">
        <v>1745</v>
      </c>
      <c r="F944" s="19">
        <v>44013432</v>
      </c>
      <c r="G944" s="19">
        <v>44013432</v>
      </c>
      <c r="H944" s="19">
        <v>5501679</v>
      </c>
      <c r="I944" s="20" t="s">
        <v>1746</v>
      </c>
      <c r="J944" s="17" t="s">
        <v>87</v>
      </c>
      <c r="K944" s="15" t="s">
        <v>88</v>
      </c>
      <c r="L944" s="25" t="s">
        <v>95</v>
      </c>
      <c r="M944" s="28">
        <v>45533</v>
      </c>
      <c r="N944" s="29">
        <v>45537</v>
      </c>
      <c r="O944" s="29">
        <v>45778</v>
      </c>
      <c r="P944" s="21" t="s">
        <v>38</v>
      </c>
      <c r="Q944" s="15" t="s">
        <v>1747</v>
      </c>
      <c r="R944" s="15" t="s">
        <v>83</v>
      </c>
      <c r="S944" s="22">
        <v>1084868653</v>
      </c>
      <c r="T944" s="22">
        <v>1</v>
      </c>
      <c r="U944" s="4">
        <f t="shared" ref="U944" si="172">O944-N944</f>
        <v>241</v>
      </c>
      <c r="V944" s="5"/>
      <c r="W944" s="6">
        <v>45747</v>
      </c>
      <c r="X944" s="23">
        <f t="shared" ref="X944" si="173">((W944-N944)*100)/U944</f>
        <v>87.136929460580916</v>
      </c>
      <c r="Y944" s="24">
        <v>32826685</v>
      </c>
      <c r="Z944" s="24">
        <f t="shared" ref="Z944" si="174">G944-Y944</f>
        <v>11186747</v>
      </c>
    </row>
    <row r="945" spans="1:26" s="8" customFormat="1" ht="69.75" customHeight="1">
      <c r="A945" s="25" t="s">
        <v>1748</v>
      </c>
      <c r="B945" s="17" t="s">
        <v>30</v>
      </c>
      <c r="C945" s="25" t="s">
        <v>1748</v>
      </c>
      <c r="D945" s="18">
        <v>630097523</v>
      </c>
      <c r="E945" s="16" t="s">
        <v>1749</v>
      </c>
      <c r="F945" s="19">
        <v>62183736</v>
      </c>
      <c r="G945" s="19">
        <v>62183736</v>
      </c>
      <c r="H945" s="19">
        <v>7772967</v>
      </c>
      <c r="I945" s="20" t="s">
        <v>153</v>
      </c>
      <c r="J945" s="17" t="s">
        <v>87</v>
      </c>
      <c r="K945" s="15" t="s">
        <v>567</v>
      </c>
      <c r="L945" s="25" t="s">
        <v>95</v>
      </c>
      <c r="M945" s="28">
        <v>45532</v>
      </c>
      <c r="N945" s="29">
        <v>45536</v>
      </c>
      <c r="O945" s="29">
        <v>45777</v>
      </c>
      <c r="P945" s="21" t="s">
        <v>38</v>
      </c>
      <c r="Q945" s="15" t="s">
        <v>1750</v>
      </c>
      <c r="R945" s="15" t="s">
        <v>83</v>
      </c>
      <c r="S945" s="22">
        <v>88233317</v>
      </c>
      <c r="T945" s="22">
        <v>1</v>
      </c>
      <c r="U945" s="4">
        <f t="shared" ref="U945" si="175">O945-N945</f>
        <v>241</v>
      </c>
      <c r="V945" s="5"/>
      <c r="W945" s="6">
        <v>45747</v>
      </c>
      <c r="X945" s="23">
        <f t="shared" ref="X945" si="176">((W945-N945)*100)/U945</f>
        <v>87.551867219917014</v>
      </c>
      <c r="Y945" s="24">
        <v>46378703</v>
      </c>
      <c r="Z945" s="24">
        <f t="shared" ref="Z945" si="177">G945-Y945</f>
        <v>15805033</v>
      </c>
    </row>
    <row r="946" spans="1:26" s="8" customFormat="1" ht="69.75" customHeight="1">
      <c r="A946" s="25" t="s">
        <v>1751</v>
      </c>
      <c r="B946" s="17" t="s">
        <v>30</v>
      </c>
      <c r="C946" s="25" t="s">
        <v>1751</v>
      </c>
      <c r="D946" s="18">
        <v>630085823</v>
      </c>
      <c r="E946" s="16" t="s">
        <v>1752</v>
      </c>
      <c r="F946" s="19">
        <v>87424000</v>
      </c>
      <c r="G946" s="19">
        <v>87424000</v>
      </c>
      <c r="H946" s="19">
        <v>10928000</v>
      </c>
      <c r="I946" s="20" t="s">
        <v>1753</v>
      </c>
      <c r="J946" s="17" t="s">
        <v>87</v>
      </c>
      <c r="K946" s="15" t="s">
        <v>88</v>
      </c>
      <c r="L946" s="25" t="s">
        <v>95</v>
      </c>
      <c r="M946" s="28">
        <v>45533</v>
      </c>
      <c r="N946" s="29">
        <v>45534</v>
      </c>
      <c r="O946" s="29">
        <v>45776</v>
      </c>
      <c r="P946" s="21" t="s">
        <v>38</v>
      </c>
      <c r="Q946" s="15" t="s">
        <v>1754</v>
      </c>
      <c r="R946" s="15" t="s">
        <v>83</v>
      </c>
      <c r="S946" s="22">
        <v>80821134</v>
      </c>
      <c r="T946" s="22">
        <v>2</v>
      </c>
      <c r="U946" s="4">
        <f t="shared" ref="U946" si="178">O946-N946</f>
        <v>242</v>
      </c>
      <c r="V946" s="5"/>
      <c r="W946" s="6">
        <v>45747</v>
      </c>
      <c r="X946" s="23">
        <f t="shared" ref="X946" si="179">((W946-N946)*100)/U946</f>
        <v>88.016528925619838</v>
      </c>
      <c r="Y946" s="24">
        <v>66296533</v>
      </c>
      <c r="Z946" s="24">
        <f t="shared" ref="Z946" si="180">G946-Y946</f>
        <v>21127467</v>
      </c>
    </row>
    <row r="947" spans="1:26" s="8" customFormat="1" ht="69.75" customHeight="1">
      <c r="A947" s="25" t="s">
        <v>1755</v>
      </c>
      <c r="B947" s="17" t="s">
        <v>30</v>
      </c>
      <c r="C947" s="25" t="s">
        <v>1755</v>
      </c>
      <c r="D947" s="18">
        <v>630085023</v>
      </c>
      <c r="E947" s="16" t="s">
        <v>1756</v>
      </c>
      <c r="F947" s="19">
        <v>35651240</v>
      </c>
      <c r="G947" s="19">
        <v>35651240</v>
      </c>
      <c r="H947" s="19">
        <v>4456405</v>
      </c>
      <c r="I947" s="20" t="s">
        <v>1757</v>
      </c>
      <c r="J947" s="17" t="s">
        <v>87</v>
      </c>
      <c r="K947" s="15" t="s">
        <v>88</v>
      </c>
      <c r="L947" s="25" t="s">
        <v>95</v>
      </c>
      <c r="M947" s="28">
        <v>45533</v>
      </c>
      <c r="N947" s="29">
        <v>45537</v>
      </c>
      <c r="O947" s="29">
        <v>45778</v>
      </c>
      <c r="P947" s="21" t="s">
        <v>38</v>
      </c>
      <c r="Q947" s="15" t="s">
        <v>1758</v>
      </c>
      <c r="R947" s="15" t="s">
        <v>83</v>
      </c>
      <c r="S947" s="22">
        <v>1018416376</v>
      </c>
      <c r="T947" s="22">
        <v>7</v>
      </c>
      <c r="U947" s="4">
        <f t="shared" ref="U947" si="181">O947-N947</f>
        <v>241</v>
      </c>
      <c r="V947" s="5"/>
      <c r="W947" s="6">
        <v>45747</v>
      </c>
      <c r="X947" s="23">
        <f t="shared" ref="X947" si="182">((W947-N947)*100)/U947</f>
        <v>87.136929460580916</v>
      </c>
      <c r="Y947" s="24">
        <v>26589883</v>
      </c>
      <c r="Z947" s="24">
        <f t="shared" ref="Z947" si="183">G947-Y947</f>
        <v>9061357</v>
      </c>
    </row>
    <row r="948" spans="1:26" s="8" customFormat="1" ht="69.75" customHeight="1">
      <c r="A948" s="25" t="s">
        <v>1759</v>
      </c>
      <c r="B948" s="17" t="s">
        <v>30</v>
      </c>
      <c r="C948" s="25" t="s">
        <v>1759</v>
      </c>
      <c r="D948" s="18">
        <v>620000223</v>
      </c>
      <c r="E948" s="16" t="s">
        <v>1760</v>
      </c>
      <c r="F948" s="19">
        <v>24246560</v>
      </c>
      <c r="G948" s="19">
        <v>36369840</v>
      </c>
      <c r="H948" s="19">
        <v>6061640</v>
      </c>
      <c r="I948" s="20" t="s">
        <v>1761</v>
      </c>
      <c r="J948" s="17" t="s">
        <v>87</v>
      </c>
      <c r="K948" s="15" t="s">
        <v>88</v>
      </c>
      <c r="L948" s="25" t="s">
        <v>1762</v>
      </c>
      <c r="M948" s="28">
        <v>45541</v>
      </c>
      <c r="N948" s="29">
        <v>45547</v>
      </c>
      <c r="O948" s="29">
        <v>45727</v>
      </c>
      <c r="P948" s="21" t="s">
        <v>81</v>
      </c>
      <c r="Q948" s="15" t="s">
        <v>1763</v>
      </c>
      <c r="R948" s="15" t="s">
        <v>83</v>
      </c>
      <c r="S948" s="22">
        <v>52887393</v>
      </c>
      <c r="T948" s="22">
        <v>5</v>
      </c>
      <c r="U948" s="4">
        <f t="shared" ref="U948" si="184">O948-N948</f>
        <v>180</v>
      </c>
      <c r="V948" s="5" t="s">
        <v>1764</v>
      </c>
      <c r="W948" s="6">
        <v>45727</v>
      </c>
      <c r="X948" s="23">
        <f t="shared" ref="X948" si="185">((W948-N948)*100)/U948</f>
        <v>100</v>
      </c>
      <c r="Y948" s="24">
        <v>34147239</v>
      </c>
      <c r="Z948" s="24">
        <f t="shared" ref="Z948" si="186">G948-Y948</f>
        <v>2222601</v>
      </c>
    </row>
    <row r="949" spans="1:26" s="8" customFormat="1" ht="69.75" customHeight="1">
      <c r="A949" s="25" t="s">
        <v>1765</v>
      </c>
      <c r="B949" s="17" t="s">
        <v>30</v>
      </c>
      <c r="C949" s="25" t="s">
        <v>1765</v>
      </c>
      <c r="D949" s="18">
        <v>630102323</v>
      </c>
      <c r="E949" s="16" t="s">
        <v>1766</v>
      </c>
      <c r="F949" s="19">
        <v>62183736</v>
      </c>
      <c r="G949" s="19">
        <v>62183736</v>
      </c>
      <c r="H949" s="19">
        <v>7772967</v>
      </c>
      <c r="I949" s="20" t="s">
        <v>464</v>
      </c>
      <c r="J949" s="17" t="s">
        <v>87</v>
      </c>
      <c r="K949" s="15" t="s">
        <v>184</v>
      </c>
      <c r="L949" s="25" t="s">
        <v>95</v>
      </c>
      <c r="M949" s="28">
        <v>45533</v>
      </c>
      <c r="N949" s="29">
        <v>45538</v>
      </c>
      <c r="O949" s="29">
        <v>45779</v>
      </c>
      <c r="P949" s="21" t="s">
        <v>38</v>
      </c>
      <c r="Q949" s="15" t="s">
        <v>1767</v>
      </c>
      <c r="R949" s="15" t="s">
        <v>83</v>
      </c>
      <c r="S949" s="22">
        <v>24398720</v>
      </c>
      <c r="T949" s="22">
        <v>0</v>
      </c>
      <c r="U949" s="4">
        <f t="shared" ref="U949" si="187">O949-N949</f>
        <v>241</v>
      </c>
      <c r="V949" s="5"/>
      <c r="W949" s="6">
        <v>45747</v>
      </c>
      <c r="X949" s="23">
        <f t="shared" ref="X949" si="188">((W949-N949)*100)/U949</f>
        <v>86.721991701244818</v>
      </c>
      <c r="Y949" s="24">
        <v>38087538</v>
      </c>
      <c r="Z949" s="24">
        <f t="shared" ref="Z949" si="189">G949-Y949</f>
        <v>24096198</v>
      </c>
    </row>
    <row r="950" spans="1:26" s="8" customFormat="1" ht="69.75" customHeight="1">
      <c r="A950" s="25" t="s">
        <v>1768</v>
      </c>
      <c r="B950" s="17" t="s">
        <v>30</v>
      </c>
      <c r="C950" s="25" t="s">
        <v>1768</v>
      </c>
      <c r="D950" s="18">
        <v>630089823</v>
      </c>
      <c r="E950" s="16" t="s">
        <v>1769</v>
      </c>
      <c r="F950" s="19">
        <v>77570792</v>
      </c>
      <c r="G950" s="19">
        <v>77570792</v>
      </c>
      <c r="H950" s="19">
        <v>9696349</v>
      </c>
      <c r="I950" s="20" t="s">
        <v>1770</v>
      </c>
      <c r="J950" s="17" t="s">
        <v>87</v>
      </c>
      <c r="K950" s="15" t="s">
        <v>479</v>
      </c>
      <c r="L950" s="25" t="s">
        <v>95</v>
      </c>
      <c r="M950" s="28">
        <v>45537</v>
      </c>
      <c r="N950" s="29">
        <v>45539</v>
      </c>
      <c r="O950" s="29">
        <v>45780</v>
      </c>
      <c r="P950" s="21" t="s">
        <v>38</v>
      </c>
      <c r="Q950" s="15" t="s">
        <v>1771</v>
      </c>
      <c r="R950" s="15" t="s">
        <v>83</v>
      </c>
      <c r="S950" s="22">
        <v>46386705</v>
      </c>
      <c r="T950" s="22">
        <v>1</v>
      </c>
      <c r="U950" s="4">
        <f t="shared" ref="U950" si="190">O950-N950</f>
        <v>241</v>
      </c>
      <c r="V950" s="5"/>
      <c r="W950" s="6">
        <v>45747</v>
      </c>
      <c r="X950" s="23">
        <f t="shared" ref="X950" si="191">((W950-N950)*100)/U950</f>
        <v>86.30705394190872</v>
      </c>
      <c r="Y950" s="24">
        <v>57208459</v>
      </c>
      <c r="Z950" s="24">
        <f t="shared" ref="Z950" si="192">G950-Y950</f>
        <v>20362333</v>
      </c>
    </row>
    <row r="951" spans="1:26" s="8" customFormat="1" ht="69.75" customHeight="1">
      <c r="A951" s="25" t="s">
        <v>1772</v>
      </c>
      <c r="B951" s="17" t="s">
        <v>30</v>
      </c>
      <c r="C951" s="25" t="s">
        <v>1772</v>
      </c>
      <c r="D951" s="18">
        <v>630100623</v>
      </c>
      <c r="E951" s="16" t="s">
        <v>1773</v>
      </c>
      <c r="F951" s="19">
        <v>21171409</v>
      </c>
      <c r="G951" s="19">
        <v>21171409</v>
      </c>
      <c r="H951" s="19">
        <v>3024487</v>
      </c>
      <c r="I951" s="20" t="s">
        <v>1001</v>
      </c>
      <c r="J951" s="17" t="s">
        <v>117</v>
      </c>
      <c r="K951" s="15" t="s">
        <v>184</v>
      </c>
      <c r="L951" s="25" t="s">
        <v>95</v>
      </c>
      <c r="M951" s="28">
        <v>45537</v>
      </c>
      <c r="N951" s="29">
        <v>45544</v>
      </c>
      <c r="O951" s="29">
        <v>45755</v>
      </c>
      <c r="P951" s="21" t="s">
        <v>38</v>
      </c>
      <c r="Q951" s="15" t="s">
        <v>1774</v>
      </c>
      <c r="R951" s="15" t="s">
        <v>83</v>
      </c>
      <c r="S951" s="22">
        <v>1053802415</v>
      </c>
      <c r="T951" s="22">
        <v>9</v>
      </c>
      <c r="U951" s="4">
        <f t="shared" ref="U951" si="193">O951-N951</f>
        <v>211</v>
      </c>
      <c r="V951" s="5"/>
      <c r="W951" s="6">
        <v>45747</v>
      </c>
      <c r="X951" s="23">
        <f t="shared" ref="X951" si="194">((W951-N951)*100)/U951</f>
        <v>96.208530805687204</v>
      </c>
      <c r="Y951" s="24">
        <v>17340392</v>
      </c>
      <c r="Z951" s="24">
        <f t="shared" ref="Z951" si="195">G951-Y951</f>
        <v>3831017</v>
      </c>
    </row>
    <row r="952" spans="1:26" s="8" customFormat="1" ht="69.75" customHeight="1">
      <c r="A952" s="25" t="s">
        <v>1775</v>
      </c>
      <c r="B952" s="17" t="s">
        <v>30</v>
      </c>
      <c r="C952" s="25" t="s">
        <v>1775</v>
      </c>
      <c r="D952" s="18">
        <v>630097023</v>
      </c>
      <c r="E952" s="16" t="s">
        <v>1776</v>
      </c>
      <c r="F952" s="19">
        <v>62183736</v>
      </c>
      <c r="G952" s="19">
        <v>62183736</v>
      </c>
      <c r="H952" s="19">
        <v>7772967</v>
      </c>
      <c r="I952" s="20" t="s">
        <v>353</v>
      </c>
      <c r="J952" s="17" t="s">
        <v>87</v>
      </c>
      <c r="K952" s="15" t="s">
        <v>567</v>
      </c>
      <c r="L952" s="25" t="s">
        <v>95</v>
      </c>
      <c r="M952" s="28">
        <v>45539</v>
      </c>
      <c r="N952" s="29">
        <v>45541</v>
      </c>
      <c r="O952" s="29">
        <v>45782</v>
      </c>
      <c r="P952" s="21" t="s">
        <v>38</v>
      </c>
      <c r="Q952" s="15" t="s">
        <v>1777</v>
      </c>
      <c r="R952" s="15" t="s">
        <v>83</v>
      </c>
      <c r="S952" s="22">
        <v>1090485514</v>
      </c>
      <c r="T952" s="22">
        <v>3</v>
      </c>
      <c r="U952" s="4">
        <f t="shared" ref="U952" si="196">O952-N952</f>
        <v>241</v>
      </c>
      <c r="V952" s="5"/>
      <c r="W952" s="6">
        <v>45747</v>
      </c>
      <c r="X952" s="23">
        <f t="shared" ref="X952" si="197">((W952-N952)*100)/U952</f>
        <v>85.477178423236509</v>
      </c>
      <c r="Y952" s="24">
        <v>45342308</v>
      </c>
      <c r="Z952" s="24">
        <f t="shared" ref="Z952" si="198">G952-Y952</f>
        <v>16841428</v>
      </c>
    </row>
    <row r="953" spans="1:26" s="8" customFormat="1" ht="69.75" customHeight="1">
      <c r="A953" s="25" t="s">
        <v>1778</v>
      </c>
      <c r="B953" s="17" t="s">
        <v>30</v>
      </c>
      <c r="C953" s="25" t="s">
        <v>1778</v>
      </c>
      <c r="D953" s="18">
        <v>630104423</v>
      </c>
      <c r="E953" s="16" t="s">
        <v>1779</v>
      </c>
      <c r="F953" s="19">
        <v>62183736</v>
      </c>
      <c r="G953" s="19">
        <v>62183736</v>
      </c>
      <c r="H953" s="19">
        <v>7772967</v>
      </c>
      <c r="I953" s="20" t="s">
        <v>705</v>
      </c>
      <c r="J953" s="17" t="s">
        <v>87</v>
      </c>
      <c r="K953" s="15" t="s">
        <v>111</v>
      </c>
      <c r="L953" s="25" t="s">
        <v>95</v>
      </c>
      <c r="M953" s="28">
        <v>45539</v>
      </c>
      <c r="N953" s="29">
        <v>45545</v>
      </c>
      <c r="O953" s="29">
        <v>45786</v>
      </c>
      <c r="P953" s="21" t="s">
        <v>38</v>
      </c>
      <c r="Q953" s="15" t="s">
        <v>1780</v>
      </c>
      <c r="R953" s="15" t="s">
        <v>83</v>
      </c>
      <c r="S953" s="22">
        <v>76324717</v>
      </c>
      <c r="T953" s="22">
        <v>1</v>
      </c>
      <c r="U953" s="4">
        <f t="shared" ref="U953" si="199">O953-N953</f>
        <v>241</v>
      </c>
      <c r="V953" s="5"/>
      <c r="W953" s="6">
        <v>45747</v>
      </c>
      <c r="X953" s="23">
        <f t="shared" ref="X953" si="200">((W953-N953)*100)/U953</f>
        <v>83.817427385892117</v>
      </c>
      <c r="Y953" s="24">
        <v>44305912</v>
      </c>
      <c r="Z953" s="24">
        <f t="shared" ref="Z953" si="201">G953-Y953</f>
        <v>17877824</v>
      </c>
    </row>
    <row r="954" spans="1:26" s="8" customFormat="1" ht="69.75" customHeight="1">
      <c r="A954" s="25" t="s">
        <v>1781</v>
      </c>
      <c r="B954" s="17" t="s">
        <v>30</v>
      </c>
      <c r="C954" s="25" t="s">
        <v>1781</v>
      </c>
      <c r="D954" s="18">
        <v>630099723</v>
      </c>
      <c r="E954" s="16" t="s">
        <v>1782</v>
      </c>
      <c r="F954" s="19">
        <v>54410769</v>
      </c>
      <c r="G954" s="19">
        <v>54410769</v>
      </c>
      <c r="H954" s="19">
        <v>7772967</v>
      </c>
      <c r="I954" s="20" t="s">
        <v>353</v>
      </c>
      <c r="J954" s="17" t="s">
        <v>87</v>
      </c>
      <c r="K954" s="15" t="s">
        <v>654</v>
      </c>
      <c r="L954" s="25" t="s">
        <v>95</v>
      </c>
      <c r="M954" s="28">
        <v>45539</v>
      </c>
      <c r="N954" s="29">
        <v>45552</v>
      </c>
      <c r="O954" s="29">
        <v>45763</v>
      </c>
      <c r="P954" s="21" t="s">
        <v>38</v>
      </c>
      <c r="Q954" s="15" t="s">
        <v>1783</v>
      </c>
      <c r="R954" s="15" t="s">
        <v>83</v>
      </c>
      <c r="S954" s="22">
        <v>1051286145</v>
      </c>
      <c r="T954" s="22">
        <v>3</v>
      </c>
      <c r="U954" s="4">
        <f t="shared" ref="U954" si="202">O954-N954</f>
        <v>211</v>
      </c>
      <c r="V954" s="5"/>
      <c r="W954" s="6">
        <v>45747</v>
      </c>
      <c r="X954" s="23">
        <f t="shared" ref="X954" si="203">((W954-N954)*100)/U954</f>
        <v>92.417061611374407</v>
      </c>
      <c r="Y954" s="24">
        <v>42492220</v>
      </c>
      <c r="Z954" s="24">
        <f t="shared" ref="Z954" si="204">G954-Y954</f>
        <v>11918549</v>
      </c>
    </row>
    <row r="955" spans="1:26" s="8" customFormat="1" ht="69.75" customHeight="1">
      <c r="A955" s="25" t="s">
        <v>1784</v>
      </c>
      <c r="B955" s="17" t="s">
        <v>30</v>
      </c>
      <c r="C955" s="25" t="s">
        <v>1784</v>
      </c>
      <c r="D955" s="18">
        <v>630101823</v>
      </c>
      <c r="E955" s="16" t="s">
        <v>1785</v>
      </c>
      <c r="F955" s="19">
        <v>54410769</v>
      </c>
      <c r="G955" s="19">
        <v>62183736</v>
      </c>
      <c r="H955" s="19">
        <v>7772967</v>
      </c>
      <c r="I955" s="20" t="s">
        <v>1786</v>
      </c>
      <c r="J955" s="17" t="s">
        <v>87</v>
      </c>
      <c r="K955" s="15" t="s">
        <v>88</v>
      </c>
      <c r="L955" s="25" t="s">
        <v>95</v>
      </c>
      <c r="M955" s="28">
        <v>45537</v>
      </c>
      <c r="N955" s="29">
        <v>45541</v>
      </c>
      <c r="O955" s="29">
        <v>45782</v>
      </c>
      <c r="P955" s="21" t="s">
        <v>38</v>
      </c>
      <c r="Q955" s="15" t="s">
        <v>1787</v>
      </c>
      <c r="R955" s="15" t="s">
        <v>83</v>
      </c>
      <c r="S955" s="22">
        <v>1036957563</v>
      </c>
      <c r="T955" s="22">
        <v>4</v>
      </c>
      <c r="U955" s="4">
        <f t="shared" ref="U955" si="205">O955-N955</f>
        <v>241</v>
      </c>
      <c r="V955" s="5" t="s">
        <v>1788</v>
      </c>
      <c r="W955" s="6">
        <v>45747</v>
      </c>
      <c r="X955" s="23">
        <f t="shared" ref="X955" si="206">((W955-N955)*100)/U955</f>
        <v>85.477178423236509</v>
      </c>
      <c r="Y955" s="24">
        <v>45342308</v>
      </c>
      <c r="Z955" s="24">
        <f t="shared" ref="Z955" si="207">G955-Y955</f>
        <v>16841428</v>
      </c>
    </row>
    <row r="956" spans="1:26" s="8" customFormat="1" ht="69.75" customHeight="1">
      <c r="A956" s="25" t="s">
        <v>1789</v>
      </c>
      <c r="B956" s="17" t="s">
        <v>30</v>
      </c>
      <c r="C956" s="25" t="s">
        <v>1789</v>
      </c>
      <c r="D956" s="18">
        <v>620000323</v>
      </c>
      <c r="E956" s="16" t="s">
        <v>1790</v>
      </c>
      <c r="F956" s="19">
        <v>24246560</v>
      </c>
      <c r="G956" s="19">
        <v>35965733</v>
      </c>
      <c r="H956" s="19">
        <v>6061640</v>
      </c>
      <c r="I956" s="20" t="s">
        <v>1791</v>
      </c>
      <c r="J956" s="17" t="s">
        <v>87</v>
      </c>
      <c r="K956" s="15" t="s">
        <v>88</v>
      </c>
      <c r="L956" s="25" t="s">
        <v>1762</v>
      </c>
      <c r="M956" s="28">
        <v>45544</v>
      </c>
      <c r="N956" s="29">
        <v>45545</v>
      </c>
      <c r="O956" s="29">
        <v>45723</v>
      </c>
      <c r="P956" s="21" t="s">
        <v>81</v>
      </c>
      <c r="Q956" s="15" t="s">
        <v>1792</v>
      </c>
      <c r="R956" s="15" t="s">
        <v>83</v>
      </c>
      <c r="S956" s="22">
        <v>1056799193</v>
      </c>
      <c r="T956" s="22">
        <v>7</v>
      </c>
      <c r="U956" s="4">
        <f t="shared" ref="U956" si="208">O956-N956</f>
        <v>178</v>
      </c>
      <c r="V956" s="5" t="s">
        <v>1793</v>
      </c>
      <c r="W956" s="6">
        <v>45723</v>
      </c>
      <c r="X956" s="23">
        <f t="shared" ref="X956" si="209">((W956-N956)*100)/U956</f>
        <v>100</v>
      </c>
      <c r="Y956" s="24">
        <v>34551348</v>
      </c>
      <c r="Z956" s="24">
        <f t="shared" ref="Z956" si="210">G956-Y956</f>
        <v>1414385</v>
      </c>
    </row>
    <row r="957" spans="1:26" s="8" customFormat="1" ht="69.75" customHeight="1">
      <c r="A957" s="25" t="s">
        <v>1794</v>
      </c>
      <c r="B957" s="17" t="s">
        <v>30</v>
      </c>
      <c r="C957" s="25" t="s">
        <v>1794</v>
      </c>
      <c r="D957" s="18">
        <v>630104223</v>
      </c>
      <c r="E957" s="16" t="s">
        <v>1795</v>
      </c>
      <c r="F957" s="19">
        <v>62183736</v>
      </c>
      <c r="G957" s="19">
        <v>62183736</v>
      </c>
      <c r="H957" s="19">
        <v>7772967</v>
      </c>
      <c r="I957" s="20" t="s">
        <v>353</v>
      </c>
      <c r="J957" s="17" t="s">
        <v>87</v>
      </c>
      <c r="K957" s="15" t="s">
        <v>111</v>
      </c>
      <c r="L957" s="25" t="s">
        <v>95</v>
      </c>
      <c r="M957" s="28">
        <v>45541</v>
      </c>
      <c r="N957" s="29">
        <v>45546</v>
      </c>
      <c r="O957" s="29">
        <v>45787</v>
      </c>
      <c r="P957" s="21" t="s">
        <v>38</v>
      </c>
      <c r="Q957" s="15" t="s">
        <v>1796</v>
      </c>
      <c r="R957" s="15" t="s">
        <v>83</v>
      </c>
      <c r="S957" s="22">
        <v>53155481</v>
      </c>
      <c r="T957" s="22">
        <v>8</v>
      </c>
      <c r="U957" s="4">
        <f t="shared" ref="U957" si="211">O957-N957</f>
        <v>241</v>
      </c>
      <c r="V957" s="5"/>
      <c r="W957" s="6">
        <v>45747</v>
      </c>
      <c r="X957" s="23">
        <f t="shared" ref="X957" si="212">((W957-N957)*100)/U957</f>
        <v>83.402489626556019</v>
      </c>
      <c r="Y957" s="24">
        <v>36273846</v>
      </c>
      <c r="Z957" s="24">
        <f t="shared" ref="Z957" si="213">G957-Y957</f>
        <v>25909890</v>
      </c>
    </row>
    <row r="958" spans="1:26" s="8" customFormat="1" ht="69.75" customHeight="1">
      <c r="A958" s="25" t="s">
        <v>1797</v>
      </c>
      <c r="B958" s="17" t="s">
        <v>30</v>
      </c>
      <c r="C958" s="25" t="s">
        <v>1797</v>
      </c>
      <c r="D958" s="18">
        <v>630094223</v>
      </c>
      <c r="E958" s="16" t="s">
        <v>1798</v>
      </c>
      <c r="F958" s="19">
        <v>62183736</v>
      </c>
      <c r="G958" s="19">
        <v>62183736</v>
      </c>
      <c r="H958" s="19">
        <v>7772967</v>
      </c>
      <c r="I958" s="20" t="s">
        <v>122</v>
      </c>
      <c r="J958" s="17" t="s">
        <v>87</v>
      </c>
      <c r="K958" s="15" t="s">
        <v>88</v>
      </c>
      <c r="L958" s="25" t="s">
        <v>95</v>
      </c>
      <c r="M958" s="28">
        <v>45548</v>
      </c>
      <c r="N958" s="29">
        <v>45555</v>
      </c>
      <c r="O958" s="29">
        <v>45678</v>
      </c>
      <c r="P958" s="21" t="s">
        <v>81</v>
      </c>
      <c r="Q958" s="15" t="s">
        <v>1799</v>
      </c>
      <c r="R958" s="15" t="s">
        <v>83</v>
      </c>
      <c r="S958" s="22">
        <v>1110460171</v>
      </c>
      <c r="T958" s="22">
        <v>4</v>
      </c>
      <c r="U958" s="4">
        <f t="shared" ref="U958" si="214">O958-N958</f>
        <v>123</v>
      </c>
      <c r="V958" s="5" t="s">
        <v>1800</v>
      </c>
      <c r="W958" s="6">
        <v>45678</v>
      </c>
      <c r="X958" s="23">
        <v>100</v>
      </c>
      <c r="Y958" s="24">
        <v>31350967</v>
      </c>
      <c r="Z958" s="24">
        <f t="shared" ref="Z958" si="215">G958-Y958</f>
        <v>30832769</v>
      </c>
    </row>
    <row r="959" spans="1:26" s="8" customFormat="1" ht="69.75" customHeight="1">
      <c r="A959" s="25" t="s">
        <v>1801</v>
      </c>
      <c r="B959" s="17" t="s">
        <v>30</v>
      </c>
      <c r="C959" s="25" t="s">
        <v>1801</v>
      </c>
      <c r="D959" s="18">
        <v>630085523</v>
      </c>
      <c r="E959" s="16" t="s">
        <v>1802</v>
      </c>
      <c r="F959" s="19">
        <v>87424000</v>
      </c>
      <c r="G959" s="19">
        <v>87424000</v>
      </c>
      <c r="H959" s="19">
        <v>10928000</v>
      </c>
      <c r="I959" s="20" t="s">
        <v>1803</v>
      </c>
      <c r="J959" s="17" t="s">
        <v>87</v>
      </c>
      <c r="K959" s="15" t="s">
        <v>88</v>
      </c>
      <c r="L959" s="25" t="s">
        <v>95</v>
      </c>
      <c r="M959" s="28">
        <v>45538</v>
      </c>
      <c r="N959" s="29">
        <v>45541</v>
      </c>
      <c r="O959" s="29">
        <v>45782</v>
      </c>
      <c r="P959" s="21" t="s">
        <v>38</v>
      </c>
      <c r="Q959" s="15" t="s">
        <v>1804</v>
      </c>
      <c r="R959" s="15" t="s">
        <v>83</v>
      </c>
      <c r="S959" s="22">
        <v>98553500</v>
      </c>
      <c r="T959" s="22">
        <v>0</v>
      </c>
      <c r="U959" s="4">
        <f t="shared" ref="U959" si="216">O959-N959</f>
        <v>241</v>
      </c>
      <c r="V959" s="5"/>
      <c r="W959" s="6">
        <v>45747</v>
      </c>
      <c r="X959" s="23">
        <f t="shared" ref="X959" si="217">((W959-N959)*100)/U959</f>
        <v>85.477178423236509</v>
      </c>
      <c r="Y959" s="24">
        <v>63746667</v>
      </c>
      <c r="Z959" s="24">
        <f t="shared" ref="Z959" si="218">G959-Y959</f>
        <v>23677333</v>
      </c>
    </row>
    <row r="960" spans="1:26" s="8" customFormat="1" ht="69.75" customHeight="1">
      <c r="A960" s="25" t="s">
        <v>1805</v>
      </c>
      <c r="B960" s="17" t="s">
        <v>30</v>
      </c>
      <c r="C960" s="25" t="s">
        <v>1805</v>
      </c>
      <c r="D960" s="18">
        <v>630102723</v>
      </c>
      <c r="E960" s="16" t="s">
        <v>1806</v>
      </c>
      <c r="F960" s="19">
        <v>54410769</v>
      </c>
      <c r="G960" s="19">
        <v>54410769</v>
      </c>
      <c r="H960" s="19">
        <v>7772967</v>
      </c>
      <c r="I960" s="20" t="s">
        <v>167</v>
      </c>
      <c r="J960" s="17" t="s">
        <v>87</v>
      </c>
      <c r="K960" s="15" t="s">
        <v>184</v>
      </c>
      <c r="L960" s="25" t="s">
        <v>95</v>
      </c>
      <c r="M960" s="28">
        <v>45540</v>
      </c>
      <c r="N960" s="29">
        <v>45547</v>
      </c>
      <c r="O960" s="29">
        <v>45758</v>
      </c>
      <c r="P960" s="21" t="s">
        <v>38</v>
      </c>
      <c r="Q960" s="15" t="s">
        <v>1807</v>
      </c>
      <c r="R960" s="15" t="s">
        <v>83</v>
      </c>
      <c r="S960" s="22">
        <v>1067892450</v>
      </c>
      <c r="T960" s="22">
        <v>2</v>
      </c>
      <c r="U960" s="4">
        <f t="shared" ref="U960" si="219">O960-N960</f>
        <v>211</v>
      </c>
      <c r="V960" s="5"/>
      <c r="W960" s="6">
        <v>45747</v>
      </c>
      <c r="X960" s="23">
        <f t="shared" ref="X960" si="220">((W960-N960)*100)/U960</f>
        <v>94.786729857819907</v>
      </c>
      <c r="Y960" s="24">
        <v>43787714</v>
      </c>
      <c r="Z960" s="24">
        <f t="shared" ref="Z960" si="221">G960-Y960</f>
        <v>10623055</v>
      </c>
    </row>
    <row r="961" spans="1:26" s="8" customFormat="1" ht="69.75" customHeight="1">
      <c r="A961" s="25" t="s">
        <v>1808</v>
      </c>
      <c r="B961" s="17" t="s">
        <v>30</v>
      </c>
      <c r="C961" s="25" t="s">
        <v>1808</v>
      </c>
      <c r="D961" s="18" t="s">
        <v>1809</v>
      </c>
      <c r="E961" s="16" t="s">
        <v>1795</v>
      </c>
      <c r="F961" s="19">
        <v>54410769</v>
      </c>
      <c r="G961" s="19">
        <v>62183733</v>
      </c>
      <c r="H961" s="19">
        <v>7772967</v>
      </c>
      <c r="I961" s="20" t="s">
        <v>167</v>
      </c>
      <c r="J961" s="17" t="s">
        <v>87</v>
      </c>
      <c r="K961" s="15" t="s">
        <v>172</v>
      </c>
      <c r="L961" s="25" t="s">
        <v>95</v>
      </c>
      <c r="M961" s="28">
        <v>45540</v>
      </c>
      <c r="N961" s="29">
        <v>45544</v>
      </c>
      <c r="O961" s="29">
        <v>45785</v>
      </c>
      <c r="P961" s="21" t="s">
        <v>38</v>
      </c>
      <c r="Q961" s="15" t="s">
        <v>1810</v>
      </c>
      <c r="R961" s="15" t="s">
        <v>83</v>
      </c>
      <c r="S961" s="22">
        <v>1057584626</v>
      </c>
      <c r="T961" s="22">
        <v>4</v>
      </c>
      <c r="U961" s="4">
        <f t="shared" ref="U961" si="222">O961-N961</f>
        <v>241</v>
      </c>
      <c r="V961" s="5" t="s">
        <v>1811</v>
      </c>
      <c r="W961" s="6">
        <v>45747</v>
      </c>
      <c r="X961" s="23">
        <f t="shared" ref="X961" si="223">((W961-N961)*100)/U961</f>
        <v>84.232365145228215</v>
      </c>
      <c r="Y961" s="24">
        <v>36792044</v>
      </c>
      <c r="Z961" s="24">
        <f t="shared" ref="Z961" si="224">G961-Y961</f>
        <v>25391689</v>
      </c>
    </row>
    <row r="962" spans="1:26" s="8" customFormat="1" ht="69.75" customHeight="1">
      <c r="A962" s="25" t="s">
        <v>1812</v>
      </c>
      <c r="B962" s="17" t="s">
        <v>30</v>
      </c>
      <c r="C962" s="25" t="s">
        <v>1812</v>
      </c>
      <c r="D962" s="18">
        <v>630093623</v>
      </c>
      <c r="E962" s="16" t="s">
        <v>1813</v>
      </c>
      <c r="F962" s="19">
        <v>62183736</v>
      </c>
      <c r="G962" s="19">
        <v>62183736</v>
      </c>
      <c r="H962" s="19">
        <v>7772967</v>
      </c>
      <c r="I962" s="20" t="s">
        <v>153</v>
      </c>
      <c r="J962" s="17" t="s">
        <v>87</v>
      </c>
      <c r="K962" s="15" t="s">
        <v>88</v>
      </c>
      <c r="L962" s="25" t="s">
        <v>95</v>
      </c>
      <c r="M962" s="28">
        <v>45540</v>
      </c>
      <c r="N962" s="29">
        <v>45544</v>
      </c>
      <c r="O962" s="29">
        <v>45785</v>
      </c>
      <c r="P962" s="21" t="s">
        <v>38</v>
      </c>
      <c r="Q962" s="15" t="s">
        <v>1814</v>
      </c>
      <c r="R962" s="15" t="s">
        <v>83</v>
      </c>
      <c r="S962" s="22">
        <v>1120740990</v>
      </c>
      <c r="T962" s="22">
        <v>8</v>
      </c>
      <c r="U962" s="4">
        <f t="shared" ref="U962" si="225">O962-N962</f>
        <v>241</v>
      </c>
      <c r="V962" s="5"/>
      <c r="W962" s="6">
        <v>45747</v>
      </c>
      <c r="X962" s="23">
        <f t="shared" ref="X962" si="226">((W962-N962)*100)/U962</f>
        <v>84.232365145228215</v>
      </c>
      <c r="Y962" s="24">
        <v>44565011</v>
      </c>
      <c r="Z962" s="24">
        <f t="shared" ref="Z962" si="227">G962-Y962</f>
        <v>17618725</v>
      </c>
    </row>
    <row r="963" spans="1:26" s="8" customFormat="1" ht="69.75" customHeight="1">
      <c r="A963" s="25" t="s">
        <v>1815</v>
      </c>
      <c r="B963" s="17" t="s">
        <v>30</v>
      </c>
      <c r="C963" s="25" t="s">
        <v>1815</v>
      </c>
      <c r="D963" s="18">
        <v>630084623</v>
      </c>
      <c r="E963" s="16" t="s">
        <v>1816</v>
      </c>
      <c r="F963" s="19">
        <v>46637802</v>
      </c>
      <c r="G963" s="19">
        <v>62183736</v>
      </c>
      <c r="H963" s="19">
        <v>7772967</v>
      </c>
      <c r="I963" s="20" t="s">
        <v>1817</v>
      </c>
      <c r="J963" s="17" t="s">
        <v>87</v>
      </c>
      <c r="K963" s="15" t="s">
        <v>88</v>
      </c>
      <c r="L963" s="25" t="s">
        <v>95</v>
      </c>
      <c r="M963" s="28">
        <v>45539</v>
      </c>
      <c r="N963" s="29">
        <v>45544</v>
      </c>
      <c r="O963" s="29">
        <v>45785</v>
      </c>
      <c r="P963" s="21" t="s">
        <v>38</v>
      </c>
      <c r="Q963" s="15" t="s">
        <v>1818</v>
      </c>
      <c r="R963" s="15" t="s">
        <v>83</v>
      </c>
      <c r="S963" s="22">
        <v>77192856</v>
      </c>
      <c r="T963" s="22">
        <v>0</v>
      </c>
      <c r="U963" s="4">
        <f t="shared" ref="U963" si="228">O963-N963</f>
        <v>241</v>
      </c>
      <c r="V963" s="5" t="s">
        <v>1819</v>
      </c>
      <c r="W963" s="6">
        <v>45747</v>
      </c>
      <c r="X963" s="23">
        <f t="shared" ref="X963" si="229">((W963-N963)*100)/U963</f>
        <v>84.232365145228215</v>
      </c>
      <c r="Y963" s="24">
        <v>44565011</v>
      </c>
      <c r="Z963" s="24">
        <f t="shared" ref="Z963" si="230">G963-Y963</f>
        <v>17618725</v>
      </c>
    </row>
    <row r="964" spans="1:26" s="8" customFormat="1" ht="69.75" customHeight="1">
      <c r="A964" s="25" t="s">
        <v>1820</v>
      </c>
      <c r="B964" s="17" t="s">
        <v>30</v>
      </c>
      <c r="C964" s="25" t="s">
        <v>1820</v>
      </c>
      <c r="D964" s="18">
        <v>630089523</v>
      </c>
      <c r="E964" s="16" t="s">
        <v>1821</v>
      </c>
      <c r="F964" s="19">
        <v>44013432</v>
      </c>
      <c r="G964" s="19">
        <v>44013432</v>
      </c>
      <c r="H964" s="19">
        <v>5501679</v>
      </c>
      <c r="I964" s="20" t="s">
        <v>1822</v>
      </c>
      <c r="J964" s="17" t="s">
        <v>87</v>
      </c>
      <c r="K964" s="15" t="s">
        <v>88</v>
      </c>
      <c r="L964" s="25" t="s">
        <v>95</v>
      </c>
      <c r="M964" s="28">
        <v>45546</v>
      </c>
      <c r="N964" s="29">
        <v>45551</v>
      </c>
      <c r="O964" s="29">
        <v>45792</v>
      </c>
      <c r="P964" s="21" t="s">
        <v>38</v>
      </c>
      <c r="Q964" s="15" t="s">
        <v>1823</v>
      </c>
      <c r="R964" s="15" t="s">
        <v>83</v>
      </c>
      <c r="S964" s="22">
        <v>1020807489</v>
      </c>
      <c r="T964" s="22">
        <v>6</v>
      </c>
      <c r="U964" s="4">
        <f t="shared" ref="U964" si="231">O964-N964</f>
        <v>241</v>
      </c>
      <c r="V964" s="5"/>
      <c r="W964" s="6">
        <v>45747</v>
      </c>
      <c r="X964" s="23">
        <f t="shared" ref="X964" si="232">((W964-N964)*100)/U964</f>
        <v>81.327800829875514</v>
      </c>
      <c r="Y964" s="24">
        <v>30259235</v>
      </c>
      <c r="Z964" s="24">
        <f t="shared" ref="Z964" si="233">G964-Y964</f>
        <v>13754197</v>
      </c>
    </row>
    <row r="965" spans="1:26" s="8" customFormat="1" ht="69.75" customHeight="1">
      <c r="A965" s="25" t="s">
        <v>1824</v>
      </c>
      <c r="B965" s="17" t="s">
        <v>30</v>
      </c>
      <c r="C965" s="25" t="s">
        <v>1824</v>
      </c>
      <c r="D965" s="18">
        <v>620000623</v>
      </c>
      <c r="E965" s="16" t="s">
        <v>1825</v>
      </c>
      <c r="F965" s="19">
        <v>24246560</v>
      </c>
      <c r="G965" s="19">
        <v>24246560</v>
      </c>
      <c r="H965" s="19">
        <v>6061640</v>
      </c>
      <c r="I965" s="20" t="s">
        <v>1826</v>
      </c>
      <c r="J965" s="17" t="s">
        <v>87</v>
      </c>
      <c r="K965" s="15" t="s">
        <v>88</v>
      </c>
      <c r="L965" s="25" t="s">
        <v>1762</v>
      </c>
      <c r="M965" s="28">
        <v>45540</v>
      </c>
      <c r="N965" s="29">
        <v>45547</v>
      </c>
      <c r="O965" s="29">
        <v>45668</v>
      </c>
      <c r="P965" s="21" t="s">
        <v>81</v>
      </c>
      <c r="Q965" s="15" t="s">
        <v>1827</v>
      </c>
      <c r="R965" s="15" t="s">
        <v>83</v>
      </c>
      <c r="S965" s="22">
        <v>39752187</v>
      </c>
      <c r="T965" s="22">
        <v>7</v>
      </c>
      <c r="U965" s="4">
        <f t="shared" ref="U965" si="234">O965-N965</f>
        <v>121</v>
      </c>
      <c r="V965" s="5"/>
      <c r="W965" s="6">
        <v>45668</v>
      </c>
      <c r="X965" s="23">
        <f t="shared" ref="X965" si="235">((W965-N965)*100)/U965</f>
        <v>100</v>
      </c>
      <c r="Y965" s="24">
        <v>24246560</v>
      </c>
      <c r="Z965" s="24">
        <f t="shared" ref="Z965" si="236">G965-Y965</f>
        <v>0</v>
      </c>
    </row>
    <row r="966" spans="1:26" s="8" customFormat="1" ht="69.75" customHeight="1">
      <c r="A966" s="25" t="s">
        <v>1828</v>
      </c>
      <c r="B966" s="17" t="s">
        <v>30</v>
      </c>
      <c r="C966" s="25" t="s">
        <v>1828</v>
      </c>
      <c r="D966" s="18">
        <v>620000123</v>
      </c>
      <c r="E966" s="16" t="s">
        <v>1829</v>
      </c>
      <c r="F966" s="19">
        <v>24246560</v>
      </c>
      <c r="G966" s="19">
        <v>24246560</v>
      </c>
      <c r="H966" s="19">
        <v>6061640</v>
      </c>
      <c r="I966" s="20" t="s">
        <v>1830</v>
      </c>
      <c r="J966" s="17" t="s">
        <v>87</v>
      </c>
      <c r="K966" s="15" t="s">
        <v>88</v>
      </c>
      <c r="L966" s="25" t="s">
        <v>1762</v>
      </c>
      <c r="M966" s="28">
        <v>45544</v>
      </c>
      <c r="N966" s="29">
        <v>45547</v>
      </c>
      <c r="O966" s="29">
        <v>45668</v>
      </c>
      <c r="P966" s="21" t="s">
        <v>81</v>
      </c>
      <c r="Q966" s="15" t="s">
        <v>1831</v>
      </c>
      <c r="R966" s="15" t="s">
        <v>83</v>
      </c>
      <c r="S966" s="22">
        <v>17975813</v>
      </c>
      <c r="T966" s="22">
        <v>7</v>
      </c>
      <c r="U966" s="4">
        <f t="shared" ref="U966" si="237">O966-N966</f>
        <v>121</v>
      </c>
      <c r="V966" s="5"/>
      <c r="W966" s="6">
        <v>45668</v>
      </c>
      <c r="X966" s="23">
        <f t="shared" ref="X966" si="238">((W966-N966)*100)/U966</f>
        <v>100</v>
      </c>
      <c r="Y966" s="24">
        <v>23034232</v>
      </c>
      <c r="Z966" s="24">
        <f t="shared" ref="Z966" si="239">G966-Y966</f>
        <v>1212328</v>
      </c>
    </row>
    <row r="967" spans="1:26" s="8" customFormat="1" ht="69.75" customHeight="1">
      <c r="A967" s="25" t="s">
        <v>1832</v>
      </c>
      <c r="B967" s="17" t="s">
        <v>30</v>
      </c>
      <c r="C967" s="25" t="s">
        <v>1832</v>
      </c>
      <c r="D967" s="18">
        <v>630098623</v>
      </c>
      <c r="E967" s="16" t="s">
        <v>1833</v>
      </c>
      <c r="F967" s="19">
        <v>54410769</v>
      </c>
      <c r="G967" s="19">
        <v>54410769</v>
      </c>
      <c r="H967" s="19">
        <v>7772967</v>
      </c>
      <c r="I967" s="20" t="s">
        <v>153</v>
      </c>
      <c r="J967" s="17" t="s">
        <v>87</v>
      </c>
      <c r="K967" s="15" t="s">
        <v>172</v>
      </c>
      <c r="L967" s="25" t="s">
        <v>95</v>
      </c>
      <c r="M967" s="28">
        <v>45546</v>
      </c>
      <c r="N967" s="29">
        <v>45552</v>
      </c>
      <c r="O967" s="29">
        <v>45763</v>
      </c>
      <c r="P967" s="21" t="s">
        <v>38</v>
      </c>
      <c r="Q967" s="15" t="s">
        <v>1834</v>
      </c>
      <c r="R967" s="15" t="s">
        <v>83</v>
      </c>
      <c r="S967" s="22">
        <v>9023460</v>
      </c>
      <c r="T967" s="22">
        <v>7</v>
      </c>
      <c r="U967" s="4">
        <f t="shared" ref="U967" si="240">O967-N967</f>
        <v>211</v>
      </c>
      <c r="V967" s="5"/>
      <c r="W967" s="6">
        <v>45747</v>
      </c>
      <c r="X967" s="23">
        <f t="shared" ref="X967" si="241">((W967-N967)*100)/U967</f>
        <v>92.417061611374407</v>
      </c>
      <c r="Y967" s="24">
        <v>34719253</v>
      </c>
      <c r="Z967" s="24">
        <f t="shared" ref="Z967" si="242">G967-Y967</f>
        <v>19691516</v>
      </c>
    </row>
    <row r="968" spans="1:26" s="8" customFormat="1" ht="69.75" customHeight="1">
      <c r="A968" s="25" t="s">
        <v>1835</v>
      </c>
      <c r="B968" s="17" t="s">
        <v>30</v>
      </c>
      <c r="C968" s="25" t="s">
        <v>1835</v>
      </c>
      <c r="D968" s="18">
        <v>630104323</v>
      </c>
      <c r="E968" s="16" t="s">
        <v>1836</v>
      </c>
      <c r="F968" s="19">
        <v>62183736</v>
      </c>
      <c r="G968" s="19">
        <v>62183736</v>
      </c>
      <c r="H968" s="19">
        <v>7772967</v>
      </c>
      <c r="I968" s="20" t="s">
        <v>167</v>
      </c>
      <c r="J968" s="17" t="s">
        <v>87</v>
      </c>
      <c r="K968" s="15" t="s">
        <v>111</v>
      </c>
      <c r="L968" s="25" t="s">
        <v>95</v>
      </c>
      <c r="M968" s="28">
        <v>45540</v>
      </c>
      <c r="N968" s="29">
        <v>45545</v>
      </c>
      <c r="O968" s="29">
        <v>45786</v>
      </c>
      <c r="P968" s="21" t="s">
        <v>38</v>
      </c>
      <c r="Q968" s="15" t="s">
        <v>1837</v>
      </c>
      <c r="R968" s="15" t="s">
        <v>83</v>
      </c>
      <c r="S968" s="22">
        <v>80240391</v>
      </c>
      <c r="T968" s="22">
        <v>5</v>
      </c>
      <c r="U968" s="4">
        <f t="shared" ref="U968" si="243">O968-N968</f>
        <v>241</v>
      </c>
      <c r="V968" s="5"/>
      <c r="W968" s="6">
        <v>45747</v>
      </c>
      <c r="X968" s="23">
        <f t="shared" ref="X968" si="244">((W968-N968)*100)/U968</f>
        <v>83.817427385892117</v>
      </c>
      <c r="Y968" s="24">
        <v>44305912</v>
      </c>
      <c r="Z968" s="24">
        <f t="shared" ref="Z968" si="245">G968-Y968</f>
        <v>17877824</v>
      </c>
    </row>
    <row r="969" spans="1:26" s="8" customFormat="1" ht="69.75" customHeight="1">
      <c r="A969" s="25" t="s">
        <v>1838</v>
      </c>
      <c r="B969" s="17" t="s">
        <v>30</v>
      </c>
      <c r="C969" s="25" t="s">
        <v>1838</v>
      </c>
      <c r="D969" s="18">
        <v>630098323</v>
      </c>
      <c r="E969" s="16" t="s">
        <v>1839</v>
      </c>
      <c r="F969" s="19">
        <v>62183736</v>
      </c>
      <c r="G969" s="19">
        <v>62183736</v>
      </c>
      <c r="H969" s="19">
        <v>7772967</v>
      </c>
      <c r="I969" s="20" t="s">
        <v>472</v>
      </c>
      <c r="J969" s="17" t="s">
        <v>87</v>
      </c>
      <c r="K969" s="15" t="s">
        <v>172</v>
      </c>
      <c r="L969" s="25" t="s">
        <v>95</v>
      </c>
      <c r="M969" s="28">
        <v>45540</v>
      </c>
      <c r="N969" s="29">
        <v>45544</v>
      </c>
      <c r="O969" s="29">
        <v>45785</v>
      </c>
      <c r="P969" s="21" t="s">
        <v>38</v>
      </c>
      <c r="Q969" s="15" t="s">
        <v>1840</v>
      </c>
      <c r="R969" s="15" t="s">
        <v>83</v>
      </c>
      <c r="S969" s="22">
        <v>56059408</v>
      </c>
      <c r="T969" s="22">
        <v>1</v>
      </c>
      <c r="U969" s="4">
        <f t="shared" ref="U969" si="246">O969-N969</f>
        <v>241</v>
      </c>
      <c r="V969" s="5"/>
      <c r="W969" s="6">
        <v>45747</v>
      </c>
      <c r="X969" s="23">
        <f t="shared" ref="X969" si="247">((W969-N969)*100)/U969</f>
        <v>84.232365145228215</v>
      </c>
      <c r="Y969" s="24">
        <v>44305912</v>
      </c>
      <c r="Z969" s="24">
        <f t="shared" ref="Z969" si="248">G969-Y969</f>
        <v>17877824</v>
      </c>
    </row>
    <row r="970" spans="1:26" s="8" customFormat="1" ht="69.75" customHeight="1">
      <c r="A970" s="25" t="s">
        <v>1841</v>
      </c>
      <c r="B970" s="17" t="s">
        <v>30</v>
      </c>
      <c r="C970" s="25" t="s">
        <v>1841</v>
      </c>
      <c r="D970" s="18">
        <v>400042924</v>
      </c>
      <c r="E970" s="16" t="s">
        <v>1842</v>
      </c>
      <c r="F970" s="19">
        <v>76496000</v>
      </c>
      <c r="G970" s="19">
        <v>87424000</v>
      </c>
      <c r="H970" s="19">
        <v>10928000</v>
      </c>
      <c r="I970" s="20" t="s">
        <v>1843</v>
      </c>
      <c r="J970" s="17" t="s">
        <v>87</v>
      </c>
      <c r="K970" s="15" t="s">
        <v>88</v>
      </c>
      <c r="L970" s="25" t="s">
        <v>95</v>
      </c>
      <c r="M970" s="28">
        <v>45541</v>
      </c>
      <c r="N970" s="29">
        <v>45544</v>
      </c>
      <c r="O970" s="29">
        <v>45786</v>
      </c>
      <c r="P970" s="21" t="s">
        <v>38</v>
      </c>
      <c r="Q970" s="15" t="s">
        <v>1844</v>
      </c>
      <c r="R970" s="15" t="s">
        <v>83</v>
      </c>
      <c r="S970" s="22">
        <v>1015409161</v>
      </c>
      <c r="T970" s="22">
        <v>0</v>
      </c>
      <c r="U970" s="4">
        <f t="shared" ref="U970" si="249">O970-N970</f>
        <v>242</v>
      </c>
      <c r="V970" s="5" t="s">
        <v>1845</v>
      </c>
      <c r="W970" s="6">
        <v>45747</v>
      </c>
      <c r="X970" s="23">
        <f t="shared" ref="X970" si="250">((W970-N970)*100)/U970</f>
        <v>83.884297520661164</v>
      </c>
      <c r="Y970" s="24">
        <v>62289600</v>
      </c>
      <c r="Z970" s="24">
        <f t="shared" ref="Z970" si="251">G970-Y970</f>
        <v>25134400</v>
      </c>
    </row>
    <row r="971" spans="1:26" s="8" customFormat="1" ht="69.75" customHeight="1">
      <c r="A971" s="25" t="s">
        <v>1846</v>
      </c>
      <c r="B971" s="17" t="s">
        <v>30</v>
      </c>
      <c r="C971" s="25" t="s">
        <v>1846</v>
      </c>
      <c r="D971" s="18">
        <v>630088823</v>
      </c>
      <c r="E971" s="16" t="s">
        <v>1847</v>
      </c>
      <c r="F971" s="19">
        <v>38511753</v>
      </c>
      <c r="G971" s="19">
        <v>38511753</v>
      </c>
      <c r="H971" s="19">
        <v>5501679</v>
      </c>
      <c r="I971" s="20" t="s">
        <v>1848</v>
      </c>
      <c r="J971" s="17" t="s">
        <v>87</v>
      </c>
      <c r="K971" s="15" t="s">
        <v>88</v>
      </c>
      <c r="L971" s="25" t="s">
        <v>95</v>
      </c>
      <c r="M971" s="28">
        <v>45546</v>
      </c>
      <c r="N971" s="29">
        <v>45551</v>
      </c>
      <c r="O971" s="29">
        <v>45762</v>
      </c>
      <c r="P971" s="21" t="s">
        <v>38</v>
      </c>
      <c r="Q971" s="15" t="s">
        <v>1849</v>
      </c>
      <c r="R971" s="15" t="s">
        <v>83</v>
      </c>
      <c r="S971" s="22">
        <v>7318106</v>
      </c>
      <c r="T971" s="22">
        <v>4</v>
      </c>
      <c r="U971" s="4">
        <f t="shared" ref="U971" si="252">O971-N971</f>
        <v>211</v>
      </c>
      <c r="V971" s="5"/>
      <c r="W971" s="6">
        <v>45747</v>
      </c>
      <c r="X971" s="23">
        <f t="shared" ref="X971" si="253">((W971-N971)*100)/U971</f>
        <v>92.890995260663502</v>
      </c>
      <c r="Y971" s="24">
        <v>30259235</v>
      </c>
      <c r="Z971" s="24">
        <f t="shared" ref="Z971" si="254">G971-Y971</f>
        <v>8252518</v>
      </c>
    </row>
    <row r="972" spans="1:26" s="8" customFormat="1" ht="69.75" customHeight="1">
      <c r="A972" s="25" t="s">
        <v>1850</v>
      </c>
      <c r="B972" s="17" t="s">
        <v>30</v>
      </c>
      <c r="C972" s="25" t="s">
        <v>1850</v>
      </c>
      <c r="D972" s="18">
        <v>630102523</v>
      </c>
      <c r="E972" s="16" t="s">
        <v>1851</v>
      </c>
      <c r="F972" s="19">
        <v>54410769</v>
      </c>
      <c r="G972" s="19">
        <v>54410769</v>
      </c>
      <c r="H972" s="19">
        <v>7772967</v>
      </c>
      <c r="I972" s="20" t="s">
        <v>472</v>
      </c>
      <c r="J972" s="17" t="s">
        <v>87</v>
      </c>
      <c r="K972" s="15" t="s">
        <v>184</v>
      </c>
      <c r="L972" s="25" t="s">
        <v>95</v>
      </c>
      <c r="M972" s="28">
        <v>45541</v>
      </c>
      <c r="N972" s="29">
        <v>45548</v>
      </c>
      <c r="O972" s="29">
        <v>45759</v>
      </c>
      <c r="P972" s="21" t="s">
        <v>38</v>
      </c>
      <c r="Q972" s="15" t="s">
        <v>1852</v>
      </c>
      <c r="R972" s="15" t="s">
        <v>83</v>
      </c>
      <c r="S972" s="22">
        <v>24333392</v>
      </c>
      <c r="T972" s="22">
        <v>9</v>
      </c>
      <c r="U972" s="4">
        <f t="shared" ref="U972" si="255">O972-N972</f>
        <v>211</v>
      </c>
      <c r="V972" s="5"/>
      <c r="W972" s="6">
        <v>45747</v>
      </c>
      <c r="X972" s="23">
        <f t="shared" ref="X972" si="256">((W972-N972)*100)/U972</f>
        <v>94.312796208530813</v>
      </c>
      <c r="Y972" s="24">
        <v>43528615</v>
      </c>
      <c r="Z972" s="24">
        <f t="shared" ref="Z972" si="257">G972-Y972</f>
        <v>10882154</v>
      </c>
    </row>
    <row r="973" spans="1:26" s="8" customFormat="1" ht="69.75" customHeight="1">
      <c r="A973" s="25" t="s">
        <v>1853</v>
      </c>
      <c r="B973" s="17" t="s">
        <v>30</v>
      </c>
      <c r="C973" s="25" t="s">
        <v>1853</v>
      </c>
      <c r="D973" s="18">
        <v>630098223</v>
      </c>
      <c r="E973" s="16" t="s">
        <v>1854</v>
      </c>
      <c r="F973" s="19">
        <v>31194835</v>
      </c>
      <c r="G973" s="19">
        <v>35651240</v>
      </c>
      <c r="H973" s="19">
        <v>4456405</v>
      </c>
      <c r="I973" s="20" t="s">
        <v>353</v>
      </c>
      <c r="J973" s="17" t="s">
        <v>87</v>
      </c>
      <c r="K973" s="15" t="s">
        <v>232</v>
      </c>
      <c r="L973" s="25" t="s">
        <v>95</v>
      </c>
      <c r="M973" s="28">
        <v>45541</v>
      </c>
      <c r="N973" s="29">
        <v>45545</v>
      </c>
      <c r="O973" s="29">
        <v>45786</v>
      </c>
      <c r="P973" s="21" t="s">
        <v>38</v>
      </c>
      <c r="Q973" s="15" t="s">
        <v>1855</v>
      </c>
      <c r="R973" s="15" t="s">
        <v>83</v>
      </c>
      <c r="S973" s="22">
        <v>1052408997</v>
      </c>
      <c r="T973" s="22">
        <v>0</v>
      </c>
      <c r="U973" s="4">
        <f t="shared" ref="U973" si="258">O973-N973</f>
        <v>241</v>
      </c>
      <c r="V973" s="5" t="s">
        <v>1856</v>
      </c>
      <c r="W973" s="6">
        <v>45747</v>
      </c>
      <c r="X973" s="23">
        <f t="shared" ref="X973" si="259">((W973-N973)*100)/U973</f>
        <v>83.817427385892117</v>
      </c>
      <c r="Y973" s="24">
        <v>25401509</v>
      </c>
      <c r="Z973" s="24">
        <f t="shared" ref="Z973" si="260">G973-Y973</f>
        <v>10249731</v>
      </c>
    </row>
    <row r="974" spans="1:26" s="8" customFormat="1" ht="69.75" customHeight="1">
      <c r="A974" s="25" t="s">
        <v>1857</v>
      </c>
      <c r="B974" s="17" t="s">
        <v>30</v>
      </c>
      <c r="C974" s="25" t="s">
        <v>1857</v>
      </c>
      <c r="D974" s="18">
        <v>650008323</v>
      </c>
      <c r="E974" s="16" t="s">
        <v>1858</v>
      </c>
      <c r="F974" s="19">
        <v>27153119</v>
      </c>
      <c r="G974" s="19">
        <v>34911153</v>
      </c>
      <c r="H974" s="19">
        <v>3879017</v>
      </c>
      <c r="I974" s="20" t="s">
        <v>1859</v>
      </c>
      <c r="J974" s="17" t="s">
        <v>87</v>
      </c>
      <c r="K974" s="15" t="s">
        <v>88</v>
      </c>
      <c r="L974" s="25" t="s">
        <v>95</v>
      </c>
      <c r="M974" s="28">
        <v>45541</v>
      </c>
      <c r="N974" s="29">
        <v>45546</v>
      </c>
      <c r="O974" s="29">
        <v>45818</v>
      </c>
      <c r="P974" s="21" t="s">
        <v>38</v>
      </c>
      <c r="Q974" s="15" t="s">
        <v>1860</v>
      </c>
      <c r="R974" s="15" t="s">
        <v>83</v>
      </c>
      <c r="S974" s="22">
        <v>52224436</v>
      </c>
      <c r="T974" s="22">
        <v>9</v>
      </c>
      <c r="U974" s="4">
        <f t="shared" ref="U974" si="261">O974-N974</f>
        <v>272</v>
      </c>
      <c r="V974" s="5" t="s">
        <v>1861</v>
      </c>
      <c r="W974" s="6">
        <v>45747</v>
      </c>
      <c r="X974" s="23">
        <f t="shared" ref="X974" si="262">((W974-N974)*100)/U974</f>
        <v>73.897058823529406</v>
      </c>
      <c r="Y974" s="24">
        <v>21981096</v>
      </c>
      <c r="Z974" s="24">
        <f t="shared" ref="Z974" si="263">G974-Y974</f>
        <v>12930057</v>
      </c>
    </row>
    <row r="975" spans="1:26" s="8" customFormat="1" ht="69.75" customHeight="1">
      <c r="A975" s="25" t="s">
        <v>1862</v>
      </c>
      <c r="B975" s="17" t="s">
        <v>30</v>
      </c>
      <c r="C975" s="25" t="s">
        <v>1862</v>
      </c>
      <c r="D975" s="18">
        <v>620000523</v>
      </c>
      <c r="E975" s="16" t="s">
        <v>1863</v>
      </c>
      <c r="F975" s="19">
        <v>32090656</v>
      </c>
      <c r="G975" s="19">
        <v>48135984</v>
      </c>
      <c r="H975" s="19">
        <v>8022664</v>
      </c>
      <c r="I975" s="20" t="s">
        <v>1864</v>
      </c>
      <c r="J975" s="17" t="s">
        <v>87</v>
      </c>
      <c r="K975" s="15" t="s">
        <v>88</v>
      </c>
      <c r="L975" s="25" t="s">
        <v>1762</v>
      </c>
      <c r="M975" s="28">
        <v>45544</v>
      </c>
      <c r="N975" s="29">
        <v>45547</v>
      </c>
      <c r="O975" s="29">
        <v>45727</v>
      </c>
      <c r="P975" s="21" t="s">
        <v>81</v>
      </c>
      <c r="Q975" s="15" t="s">
        <v>1865</v>
      </c>
      <c r="R975" s="15" t="s">
        <v>83</v>
      </c>
      <c r="S975" s="22">
        <v>4238331</v>
      </c>
      <c r="T975" s="22">
        <v>0</v>
      </c>
      <c r="U975" s="4">
        <f t="shared" ref="U975" si="264">O975-N975</f>
        <v>180</v>
      </c>
      <c r="V975" s="5" t="s">
        <v>1866</v>
      </c>
      <c r="W975" s="6">
        <v>45727</v>
      </c>
      <c r="X975" s="23">
        <f t="shared" ref="X975" si="265">((W975-N975)*100)/U975</f>
        <v>100</v>
      </c>
      <c r="Y975" s="24">
        <v>45194341</v>
      </c>
      <c r="Z975" s="24">
        <f t="shared" ref="Z975" si="266">G975-Y975</f>
        <v>2941643</v>
      </c>
    </row>
    <row r="976" spans="1:26" s="8" customFormat="1" ht="69.75" customHeight="1">
      <c r="A976" s="25" t="s">
        <v>1867</v>
      </c>
      <c r="B976" s="17" t="s">
        <v>30</v>
      </c>
      <c r="C976" s="25" t="s">
        <v>1867</v>
      </c>
      <c r="D976" s="18">
        <v>630096223</v>
      </c>
      <c r="E976" s="16" t="s">
        <v>1868</v>
      </c>
      <c r="F976" s="19">
        <v>54410769</v>
      </c>
      <c r="G976" s="19">
        <v>54410769</v>
      </c>
      <c r="H976" s="19">
        <v>7772967</v>
      </c>
      <c r="I976" s="20" t="s">
        <v>353</v>
      </c>
      <c r="J976" s="17" t="s">
        <v>87</v>
      </c>
      <c r="K976" s="15" t="s">
        <v>567</v>
      </c>
      <c r="L976" s="25" t="s">
        <v>95</v>
      </c>
      <c r="M976" s="28">
        <v>45543</v>
      </c>
      <c r="N976" s="29">
        <v>45551</v>
      </c>
      <c r="O976" s="29">
        <v>45762</v>
      </c>
      <c r="P976" s="21" t="s">
        <v>38</v>
      </c>
      <c r="Q976" s="15" t="s">
        <v>1869</v>
      </c>
      <c r="R976" s="15" t="s">
        <v>83</v>
      </c>
      <c r="S976" s="22">
        <v>1090451503</v>
      </c>
      <c r="T976" s="22">
        <v>6</v>
      </c>
      <c r="U976" s="4">
        <f t="shared" ref="U976" si="267">O976-N976</f>
        <v>211</v>
      </c>
      <c r="V976" s="5"/>
      <c r="W976" s="6">
        <v>45747</v>
      </c>
      <c r="X976" s="23">
        <f t="shared" ref="X976" si="268">((W976-N976)*100)/U976</f>
        <v>92.890995260663502</v>
      </c>
      <c r="Y976" s="24">
        <v>30573670</v>
      </c>
      <c r="Z976" s="24">
        <f t="shared" ref="Z976" si="269">G976-Y976</f>
        <v>23837099</v>
      </c>
    </row>
    <row r="977" spans="1:26" s="8" customFormat="1" ht="69.75" customHeight="1">
      <c r="A977" s="25" t="s">
        <v>1870</v>
      </c>
      <c r="B977" s="17" t="s">
        <v>30</v>
      </c>
      <c r="C977" s="25" t="s">
        <v>1870</v>
      </c>
      <c r="D977" s="18">
        <v>630092523</v>
      </c>
      <c r="E977" s="16" t="s">
        <v>1871</v>
      </c>
      <c r="F977" s="19">
        <v>62183736</v>
      </c>
      <c r="G977" s="19">
        <v>62183736</v>
      </c>
      <c r="H977" s="19">
        <v>7772967</v>
      </c>
      <c r="I977" s="20" t="s">
        <v>606</v>
      </c>
      <c r="J977" s="17" t="s">
        <v>87</v>
      </c>
      <c r="K977" s="15" t="s">
        <v>232</v>
      </c>
      <c r="L977" s="25" t="s">
        <v>95</v>
      </c>
      <c r="M977" s="28">
        <v>45546</v>
      </c>
      <c r="N977" s="29">
        <v>45551</v>
      </c>
      <c r="O977" s="29">
        <v>45792</v>
      </c>
      <c r="P977" s="21" t="s">
        <v>38</v>
      </c>
      <c r="Q977" s="15" t="s">
        <v>1872</v>
      </c>
      <c r="R977" s="15" t="s">
        <v>83</v>
      </c>
      <c r="S977" s="22">
        <v>1057571835</v>
      </c>
      <c r="T977" s="22">
        <v>0</v>
      </c>
      <c r="U977" s="4">
        <f t="shared" ref="U977" si="270">O977-N977</f>
        <v>241</v>
      </c>
      <c r="V977" s="5"/>
      <c r="W977" s="6">
        <v>45747</v>
      </c>
      <c r="X977" s="23">
        <f t="shared" ref="X977" si="271">((W977-N977)*100)/U977</f>
        <v>81.327800829875514</v>
      </c>
      <c r="Y977" s="24">
        <v>42751319</v>
      </c>
      <c r="Z977" s="24">
        <f t="shared" ref="Z977" si="272">G977-Y977</f>
        <v>19432417</v>
      </c>
    </row>
    <row r="978" spans="1:26" s="8" customFormat="1" ht="69.75" customHeight="1">
      <c r="A978" s="25" t="s">
        <v>1873</v>
      </c>
      <c r="B978" s="17" t="s">
        <v>30</v>
      </c>
      <c r="C978" s="25" t="s">
        <v>1873</v>
      </c>
      <c r="D978" s="18">
        <v>630059623</v>
      </c>
      <c r="E978" s="16" t="s">
        <v>1874</v>
      </c>
      <c r="F978" s="19">
        <v>62183736</v>
      </c>
      <c r="G978" s="19">
        <v>62183736</v>
      </c>
      <c r="H978" s="19">
        <v>7772967</v>
      </c>
      <c r="I978" s="20" t="s">
        <v>1875</v>
      </c>
      <c r="J978" s="17" t="s">
        <v>87</v>
      </c>
      <c r="K978" s="15" t="s">
        <v>88</v>
      </c>
      <c r="L978" s="25" t="s">
        <v>95</v>
      </c>
      <c r="M978" s="28">
        <v>45545</v>
      </c>
      <c r="N978" s="29">
        <v>45547</v>
      </c>
      <c r="O978" s="29">
        <v>45788</v>
      </c>
      <c r="P978" s="21" t="s">
        <v>38</v>
      </c>
      <c r="Q978" s="15" t="s">
        <v>1876</v>
      </c>
      <c r="R978" s="15" t="s">
        <v>83</v>
      </c>
      <c r="S978" s="22">
        <v>1055312237</v>
      </c>
      <c r="T978" s="22">
        <v>9</v>
      </c>
      <c r="U978" s="4">
        <f t="shared" ref="U978" si="273">O978-N978</f>
        <v>241</v>
      </c>
      <c r="V978" s="5"/>
      <c r="W978" s="6">
        <v>45747</v>
      </c>
      <c r="X978" s="23">
        <f t="shared" ref="X978" si="274">((W978-N978)*100)/U978</f>
        <v>82.987551867219921</v>
      </c>
      <c r="Y978" s="24">
        <v>43787714</v>
      </c>
      <c r="Z978" s="24">
        <f t="shared" ref="Z978" si="275">G978-Y978</f>
        <v>18396022</v>
      </c>
    </row>
    <row r="979" spans="1:26" s="8" customFormat="1" ht="69.75" customHeight="1">
      <c r="A979" s="25" t="s">
        <v>1877</v>
      </c>
      <c r="B979" s="17" t="s">
        <v>30</v>
      </c>
      <c r="C979" s="25" t="s">
        <v>1877</v>
      </c>
      <c r="D979" s="18">
        <v>630102823</v>
      </c>
      <c r="E979" s="16" t="s">
        <v>1878</v>
      </c>
      <c r="F979" s="19">
        <v>35651240</v>
      </c>
      <c r="G979" s="19">
        <v>35651240</v>
      </c>
      <c r="H979" s="19">
        <v>4456405</v>
      </c>
      <c r="I979" s="20" t="s">
        <v>1879</v>
      </c>
      <c r="J979" s="17" t="s">
        <v>87</v>
      </c>
      <c r="K979" s="15" t="s">
        <v>88</v>
      </c>
      <c r="L979" s="25" t="s">
        <v>95</v>
      </c>
      <c r="M979" s="28">
        <v>45546</v>
      </c>
      <c r="N979" s="29">
        <v>45548</v>
      </c>
      <c r="O979" s="29">
        <v>45789</v>
      </c>
      <c r="P979" s="21" t="s">
        <v>38</v>
      </c>
      <c r="Q979" s="15" t="s">
        <v>1880</v>
      </c>
      <c r="R979" s="15" t="s">
        <v>83</v>
      </c>
      <c r="S979" s="22">
        <v>1053848705</v>
      </c>
      <c r="T979" s="22">
        <v>8</v>
      </c>
      <c r="U979" s="4">
        <f t="shared" ref="U979" si="276">O979-N979</f>
        <v>241</v>
      </c>
      <c r="V979" s="5"/>
      <c r="W979" s="6">
        <v>45747</v>
      </c>
      <c r="X979" s="23">
        <f t="shared" ref="X979" si="277">((W979-N979)*100)/U979</f>
        <v>82.572614107883822</v>
      </c>
      <c r="Y979" s="24">
        <v>20499463</v>
      </c>
      <c r="Z979" s="24">
        <f t="shared" ref="Z979" si="278">G979-Y979</f>
        <v>15151777</v>
      </c>
    </row>
    <row r="980" spans="1:26" s="8" customFormat="1" ht="69.75" customHeight="1">
      <c r="A980" s="25" t="s">
        <v>1881</v>
      </c>
      <c r="B980" s="17" t="s">
        <v>30</v>
      </c>
      <c r="C980" s="25" t="s">
        <v>1881</v>
      </c>
      <c r="D980" s="18">
        <v>630098723</v>
      </c>
      <c r="E980" s="16" t="s">
        <v>1882</v>
      </c>
      <c r="F980" s="19">
        <v>62183736</v>
      </c>
      <c r="G980" s="19">
        <v>62183736</v>
      </c>
      <c r="H980" s="19">
        <v>7772967</v>
      </c>
      <c r="I980" s="20" t="s">
        <v>167</v>
      </c>
      <c r="J980" s="17" t="s">
        <v>87</v>
      </c>
      <c r="K980" s="15" t="s">
        <v>172</v>
      </c>
      <c r="L980" s="25" t="s">
        <v>95</v>
      </c>
      <c r="M980" s="28">
        <v>45546</v>
      </c>
      <c r="N980" s="29">
        <v>45548</v>
      </c>
      <c r="O980" s="29">
        <v>45789</v>
      </c>
      <c r="P980" s="21" t="s">
        <v>38</v>
      </c>
      <c r="Q980" s="15" t="s">
        <v>1883</v>
      </c>
      <c r="R980" s="15" t="s">
        <v>83</v>
      </c>
      <c r="S980" s="22">
        <v>1065572777</v>
      </c>
      <c r="T980" s="22">
        <v>5</v>
      </c>
      <c r="U980" s="4">
        <f t="shared" ref="U980" si="279">O980-N980</f>
        <v>241</v>
      </c>
      <c r="V980" s="5"/>
      <c r="W980" s="6">
        <v>45747</v>
      </c>
      <c r="X980" s="23">
        <f t="shared" ref="X980" si="280">((W980-N980)*100)/U980</f>
        <v>82.572614107883822</v>
      </c>
      <c r="Y980" s="24">
        <v>43528615</v>
      </c>
      <c r="Z980" s="24">
        <f t="shared" ref="Z980" si="281">G980-Y980</f>
        <v>18655121</v>
      </c>
    </row>
    <row r="981" spans="1:26" s="8" customFormat="1" ht="69.75" customHeight="1">
      <c r="A981" s="25" t="s">
        <v>1884</v>
      </c>
      <c r="B981" s="17" t="s">
        <v>30</v>
      </c>
      <c r="C981" s="25" t="s">
        <v>1884</v>
      </c>
      <c r="D981" s="18">
        <v>630053323</v>
      </c>
      <c r="E981" s="16" t="s">
        <v>1885</v>
      </c>
      <c r="F981" s="19">
        <v>77570792</v>
      </c>
      <c r="G981" s="19">
        <v>77570792</v>
      </c>
      <c r="H981" s="19">
        <v>9696349</v>
      </c>
      <c r="I981" s="20" t="s">
        <v>1886</v>
      </c>
      <c r="J981" s="17" t="s">
        <v>87</v>
      </c>
      <c r="K981" s="15" t="s">
        <v>88</v>
      </c>
      <c r="L981" s="25" t="s">
        <v>95</v>
      </c>
      <c r="M981" s="28">
        <v>45546</v>
      </c>
      <c r="N981" s="29">
        <v>45551</v>
      </c>
      <c r="O981" s="29">
        <v>45792</v>
      </c>
      <c r="P981" s="21" t="s">
        <v>38</v>
      </c>
      <c r="Q981" s="15" t="s">
        <v>1887</v>
      </c>
      <c r="R981" s="15" t="s">
        <v>83</v>
      </c>
      <c r="S981" s="22">
        <v>1065596286</v>
      </c>
      <c r="T981" s="22">
        <v>4</v>
      </c>
      <c r="U981" s="4">
        <f t="shared" ref="U981" si="282">O981-N981</f>
        <v>241</v>
      </c>
      <c r="V981" s="5"/>
      <c r="W981" s="6">
        <v>45747</v>
      </c>
      <c r="X981" s="23">
        <f t="shared" ref="X981" si="283">((W981-N981)*100)/U981</f>
        <v>81.327800829875514</v>
      </c>
      <c r="Y981" s="24">
        <v>53329920</v>
      </c>
      <c r="Z981" s="24">
        <f t="shared" ref="Z981" si="284">G981-Y981</f>
        <v>24240872</v>
      </c>
    </row>
    <row r="982" spans="1:26" s="8" customFormat="1" ht="69.75" customHeight="1">
      <c r="A982" s="25" t="s">
        <v>1888</v>
      </c>
      <c r="B982" s="17" t="s">
        <v>30</v>
      </c>
      <c r="C982" s="25" t="s">
        <v>1888</v>
      </c>
      <c r="D982" s="18">
        <v>630083623</v>
      </c>
      <c r="E982" s="16" t="s">
        <v>1889</v>
      </c>
      <c r="F982" s="19">
        <v>83714064</v>
      </c>
      <c r="G982" s="19">
        <v>83714064</v>
      </c>
      <c r="H982" s="19">
        <v>10464258</v>
      </c>
      <c r="I982" s="20" t="s">
        <v>1640</v>
      </c>
      <c r="J982" s="17" t="s">
        <v>87</v>
      </c>
      <c r="K982" s="15" t="s">
        <v>88</v>
      </c>
      <c r="L982" s="25" t="s">
        <v>95</v>
      </c>
      <c r="M982" s="28">
        <v>45546</v>
      </c>
      <c r="N982" s="29">
        <v>45547</v>
      </c>
      <c r="O982" s="29">
        <v>45788</v>
      </c>
      <c r="P982" s="21" t="s">
        <v>38</v>
      </c>
      <c r="Q982" s="15" t="s">
        <v>1890</v>
      </c>
      <c r="R982" s="15" t="s">
        <v>83</v>
      </c>
      <c r="S982" s="22">
        <v>1098638824</v>
      </c>
      <c r="T982" s="22">
        <v>9</v>
      </c>
      <c r="U982" s="4">
        <f t="shared" ref="U982" si="285">O982-N982</f>
        <v>241</v>
      </c>
      <c r="V982" s="5"/>
      <c r="W982" s="6">
        <v>45747</v>
      </c>
      <c r="X982" s="23">
        <f t="shared" ref="X982" si="286">((W982-N982)*100)/U982</f>
        <v>82.987551867219921</v>
      </c>
      <c r="Y982" s="24">
        <v>58948653</v>
      </c>
      <c r="Z982" s="24">
        <f t="shared" ref="Z982" si="287">G982-Y982</f>
        <v>24765411</v>
      </c>
    </row>
    <row r="983" spans="1:26" s="8" customFormat="1" ht="69.75" customHeight="1">
      <c r="A983" s="25" t="s">
        <v>1891</v>
      </c>
      <c r="B983" s="17" t="s">
        <v>30</v>
      </c>
      <c r="C983" s="25" t="s">
        <v>1891</v>
      </c>
      <c r="D983" s="18">
        <v>630102623</v>
      </c>
      <c r="E983" s="16" t="s">
        <v>1892</v>
      </c>
      <c r="F983" s="19">
        <v>37791600</v>
      </c>
      <c r="G983" s="19">
        <v>37791600</v>
      </c>
      <c r="H983" s="19">
        <v>4723950</v>
      </c>
      <c r="I983" s="20" t="s">
        <v>1893</v>
      </c>
      <c r="J983" s="17" t="s">
        <v>87</v>
      </c>
      <c r="K983" s="15" t="s">
        <v>88</v>
      </c>
      <c r="L983" s="25" t="s">
        <v>95</v>
      </c>
      <c r="M983" s="28">
        <v>45546</v>
      </c>
      <c r="N983" s="29">
        <v>45548</v>
      </c>
      <c r="O983" s="29">
        <v>45789</v>
      </c>
      <c r="P983" s="21" t="s">
        <v>38</v>
      </c>
      <c r="Q983" s="15" t="s">
        <v>1894</v>
      </c>
      <c r="R983" s="15" t="s">
        <v>83</v>
      </c>
      <c r="S983" s="22">
        <v>1033684783</v>
      </c>
      <c r="T983" s="22">
        <v>4</v>
      </c>
      <c r="U983" s="4">
        <f t="shared" ref="U983" si="288">O983-N983</f>
        <v>241</v>
      </c>
      <c r="V983" s="5"/>
      <c r="W983" s="6">
        <v>45747</v>
      </c>
      <c r="X983" s="23">
        <f t="shared" ref="X983" si="289">((W983-N983)*100)/U983</f>
        <v>82.572614107883822</v>
      </c>
      <c r="Y983" s="24">
        <v>26454120</v>
      </c>
      <c r="Z983" s="24">
        <f t="shared" ref="Z983" si="290">G983-Y983</f>
        <v>11337480</v>
      </c>
    </row>
    <row r="984" spans="1:26" s="8" customFormat="1" ht="69.75" customHeight="1">
      <c r="A984" s="25" t="s">
        <v>1895</v>
      </c>
      <c r="B984" s="17" t="s">
        <v>30</v>
      </c>
      <c r="C984" s="25" t="s">
        <v>1895</v>
      </c>
      <c r="D984" s="18">
        <v>630090823</v>
      </c>
      <c r="E984" s="16" t="s">
        <v>1896</v>
      </c>
      <c r="F984" s="19">
        <v>54410769</v>
      </c>
      <c r="G984" s="19">
        <v>62183736</v>
      </c>
      <c r="H984" s="19">
        <v>7772967</v>
      </c>
      <c r="I984" s="20" t="s">
        <v>153</v>
      </c>
      <c r="J984" s="17" t="s">
        <v>87</v>
      </c>
      <c r="K984" s="15" t="s">
        <v>232</v>
      </c>
      <c r="L984" s="25" t="s">
        <v>95</v>
      </c>
      <c r="M984" s="28">
        <v>45546</v>
      </c>
      <c r="N984" s="29">
        <v>45548</v>
      </c>
      <c r="O984" s="29">
        <v>45789</v>
      </c>
      <c r="P984" s="21" t="s">
        <v>38</v>
      </c>
      <c r="Q984" s="15" t="s">
        <v>1897</v>
      </c>
      <c r="R984" s="15" t="s">
        <v>83</v>
      </c>
      <c r="S984" s="22">
        <v>1057591398</v>
      </c>
      <c r="T984" s="22">
        <v>9</v>
      </c>
      <c r="U984" s="4">
        <f t="shared" ref="U984" si="291">O984-N984</f>
        <v>241</v>
      </c>
      <c r="V984" s="5" t="s">
        <v>1471</v>
      </c>
      <c r="W984" s="6">
        <v>45747</v>
      </c>
      <c r="X984" s="23">
        <f t="shared" ref="X984" si="292">((W984-N984)*100)/U984</f>
        <v>82.572614107883822</v>
      </c>
      <c r="Y984" s="24">
        <v>43528615</v>
      </c>
      <c r="Z984" s="24">
        <f t="shared" ref="Z984" si="293">G984-Y984</f>
        <v>18655121</v>
      </c>
    </row>
    <row r="985" spans="1:26" s="8" customFormat="1" ht="69.75" customHeight="1">
      <c r="A985" s="25" t="s">
        <v>1898</v>
      </c>
      <c r="B985" s="17" t="s">
        <v>30</v>
      </c>
      <c r="C985" s="25" t="s">
        <v>1898</v>
      </c>
      <c r="D985" s="18">
        <v>630069623</v>
      </c>
      <c r="E985" s="16" t="s">
        <v>1899</v>
      </c>
      <c r="F985" s="19">
        <v>77570792</v>
      </c>
      <c r="G985" s="19">
        <v>77570792</v>
      </c>
      <c r="H985" s="19">
        <v>9696349</v>
      </c>
      <c r="I985" s="20" t="s">
        <v>1900</v>
      </c>
      <c r="J985" s="17" t="s">
        <v>87</v>
      </c>
      <c r="K985" s="15" t="s">
        <v>88</v>
      </c>
      <c r="L985" s="25" t="s">
        <v>95</v>
      </c>
      <c r="M985" s="28">
        <v>45546</v>
      </c>
      <c r="N985" s="29">
        <v>45551</v>
      </c>
      <c r="O985" s="29">
        <v>45792</v>
      </c>
      <c r="P985" s="21" t="s">
        <v>38</v>
      </c>
      <c r="Q985" s="15" t="s">
        <v>1901</v>
      </c>
      <c r="R985" s="15" t="s">
        <v>83</v>
      </c>
      <c r="S985" s="22">
        <v>80921741</v>
      </c>
      <c r="T985" s="22">
        <v>2</v>
      </c>
      <c r="U985" s="4">
        <f t="shared" ref="U985" si="294">O985-N985</f>
        <v>241</v>
      </c>
      <c r="V985" s="5"/>
      <c r="W985" s="6">
        <v>45747</v>
      </c>
      <c r="X985" s="23">
        <f t="shared" ref="X985" si="295">((W985-N985)*100)/U985</f>
        <v>81.327800829875514</v>
      </c>
      <c r="Y985" s="24">
        <v>33937222</v>
      </c>
      <c r="Z985" s="24">
        <f t="shared" ref="Z985" si="296">G985-Y985</f>
        <v>43633570</v>
      </c>
    </row>
    <row r="986" spans="1:26" s="8" customFormat="1" ht="69.75" customHeight="1">
      <c r="A986" s="25" t="s">
        <v>1902</v>
      </c>
      <c r="B986" s="17" t="s">
        <v>30</v>
      </c>
      <c r="C986" s="25" t="s">
        <v>1902</v>
      </c>
      <c r="D986" s="18">
        <v>630104723</v>
      </c>
      <c r="E986" s="16" t="s">
        <v>1903</v>
      </c>
      <c r="F986" s="19">
        <v>54410769</v>
      </c>
      <c r="G986" s="19">
        <v>54410769</v>
      </c>
      <c r="H986" s="19">
        <v>7772967</v>
      </c>
      <c r="I986" s="20" t="s">
        <v>460</v>
      </c>
      <c r="J986" s="17" t="s">
        <v>87</v>
      </c>
      <c r="K986" s="15" t="s">
        <v>88</v>
      </c>
      <c r="L986" s="25" t="s">
        <v>95</v>
      </c>
      <c r="M986" s="28">
        <v>45547</v>
      </c>
      <c r="N986" s="29">
        <v>45555</v>
      </c>
      <c r="O986" s="29">
        <v>45766</v>
      </c>
      <c r="P986" s="21" t="s">
        <v>38</v>
      </c>
      <c r="Q986" s="15" t="s">
        <v>1904</v>
      </c>
      <c r="R986" s="15" t="s">
        <v>83</v>
      </c>
      <c r="S986" s="22">
        <v>1140854996</v>
      </c>
      <c r="T986" s="22">
        <v>4</v>
      </c>
      <c r="U986" s="4">
        <f t="shared" ref="U986" si="297">O986-N986</f>
        <v>211</v>
      </c>
      <c r="V986" s="5"/>
      <c r="W986" s="6">
        <v>45747</v>
      </c>
      <c r="X986" s="23">
        <f t="shared" ref="X986" si="298">((W986-N986)*100)/U986</f>
        <v>90.995260663507111</v>
      </c>
      <c r="Y986" s="24">
        <v>41714923</v>
      </c>
      <c r="Z986" s="24">
        <f t="shared" ref="Z986" si="299">G986-Y986</f>
        <v>12695846</v>
      </c>
    </row>
    <row r="987" spans="1:26" s="8" customFormat="1" ht="69.75" customHeight="1">
      <c r="A987" s="25" t="s">
        <v>1905</v>
      </c>
      <c r="B987" s="17" t="s">
        <v>30</v>
      </c>
      <c r="C987" s="25" t="s">
        <v>1905</v>
      </c>
      <c r="D987" s="18">
        <v>630100023</v>
      </c>
      <c r="E987" s="16" t="s">
        <v>1906</v>
      </c>
      <c r="F987" s="19">
        <v>62183736</v>
      </c>
      <c r="G987" s="19">
        <v>62183736</v>
      </c>
      <c r="H987" s="19">
        <v>7772967</v>
      </c>
      <c r="I987" s="20" t="s">
        <v>464</v>
      </c>
      <c r="J987" s="17" t="s">
        <v>87</v>
      </c>
      <c r="K987" s="15" t="s">
        <v>172</v>
      </c>
      <c r="L987" s="25" t="s">
        <v>95</v>
      </c>
      <c r="M987" s="28">
        <v>45546</v>
      </c>
      <c r="N987" s="29">
        <v>45548</v>
      </c>
      <c r="O987" s="29">
        <v>45789</v>
      </c>
      <c r="P987" s="21" t="s">
        <v>38</v>
      </c>
      <c r="Q987" s="15" t="s">
        <v>1907</v>
      </c>
      <c r="R987" s="15" t="s">
        <v>83</v>
      </c>
      <c r="S987" s="22">
        <v>79965329</v>
      </c>
      <c r="T987" s="22">
        <v>6</v>
      </c>
      <c r="U987" s="4">
        <f t="shared" ref="U987" si="300">O987-N987</f>
        <v>241</v>
      </c>
      <c r="V987" s="5"/>
      <c r="W987" s="6">
        <v>45747</v>
      </c>
      <c r="X987" s="23">
        <f t="shared" ref="X987" si="301">((W987-N987)*100)/U987</f>
        <v>82.572614107883822</v>
      </c>
      <c r="Y987" s="24">
        <v>35755648</v>
      </c>
      <c r="Z987" s="24">
        <f t="shared" ref="Z987" si="302">G987-Y987</f>
        <v>26428088</v>
      </c>
    </row>
    <row r="988" spans="1:26" s="8" customFormat="1" ht="69.75" customHeight="1">
      <c r="A988" s="25" t="s">
        <v>1908</v>
      </c>
      <c r="B988" s="17" t="s">
        <v>30</v>
      </c>
      <c r="C988" s="25" t="s">
        <v>1908</v>
      </c>
      <c r="D988" s="18">
        <v>630100323</v>
      </c>
      <c r="E988" s="16" t="s">
        <v>1909</v>
      </c>
      <c r="F988" s="19">
        <v>37791600</v>
      </c>
      <c r="G988" s="19">
        <v>37791600</v>
      </c>
      <c r="H988" s="19">
        <v>4723950</v>
      </c>
      <c r="I988" s="20" t="s">
        <v>1910</v>
      </c>
      <c r="J988" s="17" t="s">
        <v>87</v>
      </c>
      <c r="K988" s="15" t="s">
        <v>88</v>
      </c>
      <c r="L988" s="25" t="s">
        <v>95</v>
      </c>
      <c r="M988" s="28">
        <v>45546</v>
      </c>
      <c r="N988" s="29">
        <v>45553</v>
      </c>
      <c r="O988" s="29">
        <v>45794</v>
      </c>
      <c r="P988" s="21" t="s">
        <v>38</v>
      </c>
      <c r="Q988" s="15" t="s">
        <v>1911</v>
      </c>
      <c r="R988" s="15" t="s">
        <v>83</v>
      </c>
      <c r="S988" s="22">
        <v>43594996</v>
      </c>
      <c r="T988" s="22">
        <v>5</v>
      </c>
      <c r="U988" s="4">
        <f t="shared" ref="U988" si="303">O988-N988</f>
        <v>241</v>
      </c>
      <c r="V988" s="5"/>
      <c r="W988" s="6">
        <v>45747</v>
      </c>
      <c r="X988" s="23">
        <f t="shared" ref="X988" si="304">((W988-N988)*100)/U988</f>
        <v>80.497925311203318</v>
      </c>
      <c r="Y988" s="24">
        <v>25666795</v>
      </c>
      <c r="Z988" s="24">
        <f t="shared" ref="Z988" si="305">G988-Y988</f>
        <v>12124805</v>
      </c>
    </row>
    <row r="989" spans="1:26" s="8" customFormat="1" ht="69.75" customHeight="1">
      <c r="A989" s="25" t="s">
        <v>1912</v>
      </c>
      <c r="B989" s="17" t="s">
        <v>30</v>
      </c>
      <c r="C989" s="25" t="s">
        <v>1912</v>
      </c>
      <c r="D989" s="18" t="s">
        <v>1913</v>
      </c>
      <c r="E989" s="16" t="s">
        <v>1914</v>
      </c>
      <c r="F989" s="19">
        <v>54410769</v>
      </c>
      <c r="G989" s="19">
        <v>62183736</v>
      </c>
      <c r="H989" s="19">
        <v>7772967</v>
      </c>
      <c r="I989" s="20" t="s">
        <v>153</v>
      </c>
      <c r="J989" s="17" t="s">
        <v>87</v>
      </c>
      <c r="K989" s="15" t="s">
        <v>567</v>
      </c>
      <c r="L989" s="25" t="s">
        <v>95</v>
      </c>
      <c r="M989" s="28">
        <v>45546</v>
      </c>
      <c r="N989" s="29">
        <v>45551</v>
      </c>
      <c r="O989" s="29">
        <v>45792</v>
      </c>
      <c r="P989" s="21" t="s">
        <v>38</v>
      </c>
      <c r="Q989" s="15" t="s">
        <v>1915</v>
      </c>
      <c r="R989" s="15" t="s">
        <v>83</v>
      </c>
      <c r="S989" s="22">
        <v>1152685702</v>
      </c>
      <c r="T989" s="22">
        <v>4</v>
      </c>
      <c r="U989" s="4">
        <f t="shared" ref="U989" si="306">O989-N989</f>
        <v>241</v>
      </c>
      <c r="V989" s="5" t="s">
        <v>1916</v>
      </c>
      <c r="W989" s="6">
        <v>45747</v>
      </c>
      <c r="X989" s="23">
        <f t="shared" ref="X989" si="307">((W989-N989)*100)/U989</f>
        <v>81.327800829875514</v>
      </c>
      <c r="Y989" s="24">
        <v>42751319</v>
      </c>
      <c r="Z989" s="24">
        <f t="shared" ref="Z989" si="308">G989-Y989</f>
        <v>19432417</v>
      </c>
    </row>
    <row r="990" spans="1:26" s="8" customFormat="1" ht="69.75" customHeight="1">
      <c r="A990" s="25" t="s">
        <v>1917</v>
      </c>
      <c r="B990" s="17" t="s">
        <v>30</v>
      </c>
      <c r="C990" s="25" t="s">
        <v>1917</v>
      </c>
      <c r="D990" s="18">
        <v>630083923</v>
      </c>
      <c r="E990" s="16" t="s">
        <v>1918</v>
      </c>
      <c r="F990" s="19">
        <v>67874443</v>
      </c>
      <c r="G990" s="19">
        <v>67874443</v>
      </c>
      <c r="H990" s="19">
        <v>9696349</v>
      </c>
      <c r="I990" s="20" t="s">
        <v>1919</v>
      </c>
      <c r="J990" s="17" t="s">
        <v>87</v>
      </c>
      <c r="K990" s="15" t="s">
        <v>88</v>
      </c>
      <c r="L990" s="25" t="s">
        <v>95</v>
      </c>
      <c r="M990" s="28">
        <v>45547</v>
      </c>
      <c r="N990" s="29">
        <v>45553</v>
      </c>
      <c r="O990" s="29">
        <v>45764</v>
      </c>
      <c r="P990" s="21" t="s">
        <v>38</v>
      </c>
      <c r="Q990" s="15" t="s">
        <v>1920</v>
      </c>
      <c r="R990" s="15" t="s">
        <v>83</v>
      </c>
      <c r="S990" s="22">
        <v>32106046</v>
      </c>
      <c r="T990" s="22">
        <v>1</v>
      </c>
      <c r="U990" s="4">
        <f t="shared" ref="U990" si="309">O990-N990</f>
        <v>211</v>
      </c>
      <c r="V990" s="5"/>
      <c r="W990" s="6">
        <v>45747</v>
      </c>
      <c r="X990" s="23">
        <f t="shared" ref="X990" si="310">((W990-N990)*100)/U990</f>
        <v>91.943127962085313</v>
      </c>
      <c r="Y990" s="24">
        <v>52683496</v>
      </c>
      <c r="Z990" s="24">
        <f t="shared" ref="Z990" si="311">G990-Y990</f>
        <v>15190947</v>
      </c>
    </row>
    <row r="991" spans="1:26" s="8" customFormat="1" ht="69.75" customHeight="1">
      <c r="A991" s="25" t="s">
        <v>1921</v>
      </c>
      <c r="B991" s="17" t="s">
        <v>30</v>
      </c>
      <c r="C991" s="25" t="s">
        <v>1921</v>
      </c>
      <c r="D991" s="18">
        <v>630103623</v>
      </c>
      <c r="E991" s="16" t="s">
        <v>1922</v>
      </c>
      <c r="F991" s="19">
        <v>31194835</v>
      </c>
      <c r="G991" s="19">
        <v>31194835</v>
      </c>
      <c r="H991" s="19">
        <v>4456405</v>
      </c>
      <c r="I991" s="20" t="s">
        <v>1923</v>
      </c>
      <c r="J991" s="17" t="s">
        <v>87</v>
      </c>
      <c r="K991" s="15" t="s">
        <v>479</v>
      </c>
      <c r="L991" s="25" t="s">
        <v>95</v>
      </c>
      <c r="M991" s="28">
        <v>45547</v>
      </c>
      <c r="N991" s="29">
        <v>45558</v>
      </c>
      <c r="O991" s="29">
        <v>45769</v>
      </c>
      <c r="P991" s="21" t="s">
        <v>38</v>
      </c>
      <c r="Q991" s="15" t="s">
        <v>1924</v>
      </c>
      <c r="R991" s="15" t="s">
        <v>83</v>
      </c>
      <c r="S991" s="22">
        <v>1058461848</v>
      </c>
      <c r="T991" s="22">
        <v>8</v>
      </c>
      <c r="U991" s="4">
        <f t="shared" ref="U991" si="312">O991-N991</f>
        <v>211</v>
      </c>
      <c r="V991" s="5"/>
      <c r="W991" s="6">
        <v>45747</v>
      </c>
      <c r="X991" s="23">
        <f t="shared" ref="X991" si="313">((W991-N991)*100)/U991</f>
        <v>89.573459715639814</v>
      </c>
      <c r="Y991" s="24">
        <v>23470400</v>
      </c>
      <c r="Z991" s="24">
        <f t="shared" ref="Z991" si="314">G991-Y991</f>
        <v>7724435</v>
      </c>
    </row>
    <row r="992" spans="1:26" s="8" customFormat="1" ht="69.75" customHeight="1">
      <c r="A992" s="25" t="s">
        <v>1925</v>
      </c>
      <c r="B992" s="17" t="s">
        <v>30</v>
      </c>
      <c r="C992" s="25" t="s">
        <v>1925</v>
      </c>
      <c r="D992" s="18">
        <v>630105923</v>
      </c>
      <c r="E992" s="16" t="s">
        <v>1926</v>
      </c>
      <c r="F992" s="19">
        <v>31194835</v>
      </c>
      <c r="G992" s="19">
        <v>35651240</v>
      </c>
      <c r="H992" s="19">
        <v>4456405</v>
      </c>
      <c r="I992" s="20" t="s">
        <v>1927</v>
      </c>
      <c r="J992" s="17" t="s">
        <v>87</v>
      </c>
      <c r="K992" s="15" t="s">
        <v>88</v>
      </c>
      <c r="L992" s="25" t="s">
        <v>95</v>
      </c>
      <c r="M992" s="28">
        <v>45551</v>
      </c>
      <c r="N992" s="29">
        <v>45555</v>
      </c>
      <c r="O992" s="29">
        <v>45796</v>
      </c>
      <c r="P992" s="21" t="s">
        <v>38</v>
      </c>
      <c r="Q992" s="15" t="s">
        <v>1928</v>
      </c>
      <c r="R992" s="15" t="s">
        <v>83</v>
      </c>
      <c r="S992" s="22">
        <v>1069758827</v>
      </c>
      <c r="T992" s="22">
        <v>1</v>
      </c>
      <c r="U992" s="4">
        <f t="shared" ref="U992" si="315">O992-N992</f>
        <v>241</v>
      </c>
      <c r="V992" s="5" t="s">
        <v>1929</v>
      </c>
      <c r="W992" s="6">
        <v>45747</v>
      </c>
      <c r="X992" s="23">
        <f t="shared" ref="X992" si="316">((W992-N992)*100)/U992</f>
        <v>79.668049792531122</v>
      </c>
      <c r="Y992" s="24">
        <v>23916040</v>
      </c>
      <c r="Z992" s="24">
        <f t="shared" ref="Z992" si="317">G992-Y992</f>
        <v>11735200</v>
      </c>
    </row>
    <row r="993" spans="1:26" s="8" customFormat="1" ht="69.75" customHeight="1">
      <c r="A993" s="25" t="s">
        <v>1930</v>
      </c>
      <c r="B993" s="17" t="s">
        <v>30</v>
      </c>
      <c r="C993" s="25" t="s">
        <v>1930</v>
      </c>
      <c r="D993" s="18">
        <v>630106423</v>
      </c>
      <c r="E993" s="16" t="s">
        <v>1931</v>
      </c>
      <c r="F993" s="19">
        <v>21171409</v>
      </c>
      <c r="G993" s="19">
        <v>21171409</v>
      </c>
      <c r="H993" s="19">
        <v>3024487</v>
      </c>
      <c r="I993" s="20" t="s">
        <v>1932</v>
      </c>
      <c r="J993" s="17" t="s">
        <v>117</v>
      </c>
      <c r="K993" s="15" t="s">
        <v>88</v>
      </c>
      <c r="L993" s="25" t="s">
        <v>95</v>
      </c>
      <c r="M993" s="28">
        <v>45551</v>
      </c>
      <c r="N993" s="29">
        <v>45555</v>
      </c>
      <c r="O993" s="29">
        <v>45766</v>
      </c>
      <c r="P993" s="21" t="s">
        <v>38</v>
      </c>
      <c r="Q993" s="15" t="s">
        <v>1933</v>
      </c>
      <c r="R993" s="15" t="s">
        <v>83</v>
      </c>
      <c r="S993" s="22">
        <v>1047421273</v>
      </c>
      <c r="T993" s="22">
        <v>2</v>
      </c>
      <c r="U993" s="4">
        <f t="shared" ref="U993" si="318">O993-N993</f>
        <v>211</v>
      </c>
      <c r="V993" s="5"/>
      <c r="W993" s="6">
        <v>45747</v>
      </c>
      <c r="X993" s="23">
        <f t="shared" ref="X993" si="319">((W993-N993)*100)/U993</f>
        <v>90.995260663507111</v>
      </c>
      <c r="Y993" s="24">
        <v>16231414</v>
      </c>
      <c r="Z993" s="24">
        <f t="shared" ref="Z993" si="320">G993-Y993</f>
        <v>4939995</v>
      </c>
    </row>
    <row r="994" spans="1:26" s="8" customFormat="1" ht="69.75" customHeight="1">
      <c r="A994" s="25" t="s">
        <v>1934</v>
      </c>
      <c r="B994" s="17" t="s">
        <v>30</v>
      </c>
      <c r="C994" s="25" t="s">
        <v>1934</v>
      </c>
      <c r="D994" s="18">
        <v>630098823</v>
      </c>
      <c r="E994" s="16" t="s">
        <v>1935</v>
      </c>
      <c r="F994" s="19">
        <v>54410769</v>
      </c>
      <c r="G994" s="19">
        <v>54410769</v>
      </c>
      <c r="H994" s="19">
        <v>7772967</v>
      </c>
      <c r="I994" s="20" t="s">
        <v>606</v>
      </c>
      <c r="J994" s="17" t="s">
        <v>87</v>
      </c>
      <c r="K994" s="15" t="s">
        <v>172</v>
      </c>
      <c r="L994" s="25" t="s">
        <v>95</v>
      </c>
      <c r="M994" s="28">
        <v>45552</v>
      </c>
      <c r="N994" s="29">
        <v>45555</v>
      </c>
      <c r="O994" s="29">
        <v>45766</v>
      </c>
      <c r="P994" s="21" t="s">
        <v>38</v>
      </c>
      <c r="Q994" s="15" t="s">
        <v>1936</v>
      </c>
      <c r="R994" s="15" t="s">
        <v>83</v>
      </c>
      <c r="S994" s="22">
        <v>1122397067</v>
      </c>
      <c r="T994" s="22">
        <v>0</v>
      </c>
      <c r="U994" s="4">
        <f t="shared" ref="U994" si="321">O994-N994</f>
        <v>211</v>
      </c>
      <c r="V994" s="5"/>
      <c r="W994" s="6">
        <v>45747</v>
      </c>
      <c r="X994" s="23">
        <f t="shared" ref="X994" si="322">((W994-N994)*100)/U994</f>
        <v>90.995260663507111</v>
      </c>
      <c r="Y994" s="24">
        <v>41714923</v>
      </c>
      <c r="Z994" s="24">
        <f t="shared" ref="Z994" si="323">G994-Y994</f>
        <v>12695846</v>
      </c>
    </row>
    <row r="995" spans="1:26" s="8" customFormat="1" ht="69.75" customHeight="1">
      <c r="A995" s="25" t="s">
        <v>1937</v>
      </c>
      <c r="B995" s="17" t="s">
        <v>30</v>
      </c>
      <c r="C995" s="25" t="s">
        <v>1937</v>
      </c>
      <c r="D995" s="18">
        <v>630078923</v>
      </c>
      <c r="E995" s="16" t="s">
        <v>1938</v>
      </c>
      <c r="F995" s="19">
        <v>69956703</v>
      </c>
      <c r="G995" s="19">
        <v>69956703</v>
      </c>
      <c r="H995" s="19">
        <v>7772967</v>
      </c>
      <c r="I995" s="20" t="s">
        <v>472</v>
      </c>
      <c r="J995" s="17" t="s">
        <v>87</v>
      </c>
      <c r="K995" s="15" t="s">
        <v>232</v>
      </c>
      <c r="L995" s="25" t="s">
        <v>95</v>
      </c>
      <c r="M995" s="28">
        <v>45548</v>
      </c>
      <c r="N995" s="29">
        <v>45553</v>
      </c>
      <c r="O995" s="29">
        <v>45825</v>
      </c>
      <c r="P995" s="21" t="s">
        <v>38</v>
      </c>
      <c r="Q995" s="15" t="s">
        <v>1939</v>
      </c>
      <c r="R995" s="15" t="s">
        <v>83</v>
      </c>
      <c r="S995" s="22">
        <v>74081190</v>
      </c>
      <c r="T995" s="22">
        <v>7</v>
      </c>
      <c r="U995" s="4">
        <f t="shared" ref="U995" si="324">O995-N995</f>
        <v>272</v>
      </c>
      <c r="V995" s="5"/>
      <c r="W995" s="6">
        <v>45747</v>
      </c>
      <c r="X995" s="23">
        <f t="shared" ref="X995" si="325">((W995-N995)*100)/U995</f>
        <v>71.32352941176471</v>
      </c>
      <c r="Y995" s="24">
        <v>42233121</v>
      </c>
      <c r="Z995" s="24">
        <f t="shared" ref="Z995" si="326">G995-Y995</f>
        <v>27723582</v>
      </c>
    </row>
    <row r="996" spans="1:26" s="8" customFormat="1" ht="69.75" customHeight="1">
      <c r="A996" s="25" t="s">
        <v>1940</v>
      </c>
      <c r="B996" s="17" t="s">
        <v>30</v>
      </c>
      <c r="C996" s="25" t="s">
        <v>1940</v>
      </c>
      <c r="D996" s="18">
        <v>630088423</v>
      </c>
      <c r="E996" s="16" t="s">
        <v>1941</v>
      </c>
      <c r="F996" s="19">
        <v>38511753</v>
      </c>
      <c r="G996" s="19">
        <v>38511753</v>
      </c>
      <c r="H996" s="19">
        <v>5501679</v>
      </c>
      <c r="I996" s="20" t="s">
        <v>1942</v>
      </c>
      <c r="J996" s="17" t="s">
        <v>87</v>
      </c>
      <c r="K996" s="15" t="s">
        <v>88</v>
      </c>
      <c r="L996" s="25" t="s">
        <v>95</v>
      </c>
      <c r="M996" s="28">
        <v>45552</v>
      </c>
      <c r="N996" s="29">
        <v>45555</v>
      </c>
      <c r="O996" s="29">
        <v>45766</v>
      </c>
      <c r="P996" s="21" t="s">
        <v>38</v>
      </c>
      <c r="Q996" s="15" t="s">
        <v>1943</v>
      </c>
      <c r="R996" s="15" t="s">
        <v>83</v>
      </c>
      <c r="S996" s="22">
        <v>23350562</v>
      </c>
      <c r="T996" s="22">
        <v>2</v>
      </c>
      <c r="U996" s="4">
        <f t="shared" ref="U996" si="327">O996-N996</f>
        <v>211</v>
      </c>
      <c r="V996" s="5"/>
      <c r="W996" s="6">
        <v>45747</v>
      </c>
      <c r="X996" s="23">
        <f t="shared" ref="X996" si="328">((W996-N996)*100)/U996</f>
        <v>90.995260663507111</v>
      </c>
      <c r="Y996" s="24">
        <v>29525677</v>
      </c>
      <c r="Z996" s="24">
        <f t="shared" ref="Z996" si="329">G996-Y996</f>
        <v>8986076</v>
      </c>
    </row>
    <row r="997" spans="1:26" s="8" customFormat="1" ht="69.75" customHeight="1">
      <c r="A997" s="25" t="s">
        <v>1944</v>
      </c>
      <c r="B997" s="17" t="s">
        <v>30</v>
      </c>
      <c r="C997" s="25" t="s">
        <v>1944</v>
      </c>
      <c r="D997" s="18">
        <v>630087923</v>
      </c>
      <c r="E997" s="16" t="s">
        <v>1945</v>
      </c>
      <c r="F997" s="19">
        <v>80473080</v>
      </c>
      <c r="G997" s="19">
        <v>107297440</v>
      </c>
      <c r="H997" s="19">
        <v>13412180</v>
      </c>
      <c r="I997" s="20" t="s">
        <v>1294</v>
      </c>
      <c r="J997" s="17" t="s">
        <v>87</v>
      </c>
      <c r="K997" s="15" t="s">
        <v>88</v>
      </c>
      <c r="L997" s="25" t="s">
        <v>95</v>
      </c>
      <c r="M997" s="28">
        <v>45562</v>
      </c>
      <c r="N997" s="29">
        <v>45567</v>
      </c>
      <c r="O997" s="29">
        <v>45808</v>
      </c>
      <c r="P997" s="21" t="s">
        <v>38</v>
      </c>
      <c r="Q997" s="15" t="s">
        <v>1946</v>
      </c>
      <c r="R997" s="15" t="s">
        <v>83</v>
      </c>
      <c r="S997" s="22">
        <v>1032382767</v>
      </c>
      <c r="T997" s="22">
        <v>6</v>
      </c>
      <c r="U997" s="4">
        <f t="shared" ref="U997" si="330">O997-N997</f>
        <v>241</v>
      </c>
      <c r="V997" s="5" t="s">
        <v>1184</v>
      </c>
      <c r="W997" s="6">
        <v>45747</v>
      </c>
      <c r="X997" s="23">
        <f t="shared" ref="X997" si="331">((W997-N997)*100)/U997</f>
        <v>74.68879668049793</v>
      </c>
      <c r="Y997" s="24">
        <v>67060900</v>
      </c>
      <c r="Z997" s="24">
        <f t="shared" ref="Z997" si="332">G997-Y997</f>
        <v>40236540</v>
      </c>
    </row>
    <row r="998" spans="1:26" s="8" customFormat="1" ht="69.75" customHeight="1">
      <c r="A998" s="25" t="s">
        <v>1947</v>
      </c>
      <c r="B998" s="17" t="s">
        <v>30</v>
      </c>
      <c r="C998" s="25" t="s">
        <v>1947</v>
      </c>
      <c r="D998" s="18">
        <v>630086023</v>
      </c>
      <c r="E998" s="16" t="s">
        <v>1948</v>
      </c>
      <c r="F998" s="19">
        <v>67874443</v>
      </c>
      <c r="G998" s="19">
        <v>67874443</v>
      </c>
      <c r="H998" s="19">
        <v>9696349</v>
      </c>
      <c r="I998" s="20" t="s">
        <v>1949</v>
      </c>
      <c r="J998" s="17" t="s">
        <v>117</v>
      </c>
      <c r="K998" s="15" t="s">
        <v>88</v>
      </c>
      <c r="L998" s="25" t="s">
        <v>95</v>
      </c>
      <c r="M998" s="28">
        <v>45552</v>
      </c>
      <c r="N998" s="29">
        <v>45555</v>
      </c>
      <c r="O998" s="29">
        <v>45766</v>
      </c>
      <c r="P998" s="21" t="s">
        <v>38</v>
      </c>
      <c r="Q998" s="15" t="s">
        <v>1950</v>
      </c>
      <c r="R998" s="15" t="s">
        <v>83</v>
      </c>
      <c r="S998" s="22">
        <v>1120739966</v>
      </c>
      <c r="T998" s="22">
        <v>9</v>
      </c>
      <c r="U998" s="4">
        <f t="shared" ref="U998" si="333">O998-N998</f>
        <v>211</v>
      </c>
      <c r="V998" s="5"/>
      <c r="W998" s="6">
        <v>45747</v>
      </c>
      <c r="X998" s="23">
        <f t="shared" ref="X998" si="334">((W998-N998)*100)/U998</f>
        <v>90.995260663507111</v>
      </c>
      <c r="Y998" s="24">
        <v>52037073</v>
      </c>
      <c r="Z998" s="24">
        <f t="shared" ref="Z998" si="335">G998-Y998</f>
        <v>15837370</v>
      </c>
    </row>
    <row r="999" spans="1:26" s="8" customFormat="1" ht="69.75" customHeight="1">
      <c r="A999" s="25" t="s">
        <v>1951</v>
      </c>
      <c r="B999" s="17" t="s">
        <v>30</v>
      </c>
      <c r="C999" s="25" t="s">
        <v>1951</v>
      </c>
      <c r="D999" s="18">
        <v>630106123</v>
      </c>
      <c r="E999" s="16" t="s">
        <v>1952</v>
      </c>
      <c r="F999" s="19">
        <v>30219987</v>
      </c>
      <c r="G999" s="19">
        <v>30219987</v>
      </c>
      <c r="H999" s="19">
        <v>4317141</v>
      </c>
      <c r="I999" s="20" t="s">
        <v>1953</v>
      </c>
      <c r="J999" s="17" t="s">
        <v>117</v>
      </c>
      <c r="K999" s="15" t="s">
        <v>88</v>
      </c>
      <c r="L999" s="25" t="s">
        <v>95</v>
      </c>
      <c r="M999" s="28">
        <v>45558</v>
      </c>
      <c r="N999" s="29">
        <v>45561</v>
      </c>
      <c r="O999" s="29">
        <v>45772</v>
      </c>
      <c r="P999" s="21" t="s">
        <v>38</v>
      </c>
      <c r="Q999" s="15" t="s">
        <v>1954</v>
      </c>
      <c r="R999" s="15" t="s">
        <v>83</v>
      </c>
      <c r="S999" s="22">
        <v>80817125</v>
      </c>
      <c r="T999" s="22">
        <v>0</v>
      </c>
      <c r="U999" s="4">
        <f t="shared" ref="U999" si="336">O999-N999</f>
        <v>211</v>
      </c>
      <c r="V999" s="5"/>
      <c r="W999" s="6">
        <v>45747</v>
      </c>
      <c r="X999" s="23">
        <f t="shared" ref="X999" si="337">((W999-N999)*100)/U999</f>
        <v>88.151658767772517</v>
      </c>
      <c r="Y999" s="24">
        <v>22305229</v>
      </c>
      <c r="Z999" s="24">
        <f t="shared" ref="Z999" si="338">G999-Y999</f>
        <v>7914758</v>
      </c>
    </row>
    <row r="1000" spans="1:26" s="8" customFormat="1" ht="69.75" customHeight="1">
      <c r="A1000" s="25" t="s">
        <v>1955</v>
      </c>
      <c r="B1000" s="17" t="s">
        <v>30</v>
      </c>
      <c r="C1000" s="25" t="s">
        <v>1955</v>
      </c>
      <c r="D1000" s="18">
        <v>630105823</v>
      </c>
      <c r="E1000" s="16" t="s">
        <v>1956</v>
      </c>
      <c r="F1000" s="19">
        <v>21171409</v>
      </c>
      <c r="G1000" s="19">
        <v>24195896</v>
      </c>
      <c r="H1000" s="19">
        <v>3024487</v>
      </c>
      <c r="I1000" s="20" t="s">
        <v>1001</v>
      </c>
      <c r="J1000" s="17" t="s">
        <v>117</v>
      </c>
      <c r="K1000" s="15" t="s">
        <v>94</v>
      </c>
      <c r="L1000" s="25" t="s">
        <v>95</v>
      </c>
      <c r="M1000" s="28">
        <v>45560</v>
      </c>
      <c r="N1000" s="29">
        <v>45565</v>
      </c>
      <c r="O1000" s="29">
        <v>45806</v>
      </c>
      <c r="P1000" s="21" t="s">
        <v>38</v>
      </c>
      <c r="Q1000" s="15" t="s">
        <v>1957</v>
      </c>
      <c r="R1000" s="15" t="s">
        <v>83</v>
      </c>
      <c r="S1000" s="22">
        <v>1040035550</v>
      </c>
      <c r="T1000" s="22">
        <v>7</v>
      </c>
      <c r="U1000" s="4">
        <f t="shared" ref="U1000" si="339">O1000-N1000</f>
        <v>241</v>
      </c>
      <c r="V1000" s="5" t="s">
        <v>1958</v>
      </c>
      <c r="W1000" s="6">
        <v>45747</v>
      </c>
      <c r="X1000" s="23">
        <f t="shared" ref="X1000" si="340">((W1000-N1000)*100)/U1000</f>
        <v>75.518672199170126</v>
      </c>
      <c r="Y1000" s="24">
        <v>15223251</v>
      </c>
      <c r="Z1000" s="24">
        <f t="shared" ref="Z1000" si="341">G1000-Y1000</f>
        <v>8972645</v>
      </c>
    </row>
    <row r="1001" spans="1:26" s="8" customFormat="1" ht="69.75" customHeight="1">
      <c r="A1001" s="25" t="s">
        <v>1959</v>
      </c>
      <c r="B1001" s="17" t="s">
        <v>30</v>
      </c>
      <c r="C1001" s="25" t="s">
        <v>1959</v>
      </c>
      <c r="D1001" s="18" t="s">
        <v>1960</v>
      </c>
      <c r="E1001" s="16" t="s">
        <v>1961</v>
      </c>
      <c r="F1001" s="19">
        <v>77570792</v>
      </c>
      <c r="G1001" s="19">
        <v>77570792</v>
      </c>
      <c r="H1001" s="19">
        <v>9696349</v>
      </c>
      <c r="I1001" s="20" t="s">
        <v>1962</v>
      </c>
      <c r="J1001" s="17" t="s">
        <v>87</v>
      </c>
      <c r="K1001" s="15" t="s">
        <v>88</v>
      </c>
      <c r="L1001" s="25" t="s">
        <v>95</v>
      </c>
      <c r="M1001" s="28">
        <v>45562</v>
      </c>
      <c r="N1001" s="29">
        <v>45567</v>
      </c>
      <c r="O1001" s="29">
        <v>45809</v>
      </c>
      <c r="P1001" s="21" t="s">
        <v>38</v>
      </c>
      <c r="Q1001" s="15" t="s">
        <v>1963</v>
      </c>
      <c r="R1001" s="15" t="s">
        <v>83</v>
      </c>
      <c r="S1001" s="22">
        <v>1037619998</v>
      </c>
      <c r="T1001" s="22">
        <v>9</v>
      </c>
      <c r="U1001" s="4">
        <f t="shared" ref="U1001" si="342">O1001-N1001</f>
        <v>242</v>
      </c>
      <c r="V1001" s="5"/>
      <c r="W1001" s="6">
        <v>45747</v>
      </c>
      <c r="X1001" s="23">
        <f t="shared" ref="X1001" si="343">((W1001-N1001)*100)/U1001</f>
        <v>74.380165289256198</v>
      </c>
      <c r="Y1001" s="24">
        <v>48481745</v>
      </c>
      <c r="Z1001" s="24">
        <f t="shared" ref="Z1001" si="344">G1001-Y1001</f>
        <v>29089047</v>
      </c>
    </row>
    <row r="1002" spans="1:26" s="8" customFormat="1" ht="69.75" customHeight="1">
      <c r="A1002" s="25" t="s">
        <v>1964</v>
      </c>
      <c r="B1002" s="17" t="s">
        <v>30</v>
      </c>
      <c r="C1002" s="25" t="s">
        <v>1964</v>
      </c>
      <c r="D1002" s="18">
        <v>630103723</v>
      </c>
      <c r="E1002" s="16" t="s">
        <v>1965</v>
      </c>
      <c r="F1002" s="19">
        <v>62183736</v>
      </c>
      <c r="G1002" s="19">
        <v>62183736</v>
      </c>
      <c r="H1002" s="19" t="s">
        <v>1966</v>
      </c>
      <c r="I1002" s="20" t="s">
        <v>1967</v>
      </c>
      <c r="J1002" s="17" t="s">
        <v>87</v>
      </c>
      <c r="K1002" s="15" t="s">
        <v>479</v>
      </c>
      <c r="L1002" s="25" t="s">
        <v>95</v>
      </c>
      <c r="M1002" s="28">
        <v>45561</v>
      </c>
      <c r="N1002" s="29">
        <v>45566</v>
      </c>
      <c r="O1002" s="29">
        <v>45808</v>
      </c>
      <c r="P1002" s="21" t="s">
        <v>38</v>
      </c>
      <c r="Q1002" s="15" t="s">
        <v>1968</v>
      </c>
      <c r="R1002" s="15" t="s">
        <v>83</v>
      </c>
      <c r="S1002" s="22">
        <v>1057594286</v>
      </c>
      <c r="T1002" s="22">
        <v>6</v>
      </c>
      <c r="U1002" s="4">
        <f t="shared" ref="U1002" si="345">O1002-N1002</f>
        <v>242</v>
      </c>
      <c r="V1002" s="5"/>
      <c r="W1002" s="6">
        <v>45747</v>
      </c>
      <c r="X1002" s="23">
        <f t="shared" ref="X1002" si="346">((W1002-N1002)*100)/U1002</f>
        <v>74.793388429752071</v>
      </c>
      <c r="Y1002" s="24">
        <v>38864835</v>
      </c>
      <c r="Z1002" s="24">
        <f t="shared" ref="Z1002" si="347">G1002-Y1002</f>
        <v>23318901</v>
      </c>
    </row>
    <row r="1003" spans="1:26" s="8" customFormat="1" ht="69.75" customHeight="1">
      <c r="A1003" s="25" t="s">
        <v>1969</v>
      </c>
      <c r="B1003" s="17" t="s">
        <v>30</v>
      </c>
      <c r="C1003" s="25" t="s">
        <v>1969</v>
      </c>
      <c r="D1003" s="18">
        <v>630103323</v>
      </c>
      <c r="E1003" s="16" t="s">
        <v>1970</v>
      </c>
      <c r="F1003" s="19">
        <v>62182736</v>
      </c>
      <c r="G1003" s="19">
        <v>62182736</v>
      </c>
      <c r="H1003" s="19">
        <v>7772967</v>
      </c>
      <c r="I1003" s="20" t="s">
        <v>472</v>
      </c>
      <c r="J1003" s="17" t="s">
        <v>87</v>
      </c>
      <c r="K1003" s="15" t="s">
        <v>479</v>
      </c>
      <c r="L1003" s="25" t="s">
        <v>95</v>
      </c>
      <c r="M1003" s="28">
        <v>45561</v>
      </c>
      <c r="N1003" s="29">
        <v>45568</v>
      </c>
      <c r="O1003" s="29">
        <v>45810</v>
      </c>
      <c r="P1003" s="21" t="s">
        <v>38</v>
      </c>
      <c r="Q1003" s="15" t="s">
        <v>1971</v>
      </c>
      <c r="R1003" s="15" t="s">
        <v>83</v>
      </c>
      <c r="S1003" s="22">
        <v>13457935</v>
      </c>
      <c r="T1003" s="22">
        <v>0</v>
      </c>
      <c r="U1003" s="4">
        <f t="shared" ref="U1003" si="348">O1003-N1003</f>
        <v>242</v>
      </c>
      <c r="V1003" s="5"/>
      <c r="W1003" s="6">
        <v>45747</v>
      </c>
      <c r="X1003" s="23">
        <f t="shared" ref="X1003" si="349">((W1003-N1003)*100)/U1003</f>
        <v>73.966942148760324</v>
      </c>
      <c r="Y1003" s="24">
        <v>38605736</v>
      </c>
      <c r="Z1003" s="24">
        <f t="shared" ref="Z1003" si="350">G1003-Y1003</f>
        <v>23577000</v>
      </c>
    </row>
    <row r="1004" spans="1:26" s="8" customFormat="1" ht="87">
      <c r="A1004" s="25" t="s">
        <v>1972</v>
      </c>
      <c r="B1004" s="17" t="s">
        <v>30</v>
      </c>
      <c r="C1004" s="25" t="s">
        <v>1972</v>
      </c>
      <c r="D1004" s="18">
        <v>630106023</v>
      </c>
      <c r="E1004" s="16" t="s">
        <v>1973</v>
      </c>
      <c r="F1004" s="19">
        <v>31194835</v>
      </c>
      <c r="G1004" s="19">
        <v>31194835</v>
      </c>
      <c r="H1004" s="19">
        <v>4456405</v>
      </c>
      <c r="I1004" s="20" t="s">
        <v>1974</v>
      </c>
      <c r="J1004" s="17" t="s">
        <v>87</v>
      </c>
      <c r="K1004" s="15" t="s">
        <v>88</v>
      </c>
      <c r="L1004" s="25" t="s">
        <v>95</v>
      </c>
      <c r="M1004" s="28">
        <v>45561</v>
      </c>
      <c r="N1004" s="29">
        <v>45565</v>
      </c>
      <c r="O1004" s="29">
        <v>45776</v>
      </c>
      <c r="P1004" s="21" t="s">
        <v>38</v>
      </c>
      <c r="Q1004" s="15" t="s">
        <v>1975</v>
      </c>
      <c r="R1004" s="15" t="s">
        <v>83</v>
      </c>
      <c r="S1004" s="22">
        <v>1033801325</v>
      </c>
      <c r="T1004" s="22">
        <v>7</v>
      </c>
      <c r="U1004" s="4">
        <f t="shared" ref="U1004" si="351">O1004-N1004</f>
        <v>211</v>
      </c>
      <c r="V1004" s="5" t="s">
        <v>1976</v>
      </c>
      <c r="W1004" s="6">
        <v>45747</v>
      </c>
      <c r="X1004" s="23">
        <f t="shared" ref="X1004" si="352">((W1004-N1004)*100)/U1004</f>
        <v>86.255924170616112</v>
      </c>
      <c r="Y1004" s="24">
        <v>17974167</v>
      </c>
      <c r="Z1004" s="24">
        <f t="shared" ref="Z1004" si="353">G1004-Y1004</f>
        <v>13220668</v>
      </c>
    </row>
    <row r="1005" spans="1:26" s="8" customFormat="1" ht="69.75" customHeight="1">
      <c r="A1005" s="25" t="s">
        <v>1977</v>
      </c>
      <c r="B1005" s="17" t="s">
        <v>30</v>
      </c>
      <c r="C1005" s="25" t="s">
        <v>1977</v>
      </c>
      <c r="D1005" s="18" t="s">
        <v>1978</v>
      </c>
      <c r="E1005" s="16" t="s">
        <v>1979</v>
      </c>
      <c r="F1005" s="19">
        <v>54410769</v>
      </c>
      <c r="G1005" s="19">
        <v>62183736</v>
      </c>
      <c r="H1005" s="19">
        <v>7772967</v>
      </c>
      <c r="I1005" s="20" t="s">
        <v>153</v>
      </c>
      <c r="J1005" s="17" t="s">
        <v>87</v>
      </c>
      <c r="K1005" s="15" t="s">
        <v>232</v>
      </c>
      <c r="L1005" s="25" t="s">
        <v>95</v>
      </c>
      <c r="M1005" s="28">
        <v>45560</v>
      </c>
      <c r="N1005" s="29">
        <v>45566</v>
      </c>
      <c r="O1005" s="29">
        <v>45807</v>
      </c>
      <c r="P1005" s="21" t="s">
        <v>38</v>
      </c>
      <c r="Q1005" s="15" t="s">
        <v>1980</v>
      </c>
      <c r="R1005" s="15" t="s">
        <v>83</v>
      </c>
      <c r="S1005" s="22">
        <v>74186922</v>
      </c>
      <c r="T1005" s="22">
        <v>3</v>
      </c>
      <c r="U1005" s="4">
        <f t="shared" ref="U1005" si="354">O1005-N1005</f>
        <v>241</v>
      </c>
      <c r="V1005" s="5" t="s">
        <v>1981</v>
      </c>
      <c r="W1005" s="6">
        <v>45747</v>
      </c>
      <c r="X1005" s="23">
        <f t="shared" ref="X1005" si="355">((W1005-N1005)*100)/U1005</f>
        <v>75.103734439834028</v>
      </c>
      <c r="Y1005" s="24">
        <v>38864835</v>
      </c>
      <c r="Z1005" s="24">
        <f t="shared" ref="Z1005" si="356">G1005-Y1005</f>
        <v>23318901</v>
      </c>
    </row>
    <row r="1006" spans="1:26" s="8" customFormat="1" ht="69.75" customHeight="1">
      <c r="A1006" s="25" t="s">
        <v>1982</v>
      </c>
      <c r="B1006" s="17" t="s">
        <v>30</v>
      </c>
      <c r="C1006" s="25" t="s">
        <v>1982</v>
      </c>
      <c r="D1006" s="18">
        <v>630095923</v>
      </c>
      <c r="E1006" s="16" t="s">
        <v>1983</v>
      </c>
      <c r="F1006" s="19">
        <v>54410769</v>
      </c>
      <c r="G1006" s="19">
        <v>54410769</v>
      </c>
      <c r="H1006" s="19">
        <v>7772967</v>
      </c>
      <c r="I1006" s="20" t="s">
        <v>606</v>
      </c>
      <c r="J1006" s="17" t="s">
        <v>87</v>
      </c>
      <c r="K1006" s="15" t="s">
        <v>403</v>
      </c>
      <c r="L1006" s="25" t="s">
        <v>95</v>
      </c>
      <c r="M1006" s="28">
        <v>45567</v>
      </c>
      <c r="N1006" s="29">
        <v>45574</v>
      </c>
      <c r="O1006" s="29">
        <v>45785</v>
      </c>
      <c r="P1006" s="21" t="s">
        <v>38</v>
      </c>
      <c r="Q1006" s="15" t="s">
        <v>1984</v>
      </c>
      <c r="R1006" s="15" t="s">
        <v>83</v>
      </c>
      <c r="S1006" s="22">
        <v>1065611898</v>
      </c>
      <c r="T1006" s="22">
        <v>6</v>
      </c>
      <c r="U1006" s="4">
        <f t="shared" ref="U1006" si="357">O1006-N1006</f>
        <v>211</v>
      </c>
      <c r="V1006" s="5"/>
      <c r="W1006" s="6">
        <v>45747</v>
      </c>
      <c r="X1006" s="23">
        <f t="shared" ref="X1006" si="358">((W1006-N1006)*100)/U1006</f>
        <v>81.990521327014221</v>
      </c>
      <c r="Y1006" s="24">
        <v>35496549</v>
      </c>
      <c r="Z1006" s="24">
        <f t="shared" ref="Z1006" si="359">G1006-Y1006</f>
        <v>18914220</v>
      </c>
    </row>
    <row r="1007" spans="1:26" s="8" customFormat="1" ht="69.75" customHeight="1">
      <c r="A1007" s="25" t="s">
        <v>1985</v>
      </c>
      <c r="B1007" s="17" t="s">
        <v>30</v>
      </c>
      <c r="C1007" s="25" t="s">
        <v>1985</v>
      </c>
      <c r="D1007" s="18" t="s">
        <v>1986</v>
      </c>
      <c r="E1007" s="16" t="s">
        <v>1987</v>
      </c>
      <c r="F1007" s="19">
        <v>54510769</v>
      </c>
      <c r="G1007" s="19">
        <v>54510769</v>
      </c>
      <c r="H1007" s="19">
        <v>7772967</v>
      </c>
      <c r="I1007" s="20" t="s">
        <v>1988</v>
      </c>
      <c r="J1007" s="17" t="s">
        <v>87</v>
      </c>
      <c r="K1007" s="15" t="s">
        <v>88</v>
      </c>
      <c r="L1007" s="25" t="s">
        <v>95</v>
      </c>
      <c r="M1007" s="28">
        <v>45561</v>
      </c>
      <c r="N1007" s="29">
        <v>45566</v>
      </c>
      <c r="O1007" s="29">
        <v>45777</v>
      </c>
      <c r="P1007" s="21" t="s">
        <v>38</v>
      </c>
      <c r="Q1007" s="15" t="s">
        <v>1989</v>
      </c>
      <c r="R1007" s="15" t="s">
        <v>83</v>
      </c>
      <c r="S1007" s="22">
        <v>1144151559</v>
      </c>
      <c r="T1007" s="22">
        <v>6</v>
      </c>
      <c r="U1007" s="4">
        <f t="shared" ref="U1007" si="360">O1007-N1007</f>
        <v>211</v>
      </c>
      <c r="V1007" s="5"/>
      <c r="W1007" s="6">
        <v>45747</v>
      </c>
      <c r="X1007" s="23">
        <f t="shared" ref="X1007" si="361">((W1007-N1007)*100)/U1007</f>
        <v>85.781990521327018</v>
      </c>
      <c r="Y1007" s="24">
        <v>38864835</v>
      </c>
      <c r="Z1007" s="24">
        <f t="shared" ref="Z1007" si="362">G1007-Y1007</f>
        <v>15645934</v>
      </c>
    </row>
    <row r="1008" spans="1:26" s="8" customFormat="1" ht="69.75" customHeight="1">
      <c r="A1008" s="25" t="s">
        <v>1990</v>
      </c>
      <c r="B1008" s="17" t="s">
        <v>30</v>
      </c>
      <c r="C1008" s="25" t="s">
        <v>1990</v>
      </c>
      <c r="D1008" s="18">
        <v>630096123</v>
      </c>
      <c r="E1008" s="16" t="s">
        <v>1991</v>
      </c>
      <c r="F1008" s="19">
        <v>54410769</v>
      </c>
      <c r="G1008" s="19">
        <v>54410769</v>
      </c>
      <c r="H1008" s="19">
        <v>7772967</v>
      </c>
      <c r="I1008" s="20" t="s">
        <v>464</v>
      </c>
      <c r="J1008" s="17" t="s">
        <v>87</v>
      </c>
      <c r="K1008" s="15" t="s">
        <v>567</v>
      </c>
      <c r="L1008" s="25" t="s">
        <v>95</v>
      </c>
      <c r="M1008" s="28">
        <v>45572</v>
      </c>
      <c r="N1008" s="29">
        <v>45576</v>
      </c>
      <c r="O1008" s="29">
        <v>45787</v>
      </c>
      <c r="P1008" s="21" t="s">
        <v>38</v>
      </c>
      <c r="Q1008" s="15" t="s">
        <v>1992</v>
      </c>
      <c r="R1008" s="15" t="s">
        <v>83</v>
      </c>
      <c r="S1008" s="22">
        <v>88274738</v>
      </c>
      <c r="T1008" s="22">
        <v>2</v>
      </c>
      <c r="U1008" s="4">
        <f t="shared" ref="U1008" si="363">O1008-N1008</f>
        <v>211</v>
      </c>
      <c r="V1008" s="5"/>
      <c r="W1008" s="6">
        <v>45747</v>
      </c>
      <c r="X1008" s="23">
        <f t="shared" ref="X1008" si="364">((W1008-N1008)*100)/U1008</f>
        <v>81.042654028436019</v>
      </c>
      <c r="Y1008" s="24">
        <v>36532945</v>
      </c>
      <c r="Z1008" s="24">
        <f t="shared" ref="Z1008" si="365">G1008-Y1008</f>
        <v>17877824</v>
      </c>
    </row>
    <row r="1009" spans="1:26" s="8" customFormat="1" ht="69.75" customHeight="1">
      <c r="A1009" s="25" t="s">
        <v>1993</v>
      </c>
      <c r="B1009" s="17" t="s">
        <v>30</v>
      </c>
      <c r="C1009" s="25" t="s">
        <v>1993</v>
      </c>
      <c r="D1009" s="18">
        <v>630094723</v>
      </c>
      <c r="E1009" s="16" t="s">
        <v>1994</v>
      </c>
      <c r="F1009" s="19">
        <v>62183736</v>
      </c>
      <c r="G1009" s="19">
        <v>62183736</v>
      </c>
      <c r="H1009" s="19">
        <v>7772967</v>
      </c>
      <c r="I1009" s="20" t="s">
        <v>472</v>
      </c>
      <c r="J1009" s="17" t="s">
        <v>87</v>
      </c>
      <c r="K1009" s="15" t="s">
        <v>88</v>
      </c>
      <c r="L1009" s="25" t="s">
        <v>95</v>
      </c>
      <c r="M1009" s="28">
        <v>45573</v>
      </c>
      <c r="N1009" s="29">
        <v>45582</v>
      </c>
      <c r="O1009" s="29">
        <v>45824</v>
      </c>
      <c r="P1009" s="21" t="s">
        <v>38</v>
      </c>
      <c r="Q1009" s="15" t="s">
        <v>1995</v>
      </c>
      <c r="R1009" s="15" t="s">
        <v>83</v>
      </c>
      <c r="S1009" s="22">
        <v>1065627204</v>
      </c>
      <c r="T1009" s="22">
        <v>5</v>
      </c>
      <c r="U1009" s="4">
        <f t="shared" ref="U1009" si="366">O1009-N1009</f>
        <v>242</v>
      </c>
      <c r="V1009" s="5"/>
      <c r="W1009" s="6">
        <v>45747</v>
      </c>
      <c r="X1009" s="23">
        <f t="shared" ref="X1009" si="367">((W1009-N1009)*100)/U1009</f>
        <v>68.181818181818187</v>
      </c>
      <c r="Y1009" s="24">
        <v>33941956</v>
      </c>
      <c r="Z1009" s="24">
        <f t="shared" ref="Z1009" si="368">G1009-Y1009</f>
        <v>28241780</v>
      </c>
    </row>
    <row r="1010" spans="1:26" s="8" customFormat="1" ht="69.75" customHeight="1">
      <c r="A1010" s="25" t="s">
        <v>1996</v>
      </c>
      <c r="B1010" s="17" t="s">
        <v>30</v>
      </c>
      <c r="C1010" s="25" t="s">
        <v>1996</v>
      </c>
      <c r="D1010" s="18" t="s">
        <v>1997</v>
      </c>
      <c r="E1010" s="16" t="s">
        <v>1998</v>
      </c>
      <c r="F1010" s="19">
        <v>56705880</v>
      </c>
      <c r="G1010" s="19">
        <v>56705880</v>
      </c>
      <c r="H1010" s="19">
        <v>7088235</v>
      </c>
      <c r="I1010" s="20" t="s">
        <v>1999</v>
      </c>
      <c r="J1010" s="17" t="s">
        <v>87</v>
      </c>
      <c r="K1010" s="15" t="s">
        <v>88</v>
      </c>
      <c r="L1010" s="25" t="s">
        <v>89</v>
      </c>
      <c r="M1010" s="28">
        <v>45562</v>
      </c>
      <c r="N1010" s="29">
        <v>45566</v>
      </c>
      <c r="O1010" s="29">
        <v>45808</v>
      </c>
      <c r="P1010" s="21" t="s">
        <v>38</v>
      </c>
      <c r="Q1010" s="15" t="s">
        <v>2000</v>
      </c>
      <c r="R1010" s="15" t="s">
        <v>83</v>
      </c>
      <c r="S1010" s="22">
        <v>1018435414</v>
      </c>
      <c r="T1010" s="22">
        <v>1</v>
      </c>
      <c r="U1010" s="4">
        <f t="shared" ref="U1010" si="369">O1010-N1010</f>
        <v>242</v>
      </c>
      <c r="V1010" s="5" t="s">
        <v>2001</v>
      </c>
      <c r="W1010" s="6">
        <v>45747</v>
      </c>
      <c r="X1010" s="23">
        <f t="shared" ref="X1010" si="370">((W1010-N1010)*100)/U1010</f>
        <v>74.793388429752071</v>
      </c>
      <c r="Y1010" s="24">
        <v>35441175</v>
      </c>
      <c r="Z1010" s="24">
        <f t="shared" ref="Z1010" si="371">G1010-Y1010</f>
        <v>21264705</v>
      </c>
    </row>
    <row r="1011" spans="1:26" s="8" customFormat="1" ht="69.75" customHeight="1">
      <c r="A1011" s="25" t="s">
        <v>2002</v>
      </c>
      <c r="B1011" s="17" t="s">
        <v>30</v>
      </c>
      <c r="C1011" s="25" t="s">
        <v>2002</v>
      </c>
      <c r="D1011" s="18">
        <v>630058823</v>
      </c>
      <c r="E1011" s="16" t="s">
        <v>2003</v>
      </c>
      <c r="F1011" s="19">
        <v>30219987</v>
      </c>
      <c r="G1011" s="19">
        <v>30219987</v>
      </c>
      <c r="H1011" s="19">
        <v>4317141</v>
      </c>
      <c r="I1011" s="20" t="s">
        <v>757</v>
      </c>
      <c r="J1011" s="17" t="s">
        <v>117</v>
      </c>
      <c r="K1011" s="15" t="s">
        <v>88</v>
      </c>
      <c r="L1011" s="25" t="s">
        <v>95</v>
      </c>
      <c r="M1011" s="28">
        <v>45565</v>
      </c>
      <c r="N1011" s="29">
        <v>45574</v>
      </c>
      <c r="O1011" s="29">
        <v>45785</v>
      </c>
      <c r="P1011" s="21" t="s">
        <v>38</v>
      </c>
      <c r="Q1011" s="15" t="s">
        <v>2004</v>
      </c>
      <c r="R1011" s="15" t="s">
        <v>83</v>
      </c>
      <c r="S1011" s="22">
        <v>1022381427</v>
      </c>
      <c r="T1011" s="22">
        <v>6</v>
      </c>
      <c r="U1011" s="4">
        <f t="shared" ref="U1011" si="372">O1011-N1011</f>
        <v>211</v>
      </c>
      <c r="V1011" s="5"/>
      <c r="W1011" s="6">
        <v>45747</v>
      </c>
      <c r="X1011" s="23">
        <f t="shared" ref="X1011" si="373">((W1011-N1011)*100)/U1011</f>
        <v>81.990521327014221</v>
      </c>
      <c r="Y1011" s="24">
        <v>20578372</v>
      </c>
      <c r="Z1011" s="24">
        <f t="shared" ref="Z1011" si="374">G1011-Y1011</f>
        <v>9641615</v>
      </c>
    </row>
    <row r="1012" spans="1:26" s="8" customFormat="1" ht="69.75" customHeight="1">
      <c r="A1012" s="25" t="s">
        <v>2005</v>
      </c>
      <c r="B1012" s="17" t="s">
        <v>30</v>
      </c>
      <c r="C1012" s="25" t="s">
        <v>2005</v>
      </c>
      <c r="D1012" s="18">
        <v>630092823</v>
      </c>
      <c r="E1012" s="16" t="s">
        <v>2006</v>
      </c>
      <c r="F1012" s="19">
        <v>67874443</v>
      </c>
      <c r="G1012" s="19">
        <v>67874443</v>
      </c>
      <c r="H1012" s="19">
        <v>9696349</v>
      </c>
      <c r="I1012" s="20" t="s">
        <v>2007</v>
      </c>
      <c r="J1012" s="17" t="s">
        <v>87</v>
      </c>
      <c r="K1012" s="15" t="s">
        <v>88</v>
      </c>
      <c r="L1012" s="25" t="s">
        <v>95</v>
      </c>
      <c r="M1012" s="28">
        <v>45565</v>
      </c>
      <c r="N1012" s="29">
        <v>45572</v>
      </c>
      <c r="O1012" s="29">
        <v>45783</v>
      </c>
      <c r="P1012" s="21" t="s">
        <v>38</v>
      </c>
      <c r="Q1012" s="15" t="s">
        <v>2008</v>
      </c>
      <c r="R1012" s="15" t="s">
        <v>83</v>
      </c>
      <c r="S1012" s="22">
        <v>70908993</v>
      </c>
      <c r="T1012" s="22">
        <v>1</v>
      </c>
      <c r="U1012" s="4">
        <f t="shared" ref="U1012" si="375">O1012-N1012</f>
        <v>211</v>
      </c>
      <c r="V1012" s="5"/>
      <c r="W1012" s="6">
        <v>45747</v>
      </c>
      <c r="X1012" s="23">
        <f t="shared" ref="X1012" si="376">((W1012-N1012)*100)/U1012</f>
        <v>82.938388625592424</v>
      </c>
      <c r="Y1012" s="24">
        <v>46865687</v>
      </c>
      <c r="Z1012" s="24">
        <f t="shared" ref="Z1012" si="377">G1012-Y1012</f>
        <v>21008756</v>
      </c>
    </row>
    <row r="1013" spans="1:26" s="8" customFormat="1" ht="69.75" customHeight="1">
      <c r="A1013" s="25" t="s">
        <v>2009</v>
      </c>
      <c r="B1013" s="17" t="s">
        <v>30</v>
      </c>
      <c r="C1013" s="25" t="s">
        <v>2009</v>
      </c>
      <c r="D1013" s="18">
        <v>630091023</v>
      </c>
      <c r="E1013" s="16" t="s">
        <v>2010</v>
      </c>
      <c r="F1013" s="19">
        <v>62183736</v>
      </c>
      <c r="G1013" s="19">
        <v>62183736</v>
      </c>
      <c r="H1013" s="19">
        <v>7772967</v>
      </c>
      <c r="I1013" s="20" t="s">
        <v>460</v>
      </c>
      <c r="J1013" s="17" t="s">
        <v>87</v>
      </c>
      <c r="K1013" s="15" t="s">
        <v>479</v>
      </c>
      <c r="L1013" s="25" t="s">
        <v>95</v>
      </c>
      <c r="M1013" s="28">
        <v>45565</v>
      </c>
      <c r="N1013" s="29">
        <v>45568</v>
      </c>
      <c r="O1013" s="29">
        <v>45810</v>
      </c>
      <c r="P1013" s="21" t="s">
        <v>38</v>
      </c>
      <c r="Q1013" s="15" t="s">
        <v>2011</v>
      </c>
      <c r="R1013" s="15" t="s">
        <v>83</v>
      </c>
      <c r="S1013" s="22">
        <v>1110472883</v>
      </c>
      <c r="T1013" s="22">
        <v>1</v>
      </c>
      <c r="U1013" s="4">
        <f t="shared" ref="U1013" si="378">O1013-N1013</f>
        <v>242</v>
      </c>
      <c r="V1013" s="5"/>
      <c r="W1013" s="6">
        <v>45747</v>
      </c>
      <c r="X1013" s="23">
        <f t="shared" ref="X1013" si="379">((W1013-N1013)*100)/U1013</f>
        <v>73.966942148760324</v>
      </c>
      <c r="Y1013" s="24">
        <v>38605736</v>
      </c>
      <c r="Z1013" s="24">
        <f t="shared" ref="Z1013" si="380">G1013-Y1013</f>
        <v>23578000</v>
      </c>
    </row>
    <row r="1014" spans="1:26" s="8" customFormat="1" ht="69.75" customHeight="1">
      <c r="A1014" s="25" t="s">
        <v>2012</v>
      </c>
      <c r="B1014" s="17" t="s">
        <v>30</v>
      </c>
      <c r="C1014" s="25" t="s">
        <v>2012</v>
      </c>
      <c r="D1014" s="18">
        <v>630094723</v>
      </c>
      <c r="E1014" s="16" t="s">
        <v>2013</v>
      </c>
      <c r="F1014" s="19">
        <v>62183736</v>
      </c>
      <c r="G1014" s="19">
        <v>62183736</v>
      </c>
      <c r="H1014" s="19">
        <v>7772967</v>
      </c>
      <c r="I1014" s="20" t="s">
        <v>167</v>
      </c>
      <c r="J1014" s="17" t="s">
        <v>87</v>
      </c>
      <c r="K1014" s="15" t="s">
        <v>88</v>
      </c>
      <c r="L1014" s="25" t="s">
        <v>95</v>
      </c>
      <c r="M1014" s="28">
        <v>45565</v>
      </c>
      <c r="N1014" s="29">
        <v>45568</v>
      </c>
      <c r="O1014" s="29">
        <v>45810</v>
      </c>
      <c r="P1014" s="21" t="s">
        <v>38</v>
      </c>
      <c r="Q1014" s="15" t="s">
        <v>2014</v>
      </c>
      <c r="R1014" s="15" t="s">
        <v>83</v>
      </c>
      <c r="S1014" s="22">
        <v>1052388333</v>
      </c>
      <c r="T1014" s="22">
        <v>3</v>
      </c>
      <c r="U1014" s="4">
        <f t="shared" ref="U1014" si="381">O1014-N1014</f>
        <v>242</v>
      </c>
      <c r="V1014" s="5"/>
      <c r="W1014" s="6">
        <v>45747</v>
      </c>
      <c r="X1014" s="23">
        <f t="shared" ref="X1014" si="382">((W1014-N1014)*100)/U1014</f>
        <v>73.966942148760324</v>
      </c>
      <c r="Y1014" s="24">
        <v>38605736</v>
      </c>
      <c r="Z1014" s="24">
        <f t="shared" ref="Z1014" si="383">G1014-Y1014</f>
        <v>23578000</v>
      </c>
    </row>
    <row r="1015" spans="1:26" s="8" customFormat="1" ht="69.75" customHeight="1">
      <c r="A1015" s="25" t="s">
        <v>2015</v>
      </c>
      <c r="B1015" s="17" t="s">
        <v>30</v>
      </c>
      <c r="C1015" s="25" t="s">
        <v>2015</v>
      </c>
      <c r="D1015" s="18">
        <v>630095023</v>
      </c>
      <c r="E1015" s="16" t="s">
        <v>2016</v>
      </c>
      <c r="F1015" s="19">
        <v>46637802</v>
      </c>
      <c r="G1015" s="19">
        <v>54410769</v>
      </c>
      <c r="H1015" s="19">
        <v>7772967</v>
      </c>
      <c r="I1015" s="20" t="s">
        <v>153</v>
      </c>
      <c r="J1015" s="17" t="s">
        <v>87</v>
      </c>
      <c r="K1015" s="15" t="s">
        <v>88</v>
      </c>
      <c r="L1015" s="25" t="s">
        <v>95</v>
      </c>
      <c r="M1015" s="28">
        <v>45565</v>
      </c>
      <c r="N1015" s="29">
        <v>45569</v>
      </c>
      <c r="O1015" s="29">
        <v>45779</v>
      </c>
      <c r="P1015" s="21" t="s">
        <v>38</v>
      </c>
      <c r="Q1015" s="15" t="s">
        <v>2017</v>
      </c>
      <c r="R1015" s="15" t="s">
        <v>83</v>
      </c>
      <c r="S1015" s="22">
        <v>74085519</v>
      </c>
      <c r="T1015" s="22">
        <v>4</v>
      </c>
      <c r="U1015" s="4">
        <f t="shared" ref="U1015" si="384">O1015-N1015</f>
        <v>210</v>
      </c>
      <c r="V1015" s="5" t="s">
        <v>2018</v>
      </c>
      <c r="W1015" s="6">
        <v>45747</v>
      </c>
      <c r="X1015" s="23">
        <f t="shared" ref="X1015" si="385">((W1015-N1015)*100)/U1015</f>
        <v>84.761904761904759</v>
      </c>
      <c r="Y1015" s="24">
        <v>38346637</v>
      </c>
      <c r="Z1015" s="24">
        <f t="shared" ref="Z1015" si="386">G1015-Y1015</f>
        <v>16064132</v>
      </c>
    </row>
    <row r="1016" spans="1:26" s="8" customFormat="1" ht="69.75" customHeight="1">
      <c r="A1016" s="25" t="s">
        <v>2019</v>
      </c>
      <c r="B1016" s="17" t="s">
        <v>30</v>
      </c>
      <c r="C1016" s="25" t="s">
        <v>2019</v>
      </c>
      <c r="D1016" s="18">
        <v>630103423</v>
      </c>
      <c r="E1016" s="16" t="s">
        <v>2020</v>
      </c>
      <c r="F1016" s="19">
        <v>54410769</v>
      </c>
      <c r="G1016" s="19">
        <v>62183736</v>
      </c>
      <c r="H1016" s="19">
        <v>7772967</v>
      </c>
      <c r="I1016" s="20" t="s">
        <v>153</v>
      </c>
      <c r="J1016" s="17" t="s">
        <v>87</v>
      </c>
      <c r="K1016" s="15" t="s">
        <v>479</v>
      </c>
      <c r="L1016" s="25" t="s">
        <v>95</v>
      </c>
      <c r="M1016" s="28">
        <v>45565</v>
      </c>
      <c r="N1016" s="29">
        <v>45567</v>
      </c>
      <c r="O1016" s="29">
        <v>45807</v>
      </c>
      <c r="P1016" s="21" t="s">
        <v>38</v>
      </c>
      <c r="Q1016" s="15" t="s">
        <v>2021</v>
      </c>
      <c r="R1016" s="15" t="s">
        <v>83</v>
      </c>
      <c r="S1016" s="22">
        <v>79467877</v>
      </c>
      <c r="T1016" s="22">
        <v>4</v>
      </c>
      <c r="U1016" s="4">
        <f t="shared" ref="U1016" si="387">O1016-N1016</f>
        <v>240</v>
      </c>
      <c r="V1016" s="5" t="s">
        <v>1981</v>
      </c>
      <c r="W1016" s="6">
        <v>45747</v>
      </c>
      <c r="X1016" s="23">
        <f t="shared" ref="X1016" si="388">((W1016-N1016)*100)/U1016</f>
        <v>75</v>
      </c>
      <c r="Y1016" s="24">
        <v>38864835</v>
      </c>
      <c r="Z1016" s="24">
        <f t="shared" ref="Z1016" si="389">G1016-Y1016</f>
        <v>23318901</v>
      </c>
    </row>
    <row r="1017" spans="1:26" s="8" customFormat="1" ht="69.75" customHeight="1">
      <c r="A1017" s="25" t="s">
        <v>2022</v>
      </c>
      <c r="B1017" s="17" t="s">
        <v>30</v>
      </c>
      <c r="C1017" s="25" t="s">
        <v>2022</v>
      </c>
      <c r="D1017" s="18">
        <v>630084523</v>
      </c>
      <c r="E1017" s="16" t="s">
        <v>2023</v>
      </c>
      <c r="F1017" s="19">
        <v>67874443</v>
      </c>
      <c r="G1017" s="19">
        <v>67874443</v>
      </c>
      <c r="H1017" s="19">
        <v>9696349</v>
      </c>
      <c r="I1017" s="20" t="s">
        <v>491</v>
      </c>
      <c r="J1017" s="17" t="s">
        <v>87</v>
      </c>
      <c r="K1017" s="15" t="s">
        <v>88</v>
      </c>
      <c r="L1017" s="25" t="s">
        <v>95</v>
      </c>
      <c r="M1017" s="28">
        <v>45572</v>
      </c>
      <c r="N1017" s="29">
        <v>45576</v>
      </c>
      <c r="O1017" s="29">
        <v>45787</v>
      </c>
      <c r="P1017" s="21" t="s">
        <v>38</v>
      </c>
      <c r="Q1017" s="15" t="s">
        <v>2024</v>
      </c>
      <c r="R1017" s="15" t="s">
        <v>83</v>
      </c>
      <c r="S1017" s="22">
        <v>1085268172</v>
      </c>
      <c r="T1017" s="22">
        <v>6</v>
      </c>
      <c r="U1017" s="4">
        <f t="shared" ref="U1017:U1080" si="390">O1017-N1017</f>
        <v>211</v>
      </c>
      <c r="V1017" s="5"/>
      <c r="W1017" s="6">
        <v>45747</v>
      </c>
      <c r="X1017" s="23">
        <f t="shared" ref="X1017:X1080" si="391">((W1017-N1017)*100)/U1017</f>
        <v>81.042654028436019</v>
      </c>
      <c r="Y1017" s="24">
        <v>45572840</v>
      </c>
      <c r="Z1017" s="24">
        <f t="shared" ref="Z1017:Z1080" si="392">G1017-Y1017</f>
        <v>22301603</v>
      </c>
    </row>
    <row r="1018" spans="1:26" s="8" customFormat="1" ht="69.75" customHeight="1">
      <c r="A1018" s="25" t="s">
        <v>2025</v>
      </c>
      <c r="B1018" s="17" t="s">
        <v>30</v>
      </c>
      <c r="C1018" s="25" t="s">
        <v>2025</v>
      </c>
      <c r="D1018" s="18">
        <v>630095723</v>
      </c>
      <c r="E1018" s="16" t="s">
        <v>2026</v>
      </c>
      <c r="F1018" s="19">
        <v>46637802</v>
      </c>
      <c r="G1018" s="19">
        <v>54410769</v>
      </c>
      <c r="H1018" s="19">
        <v>7772967</v>
      </c>
      <c r="I1018" s="20" t="s">
        <v>122</v>
      </c>
      <c r="J1018" s="17" t="s">
        <v>87</v>
      </c>
      <c r="K1018" s="15" t="s">
        <v>403</v>
      </c>
      <c r="L1018" s="25" t="s">
        <v>95</v>
      </c>
      <c r="M1018" s="28">
        <v>45573</v>
      </c>
      <c r="N1018" s="29">
        <v>45580</v>
      </c>
      <c r="O1018" s="29">
        <v>45790</v>
      </c>
      <c r="P1018" s="21" t="s">
        <v>38</v>
      </c>
      <c r="Q1018" s="15" t="s">
        <v>2027</v>
      </c>
      <c r="R1018" s="15" t="s">
        <v>83</v>
      </c>
      <c r="S1018" s="22">
        <v>1065578584</v>
      </c>
      <c r="T1018" s="22">
        <v>8</v>
      </c>
      <c r="U1018" s="4">
        <f t="shared" si="390"/>
        <v>210</v>
      </c>
      <c r="V1018" s="5" t="s">
        <v>1457</v>
      </c>
      <c r="W1018" s="6">
        <v>45747</v>
      </c>
      <c r="X1018" s="23">
        <f t="shared" si="391"/>
        <v>79.523809523809518</v>
      </c>
      <c r="Y1018" s="24">
        <v>35496549</v>
      </c>
      <c r="Z1018" s="24">
        <f t="shared" si="392"/>
        <v>18914220</v>
      </c>
    </row>
    <row r="1019" spans="1:26" s="8" customFormat="1" ht="69.75" customHeight="1">
      <c r="A1019" s="25" t="s">
        <v>2028</v>
      </c>
      <c r="B1019" s="17" t="s">
        <v>30</v>
      </c>
      <c r="C1019" s="25" t="s">
        <v>2028</v>
      </c>
      <c r="D1019" s="18">
        <v>630069723</v>
      </c>
      <c r="E1019" s="16" t="s">
        <v>2029</v>
      </c>
      <c r="F1019" s="19">
        <v>44013432</v>
      </c>
      <c r="G1019" s="19">
        <v>44013432</v>
      </c>
      <c r="H1019" s="19">
        <v>5501679</v>
      </c>
      <c r="I1019" s="20" t="s">
        <v>2030</v>
      </c>
      <c r="J1019" s="17" t="s">
        <v>87</v>
      </c>
      <c r="K1019" s="15" t="s">
        <v>94</v>
      </c>
      <c r="L1019" s="25" t="s">
        <v>95</v>
      </c>
      <c r="M1019" s="28">
        <v>45567</v>
      </c>
      <c r="N1019" s="29">
        <v>45572</v>
      </c>
      <c r="O1019" s="29">
        <v>45814</v>
      </c>
      <c r="P1019" s="21" t="s">
        <v>38</v>
      </c>
      <c r="Q1019" s="15" t="s">
        <v>2031</v>
      </c>
      <c r="R1019" s="15" t="s">
        <v>83</v>
      </c>
      <c r="S1019" s="22">
        <v>1066748638</v>
      </c>
      <c r="T1019" s="22">
        <v>0</v>
      </c>
      <c r="U1019" s="4">
        <f t="shared" si="390"/>
        <v>242</v>
      </c>
      <c r="V1019" s="5"/>
      <c r="W1019" s="6">
        <v>45747</v>
      </c>
      <c r="X1019" s="23">
        <f t="shared" si="391"/>
        <v>72.314049586776861</v>
      </c>
      <c r="Y1019" s="24">
        <v>26591449</v>
      </c>
      <c r="Z1019" s="24">
        <f t="shared" si="392"/>
        <v>17421983</v>
      </c>
    </row>
    <row r="1020" spans="1:26" s="8" customFormat="1" ht="69.75" customHeight="1">
      <c r="A1020" s="25" t="s">
        <v>2032</v>
      </c>
      <c r="B1020" s="17" t="s">
        <v>30</v>
      </c>
      <c r="C1020" s="25" t="s">
        <v>2032</v>
      </c>
      <c r="D1020" s="18">
        <v>630093323</v>
      </c>
      <c r="E1020" s="16" t="s">
        <v>2033</v>
      </c>
      <c r="F1020" s="19">
        <v>62183736</v>
      </c>
      <c r="G1020" s="19">
        <v>62183736</v>
      </c>
      <c r="H1020" s="19">
        <v>7772967</v>
      </c>
      <c r="I1020" s="20" t="s">
        <v>705</v>
      </c>
      <c r="J1020" s="17" t="s">
        <v>87</v>
      </c>
      <c r="K1020" s="15" t="s">
        <v>88</v>
      </c>
      <c r="L1020" s="25" t="s">
        <v>95</v>
      </c>
      <c r="M1020" s="28">
        <v>45567</v>
      </c>
      <c r="N1020" s="29">
        <v>45574</v>
      </c>
      <c r="O1020" s="29">
        <v>45816</v>
      </c>
      <c r="P1020" s="21" t="s">
        <v>38</v>
      </c>
      <c r="Q1020" s="15" t="s">
        <v>2034</v>
      </c>
      <c r="R1020" s="15" t="s">
        <v>83</v>
      </c>
      <c r="S1020" s="22">
        <v>1090401973</v>
      </c>
      <c r="T1020" s="22">
        <v>0</v>
      </c>
      <c r="U1020" s="4">
        <f t="shared" si="390"/>
        <v>242</v>
      </c>
      <c r="V1020" s="5"/>
      <c r="W1020" s="6">
        <v>45747</v>
      </c>
      <c r="X1020" s="23">
        <f t="shared" si="391"/>
        <v>71.487603305785129</v>
      </c>
      <c r="Y1020" s="24">
        <v>29278176</v>
      </c>
      <c r="Z1020" s="24">
        <f t="shared" si="392"/>
        <v>32905560</v>
      </c>
    </row>
    <row r="1021" spans="1:26" s="8" customFormat="1" ht="69.75" customHeight="1">
      <c r="A1021" s="25" t="s">
        <v>2035</v>
      </c>
      <c r="B1021" s="17" t="s">
        <v>30</v>
      </c>
      <c r="C1021" s="25" t="s">
        <v>2035</v>
      </c>
      <c r="D1021" s="18">
        <v>630094823</v>
      </c>
      <c r="E1021" s="16" t="s">
        <v>2036</v>
      </c>
      <c r="F1021" s="19">
        <v>46637802</v>
      </c>
      <c r="G1021" s="19">
        <v>54410769</v>
      </c>
      <c r="H1021" s="19">
        <v>7772967</v>
      </c>
      <c r="I1021" s="20" t="s">
        <v>167</v>
      </c>
      <c r="J1021" s="17" t="s">
        <v>87</v>
      </c>
      <c r="K1021" s="15" t="s">
        <v>88</v>
      </c>
      <c r="L1021" s="25" t="s">
        <v>95</v>
      </c>
      <c r="M1021" s="28">
        <v>45567</v>
      </c>
      <c r="N1021" s="29">
        <v>45569</v>
      </c>
      <c r="O1021" s="29">
        <v>45779</v>
      </c>
      <c r="P1021" s="21" t="s">
        <v>38</v>
      </c>
      <c r="Q1021" s="15" t="s">
        <v>2037</v>
      </c>
      <c r="R1021" s="15" t="s">
        <v>83</v>
      </c>
      <c r="S1021" s="22">
        <v>10489942</v>
      </c>
      <c r="T1021" s="22">
        <v>9</v>
      </c>
      <c r="U1021" s="4">
        <f t="shared" si="390"/>
        <v>210</v>
      </c>
      <c r="V1021" s="5" t="s">
        <v>2018</v>
      </c>
      <c r="W1021" s="6">
        <v>45747</v>
      </c>
      <c r="X1021" s="23">
        <f t="shared" si="391"/>
        <v>84.761904761904759</v>
      </c>
      <c r="Y1021" s="24">
        <v>38346637</v>
      </c>
      <c r="Z1021" s="24">
        <f t="shared" si="392"/>
        <v>16064132</v>
      </c>
    </row>
    <row r="1022" spans="1:26" s="8" customFormat="1" ht="69.75" customHeight="1">
      <c r="A1022" s="25" t="s">
        <v>2038</v>
      </c>
      <c r="B1022" s="17" t="s">
        <v>30</v>
      </c>
      <c r="C1022" s="25" t="s">
        <v>2038</v>
      </c>
      <c r="D1022" s="18">
        <v>630092723</v>
      </c>
      <c r="E1022" s="16" t="s">
        <v>2039</v>
      </c>
      <c r="F1022" s="19">
        <v>46637802</v>
      </c>
      <c r="G1022" s="19">
        <v>54410769</v>
      </c>
      <c r="H1022" s="19">
        <v>7772967</v>
      </c>
      <c r="I1022" s="20" t="s">
        <v>167</v>
      </c>
      <c r="J1022" s="17" t="s">
        <v>87</v>
      </c>
      <c r="K1022" s="15" t="s">
        <v>232</v>
      </c>
      <c r="L1022" s="25" t="s">
        <v>95</v>
      </c>
      <c r="M1022" s="28">
        <v>45576</v>
      </c>
      <c r="N1022" s="29">
        <v>45582</v>
      </c>
      <c r="O1022" s="29">
        <v>45792</v>
      </c>
      <c r="P1022" s="21" t="s">
        <v>38</v>
      </c>
      <c r="Q1022" s="15" t="s">
        <v>2040</v>
      </c>
      <c r="R1022" s="15" t="s">
        <v>83</v>
      </c>
      <c r="S1022" s="22">
        <v>1054681572</v>
      </c>
      <c r="T1022" s="22">
        <v>1</v>
      </c>
      <c r="U1022" s="4">
        <f t="shared" si="390"/>
        <v>210</v>
      </c>
      <c r="V1022" s="5" t="s">
        <v>1916</v>
      </c>
      <c r="W1022" s="6">
        <v>45747</v>
      </c>
      <c r="X1022" s="23">
        <f t="shared" si="391"/>
        <v>78.571428571428569</v>
      </c>
      <c r="Y1022" s="24">
        <v>34978352</v>
      </c>
      <c r="Z1022" s="24">
        <f t="shared" si="392"/>
        <v>19432417</v>
      </c>
    </row>
    <row r="1023" spans="1:26" s="8" customFormat="1" ht="69.75" customHeight="1">
      <c r="A1023" s="25" t="s">
        <v>2041</v>
      </c>
      <c r="B1023" s="17" t="s">
        <v>30</v>
      </c>
      <c r="C1023" s="25" t="s">
        <v>2041</v>
      </c>
      <c r="D1023" s="18" t="s">
        <v>2042</v>
      </c>
      <c r="E1023" s="16" t="s">
        <v>2043</v>
      </c>
      <c r="F1023" s="19">
        <v>111466667</v>
      </c>
      <c r="G1023" s="19">
        <v>111466667</v>
      </c>
      <c r="H1023" s="19">
        <v>19000000</v>
      </c>
      <c r="I1023" s="20" t="s">
        <v>2044</v>
      </c>
      <c r="J1023" s="17" t="s">
        <v>87</v>
      </c>
      <c r="K1023" s="15" t="s">
        <v>94</v>
      </c>
      <c r="L1023" s="25" t="s">
        <v>95</v>
      </c>
      <c r="M1023" s="28">
        <v>45572</v>
      </c>
      <c r="N1023" s="29">
        <v>45573</v>
      </c>
      <c r="O1023" s="29">
        <v>45749</v>
      </c>
      <c r="P1023" s="21" t="s">
        <v>38</v>
      </c>
      <c r="Q1023" s="15" t="s">
        <v>2045</v>
      </c>
      <c r="R1023" s="15" t="s">
        <v>83</v>
      </c>
      <c r="S1023" s="22">
        <v>71619624</v>
      </c>
      <c r="T1023" s="22">
        <v>2</v>
      </c>
      <c r="U1023" s="4">
        <f t="shared" si="390"/>
        <v>176</v>
      </c>
      <c r="V1023" s="5"/>
      <c r="W1023" s="6">
        <v>45747</v>
      </c>
      <c r="X1023" s="23">
        <f t="shared" si="391"/>
        <v>98.86363636363636</v>
      </c>
      <c r="Y1023" s="24">
        <v>91200000</v>
      </c>
      <c r="Z1023" s="24">
        <f t="shared" si="392"/>
        <v>20266667</v>
      </c>
    </row>
    <row r="1024" spans="1:26" s="8" customFormat="1" ht="69.75" customHeight="1">
      <c r="A1024" s="25" t="s">
        <v>2046</v>
      </c>
      <c r="B1024" s="17" t="s">
        <v>30</v>
      </c>
      <c r="C1024" s="25" t="s">
        <v>2046</v>
      </c>
      <c r="D1024" s="18">
        <v>630084323</v>
      </c>
      <c r="E1024" s="16" t="s">
        <v>2047</v>
      </c>
      <c r="F1024" s="19">
        <v>67874443</v>
      </c>
      <c r="G1024" s="19">
        <v>67874443</v>
      </c>
      <c r="H1024" s="19">
        <v>9696349</v>
      </c>
      <c r="I1024" s="20" t="s">
        <v>2048</v>
      </c>
      <c r="J1024" s="17" t="s">
        <v>87</v>
      </c>
      <c r="K1024" s="15" t="s">
        <v>88</v>
      </c>
      <c r="L1024" s="25" t="s">
        <v>95</v>
      </c>
      <c r="M1024" s="28">
        <v>45574</v>
      </c>
      <c r="N1024" s="29">
        <v>45580</v>
      </c>
      <c r="O1024" s="29">
        <v>45791</v>
      </c>
      <c r="P1024" s="21" t="s">
        <v>38</v>
      </c>
      <c r="Q1024" s="15" t="s">
        <v>2049</v>
      </c>
      <c r="R1024" s="15" t="s">
        <v>83</v>
      </c>
      <c r="S1024" s="22">
        <v>71314773</v>
      </c>
      <c r="T1024" s="22">
        <v>1</v>
      </c>
      <c r="U1024" s="4">
        <f t="shared" si="390"/>
        <v>211</v>
      </c>
      <c r="V1024" s="5"/>
      <c r="W1024" s="6">
        <v>45747</v>
      </c>
      <c r="X1024" s="23">
        <f t="shared" si="391"/>
        <v>79.146919431279628</v>
      </c>
      <c r="Y1024" s="24">
        <v>44279994</v>
      </c>
      <c r="Z1024" s="24">
        <f t="shared" si="392"/>
        <v>23594449</v>
      </c>
    </row>
    <row r="1025" spans="1:26" s="8" customFormat="1" ht="69.75" customHeight="1">
      <c r="A1025" s="25" t="s">
        <v>2050</v>
      </c>
      <c r="B1025" s="17" t="s">
        <v>30</v>
      </c>
      <c r="C1025" s="25" t="s">
        <v>2050</v>
      </c>
      <c r="D1025" s="18" t="s">
        <v>2051</v>
      </c>
      <c r="E1025" s="16" t="s">
        <v>2052</v>
      </c>
      <c r="F1025" s="19">
        <v>54410769</v>
      </c>
      <c r="G1025" s="19">
        <v>54410769</v>
      </c>
      <c r="H1025" s="19">
        <v>7772967</v>
      </c>
      <c r="I1025" s="20" t="s">
        <v>606</v>
      </c>
      <c r="J1025" s="17" t="s">
        <v>87</v>
      </c>
      <c r="K1025" s="15" t="s">
        <v>94</v>
      </c>
      <c r="L1025" s="25" t="s">
        <v>95</v>
      </c>
      <c r="M1025" s="28">
        <v>45573</v>
      </c>
      <c r="N1025" s="29">
        <v>45582</v>
      </c>
      <c r="O1025" s="29">
        <v>45793</v>
      </c>
      <c r="P1025" s="21" t="s">
        <v>38</v>
      </c>
      <c r="Q1025" s="15" t="s">
        <v>2053</v>
      </c>
      <c r="R1025" s="15" t="s">
        <v>83</v>
      </c>
      <c r="S1025" s="22">
        <v>24339888</v>
      </c>
      <c r="T1025" s="22">
        <v>7</v>
      </c>
      <c r="U1025" s="4">
        <f t="shared" si="390"/>
        <v>211</v>
      </c>
      <c r="V1025" s="5"/>
      <c r="W1025" s="6">
        <v>45747</v>
      </c>
      <c r="X1025" s="23">
        <f t="shared" si="391"/>
        <v>78.199052132701425</v>
      </c>
      <c r="Y1025" s="24">
        <v>34978352</v>
      </c>
      <c r="Z1025" s="24">
        <f t="shared" si="392"/>
        <v>19432417</v>
      </c>
    </row>
    <row r="1026" spans="1:26" s="8" customFormat="1" ht="69.75" customHeight="1">
      <c r="A1026" s="25" t="s">
        <v>2054</v>
      </c>
      <c r="B1026" s="17" t="s">
        <v>30</v>
      </c>
      <c r="C1026" s="25" t="s">
        <v>2054</v>
      </c>
      <c r="D1026" s="18" t="s">
        <v>2055</v>
      </c>
      <c r="E1026" s="16" t="s">
        <v>2056</v>
      </c>
      <c r="F1026" s="19">
        <v>31194835</v>
      </c>
      <c r="G1026" s="19">
        <v>31194835</v>
      </c>
      <c r="H1026" s="19">
        <v>4456405</v>
      </c>
      <c r="I1026" s="20" t="s">
        <v>2057</v>
      </c>
      <c r="J1026" s="17" t="s">
        <v>87</v>
      </c>
      <c r="K1026" s="15" t="s">
        <v>232</v>
      </c>
      <c r="L1026" s="25" t="s">
        <v>95</v>
      </c>
      <c r="M1026" s="28">
        <v>45602</v>
      </c>
      <c r="N1026" s="29">
        <v>45609</v>
      </c>
      <c r="O1026" s="29">
        <v>45820</v>
      </c>
      <c r="P1026" s="21" t="s">
        <v>38</v>
      </c>
      <c r="Q1026" s="15" t="s">
        <v>2058</v>
      </c>
      <c r="R1026" s="15" t="s">
        <v>83</v>
      </c>
      <c r="S1026" s="22">
        <v>74184719</v>
      </c>
      <c r="T1026" s="22">
        <v>5</v>
      </c>
      <c r="U1026" s="4">
        <f t="shared" si="390"/>
        <v>211</v>
      </c>
      <c r="V1026" s="5"/>
      <c r="W1026" s="6">
        <v>45747</v>
      </c>
      <c r="X1026" s="23">
        <f t="shared" si="391"/>
        <v>65.402843601895739</v>
      </c>
      <c r="Y1026" s="24">
        <v>16043058</v>
      </c>
      <c r="Z1026" s="24">
        <f t="shared" si="392"/>
        <v>15151777</v>
      </c>
    </row>
    <row r="1027" spans="1:26" s="8" customFormat="1" ht="69.75" customHeight="1">
      <c r="A1027" s="25" t="s">
        <v>2059</v>
      </c>
      <c r="B1027" s="17" t="s">
        <v>30</v>
      </c>
      <c r="C1027" s="25" t="s">
        <v>2059</v>
      </c>
      <c r="D1027" s="18" t="s">
        <v>2060</v>
      </c>
      <c r="E1027" s="16" t="s">
        <v>2061</v>
      </c>
      <c r="F1027" s="19">
        <v>54410769</v>
      </c>
      <c r="G1027" s="19">
        <v>54410769</v>
      </c>
      <c r="H1027" s="19">
        <v>7772967</v>
      </c>
      <c r="I1027" s="20" t="s">
        <v>2062</v>
      </c>
      <c r="J1027" s="17" t="s">
        <v>87</v>
      </c>
      <c r="K1027" s="15" t="s">
        <v>172</v>
      </c>
      <c r="L1027" s="25" t="s">
        <v>95</v>
      </c>
      <c r="M1027" s="28">
        <v>45574</v>
      </c>
      <c r="N1027" s="29">
        <v>45581</v>
      </c>
      <c r="O1027" s="29">
        <v>45792</v>
      </c>
      <c r="P1027" s="21" t="s">
        <v>38</v>
      </c>
      <c r="Q1027" s="15" t="s">
        <v>2063</v>
      </c>
      <c r="R1027" s="15" t="s">
        <v>83</v>
      </c>
      <c r="S1027" s="22">
        <v>80820424</v>
      </c>
      <c r="T1027" s="22">
        <v>9</v>
      </c>
      <c r="U1027" s="4">
        <f t="shared" si="390"/>
        <v>211</v>
      </c>
      <c r="V1027" s="5"/>
      <c r="W1027" s="6">
        <v>45747</v>
      </c>
      <c r="X1027" s="23">
        <f t="shared" si="391"/>
        <v>78.672985781990519</v>
      </c>
      <c r="Y1027" s="24">
        <v>35237450</v>
      </c>
      <c r="Z1027" s="24">
        <f t="shared" si="392"/>
        <v>19173319</v>
      </c>
    </row>
    <row r="1028" spans="1:26" s="8" customFormat="1" ht="69.75" customHeight="1">
      <c r="A1028" s="25" t="s">
        <v>2064</v>
      </c>
      <c r="B1028" s="17" t="s">
        <v>30</v>
      </c>
      <c r="C1028" s="25" t="s">
        <v>2064</v>
      </c>
      <c r="D1028" s="18">
        <v>630098923</v>
      </c>
      <c r="E1028" s="16" t="s">
        <v>2065</v>
      </c>
      <c r="F1028" s="19">
        <v>46637802</v>
      </c>
      <c r="G1028" s="19">
        <v>54410769</v>
      </c>
      <c r="H1028" s="19">
        <v>46637802</v>
      </c>
      <c r="I1028" s="20" t="s">
        <v>353</v>
      </c>
      <c r="J1028" s="17" t="s">
        <v>87</v>
      </c>
      <c r="K1028" s="15" t="s">
        <v>172</v>
      </c>
      <c r="L1028" s="25" t="s">
        <v>95</v>
      </c>
      <c r="M1028" s="28">
        <v>45574</v>
      </c>
      <c r="N1028" s="29">
        <v>45580</v>
      </c>
      <c r="O1028" s="29">
        <v>45790</v>
      </c>
      <c r="P1028" s="21" t="s">
        <v>38</v>
      </c>
      <c r="Q1028" s="15" t="s">
        <v>2066</v>
      </c>
      <c r="R1028" s="15" t="s">
        <v>83</v>
      </c>
      <c r="S1028" s="22">
        <v>1128051897</v>
      </c>
      <c r="T1028" s="22">
        <v>3</v>
      </c>
      <c r="U1028" s="4">
        <f t="shared" si="390"/>
        <v>210</v>
      </c>
      <c r="V1028" s="5" t="s">
        <v>1457</v>
      </c>
      <c r="W1028" s="6">
        <v>45747</v>
      </c>
      <c r="X1028" s="23">
        <f t="shared" si="391"/>
        <v>79.523809523809518</v>
      </c>
      <c r="Y1028" s="24">
        <v>35496549</v>
      </c>
      <c r="Z1028" s="24">
        <f t="shared" si="392"/>
        <v>18914220</v>
      </c>
    </row>
    <row r="1029" spans="1:26" s="8" customFormat="1" ht="69.75" customHeight="1">
      <c r="A1029" s="25" t="s">
        <v>2067</v>
      </c>
      <c r="B1029" s="17" t="s">
        <v>30</v>
      </c>
      <c r="C1029" s="25" t="s">
        <v>2067</v>
      </c>
      <c r="D1029" s="18" t="s">
        <v>2068</v>
      </c>
      <c r="E1029" s="16" t="s">
        <v>2069</v>
      </c>
      <c r="F1029" s="19">
        <v>31194835</v>
      </c>
      <c r="G1029" s="19">
        <v>31194835</v>
      </c>
      <c r="H1029" s="19">
        <v>4456405</v>
      </c>
      <c r="I1029" s="20" t="s">
        <v>2070</v>
      </c>
      <c r="J1029" s="17" t="s">
        <v>87</v>
      </c>
      <c r="K1029" s="15" t="s">
        <v>88</v>
      </c>
      <c r="L1029" s="25" t="s">
        <v>95</v>
      </c>
      <c r="M1029" s="28">
        <v>45574</v>
      </c>
      <c r="N1029" s="29">
        <v>45581</v>
      </c>
      <c r="O1029" s="29">
        <v>45792</v>
      </c>
      <c r="P1029" s="21" t="s">
        <v>38</v>
      </c>
      <c r="Q1029" s="15" t="s">
        <v>2071</v>
      </c>
      <c r="R1029" s="15" t="s">
        <v>83</v>
      </c>
      <c r="S1029" s="22">
        <v>1013664770</v>
      </c>
      <c r="T1029" s="22">
        <v>0</v>
      </c>
      <c r="U1029" s="4">
        <f t="shared" si="390"/>
        <v>211</v>
      </c>
      <c r="V1029" s="5"/>
      <c r="W1029" s="6">
        <v>45747</v>
      </c>
      <c r="X1029" s="23">
        <f t="shared" si="391"/>
        <v>78.672985781990519</v>
      </c>
      <c r="Y1029" s="24">
        <v>20053823</v>
      </c>
      <c r="Z1029" s="24">
        <f t="shared" si="392"/>
        <v>11141012</v>
      </c>
    </row>
    <row r="1030" spans="1:26" s="8" customFormat="1" ht="69.75" customHeight="1">
      <c r="A1030" s="25" t="s">
        <v>2072</v>
      </c>
      <c r="B1030" s="17" t="s">
        <v>30</v>
      </c>
      <c r="C1030" s="25" t="s">
        <v>2072</v>
      </c>
      <c r="D1030" s="18">
        <v>630105123</v>
      </c>
      <c r="E1030" s="16" t="s">
        <v>2073</v>
      </c>
      <c r="F1030" s="19">
        <v>46637802</v>
      </c>
      <c r="G1030" s="19">
        <v>46637802</v>
      </c>
      <c r="H1030" s="19">
        <v>7772967</v>
      </c>
      <c r="I1030" s="20" t="s">
        <v>167</v>
      </c>
      <c r="J1030" s="17" t="s">
        <v>87</v>
      </c>
      <c r="K1030" s="15" t="s">
        <v>88</v>
      </c>
      <c r="L1030" s="25" t="s">
        <v>95</v>
      </c>
      <c r="M1030" s="28">
        <v>45576</v>
      </c>
      <c r="N1030" s="29">
        <v>45582</v>
      </c>
      <c r="O1030" s="29">
        <v>45763</v>
      </c>
      <c r="P1030" s="21" t="s">
        <v>38</v>
      </c>
      <c r="Q1030" s="15" t="s">
        <v>2074</v>
      </c>
      <c r="R1030" s="15" t="s">
        <v>83</v>
      </c>
      <c r="S1030" s="22">
        <v>1124036838</v>
      </c>
      <c r="T1030" s="22">
        <v>1</v>
      </c>
      <c r="U1030" s="4">
        <f t="shared" si="390"/>
        <v>181</v>
      </c>
      <c r="V1030" s="5"/>
      <c r="W1030" s="6">
        <v>45747</v>
      </c>
      <c r="X1030" s="23">
        <f t="shared" si="391"/>
        <v>91.160220994475139</v>
      </c>
      <c r="Y1030" s="24">
        <v>34978352</v>
      </c>
      <c r="Z1030" s="24">
        <f t="shared" si="392"/>
        <v>11659450</v>
      </c>
    </row>
    <row r="1031" spans="1:26" s="8" customFormat="1" ht="69.75" customHeight="1">
      <c r="A1031" s="25" t="s">
        <v>2075</v>
      </c>
      <c r="B1031" s="17" t="s">
        <v>30</v>
      </c>
      <c r="C1031" s="25" t="s">
        <v>2075</v>
      </c>
      <c r="D1031" s="18" t="s">
        <v>2076</v>
      </c>
      <c r="E1031" s="16" t="s">
        <v>2077</v>
      </c>
      <c r="F1031" s="19">
        <v>56705880</v>
      </c>
      <c r="G1031" s="19">
        <v>56705880</v>
      </c>
      <c r="H1031" s="19">
        <v>7088235</v>
      </c>
      <c r="I1031" s="20" t="s">
        <v>2078</v>
      </c>
      <c r="J1031" s="17" t="s">
        <v>87</v>
      </c>
      <c r="K1031" s="15" t="s">
        <v>88</v>
      </c>
      <c r="L1031" s="25" t="s">
        <v>2079</v>
      </c>
      <c r="M1031" s="28">
        <v>45581</v>
      </c>
      <c r="N1031" s="29">
        <v>45586</v>
      </c>
      <c r="O1031" s="29">
        <v>45828</v>
      </c>
      <c r="P1031" s="21" t="s">
        <v>38</v>
      </c>
      <c r="Q1031" s="15" t="s">
        <v>2080</v>
      </c>
      <c r="R1031" s="15" t="s">
        <v>83</v>
      </c>
      <c r="S1031" s="22">
        <v>1026285072</v>
      </c>
      <c r="T1031" s="22">
        <v>9</v>
      </c>
      <c r="U1031" s="4">
        <f t="shared" si="390"/>
        <v>242</v>
      </c>
      <c r="V1031" s="5"/>
      <c r="W1031" s="6">
        <v>45747</v>
      </c>
      <c r="X1031" s="23">
        <f t="shared" si="391"/>
        <v>66.528925619834709</v>
      </c>
      <c r="Y1031" s="24">
        <v>30951960</v>
      </c>
      <c r="Z1031" s="24">
        <f t="shared" si="392"/>
        <v>25753920</v>
      </c>
    </row>
    <row r="1032" spans="1:26" s="8" customFormat="1" ht="69.75" customHeight="1">
      <c r="A1032" s="25" t="s">
        <v>2081</v>
      </c>
      <c r="B1032" s="17" t="s">
        <v>30</v>
      </c>
      <c r="C1032" s="25" t="s">
        <v>2081</v>
      </c>
      <c r="D1032" s="18">
        <v>630092623</v>
      </c>
      <c r="E1032" s="16" t="s">
        <v>2082</v>
      </c>
      <c r="F1032" s="19">
        <v>46637802</v>
      </c>
      <c r="G1032" s="19">
        <v>54410769</v>
      </c>
      <c r="H1032" s="19">
        <v>7772967</v>
      </c>
      <c r="I1032" s="20" t="s">
        <v>167</v>
      </c>
      <c r="J1032" s="17" t="s">
        <v>87</v>
      </c>
      <c r="K1032" s="15" t="s">
        <v>232</v>
      </c>
      <c r="L1032" s="25" t="s">
        <v>95</v>
      </c>
      <c r="M1032" s="28">
        <v>45580</v>
      </c>
      <c r="N1032" s="29">
        <v>45586</v>
      </c>
      <c r="O1032" s="29">
        <v>45796</v>
      </c>
      <c r="P1032" s="21" t="s">
        <v>38</v>
      </c>
      <c r="Q1032" s="15" t="s">
        <v>2083</v>
      </c>
      <c r="R1032" s="15" t="s">
        <v>83</v>
      </c>
      <c r="S1032" s="22">
        <v>1065601361</v>
      </c>
      <c r="T1032" s="22">
        <v>0</v>
      </c>
      <c r="U1032" s="4">
        <f t="shared" si="390"/>
        <v>210</v>
      </c>
      <c r="V1032" s="5" t="s">
        <v>1398</v>
      </c>
      <c r="W1032" s="6">
        <v>45747</v>
      </c>
      <c r="X1032" s="23">
        <f t="shared" si="391"/>
        <v>76.666666666666671</v>
      </c>
      <c r="Y1032" s="24">
        <v>26168989</v>
      </c>
      <c r="Z1032" s="24">
        <f t="shared" si="392"/>
        <v>28241780</v>
      </c>
    </row>
    <row r="1033" spans="1:26" s="8" customFormat="1" ht="69.75" customHeight="1">
      <c r="A1033" s="25" t="s">
        <v>2084</v>
      </c>
      <c r="B1033" s="17" t="s">
        <v>30</v>
      </c>
      <c r="C1033" s="25" t="s">
        <v>2084</v>
      </c>
      <c r="D1033" s="18">
        <v>630099323</v>
      </c>
      <c r="E1033" s="16" t="s">
        <v>2085</v>
      </c>
      <c r="F1033" s="19">
        <v>46637802</v>
      </c>
      <c r="G1033" s="19">
        <v>46637802</v>
      </c>
      <c r="H1033" s="19">
        <v>7772967</v>
      </c>
      <c r="I1033" s="20" t="s">
        <v>2086</v>
      </c>
      <c r="J1033" s="17" t="s">
        <v>87</v>
      </c>
      <c r="K1033" s="15" t="s">
        <v>654</v>
      </c>
      <c r="L1033" s="25" t="s">
        <v>95</v>
      </c>
      <c r="M1033" s="28">
        <v>45581</v>
      </c>
      <c r="N1033" s="29">
        <v>45586</v>
      </c>
      <c r="O1033" s="29">
        <v>45767</v>
      </c>
      <c r="P1033" s="21" t="s">
        <v>38</v>
      </c>
      <c r="Q1033" s="15" t="s">
        <v>2087</v>
      </c>
      <c r="R1033" s="15" t="s">
        <v>83</v>
      </c>
      <c r="S1033" s="22">
        <v>27591770</v>
      </c>
      <c r="T1033" s="22">
        <v>6</v>
      </c>
      <c r="U1033" s="4">
        <f t="shared" si="390"/>
        <v>181</v>
      </c>
      <c r="V1033" s="5"/>
      <c r="W1033" s="6">
        <v>45747</v>
      </c>
      <c r="X1033" s="23">
        <f t="shared" si="391"/>
        <v>88.950276243093924</v>
      </c>
      <c r="Y1033" s="24">
        <v>33941956</v>
      </c>
      <c r="Z1033" s="24">
        <f t="shared" si="392"/>
        <v>12695846</v>
      </c>
    </row>
    <row r="1034" spans="1:26" s="8" customFormat="1" ht="69.75" customHeight="1">
      <c r="A1034" s="25" t="s">
        <v>2088</v>
      </c>
      <c r="B1034" s="17" t="s">
        <v>30</v>
      </c>
      <c r="C1034" s="25" t="s">
        <v>2088</v>
      </c>
      <c r="D1034" s="18" t="s">
        <v>2089</v>
      </c>
      <c r="E1034" s="16" t="s">
        <v>2090</v>
      </c>
      <c r="F1034" s="19">
        <v>26738430</v>
      </c>
      <c r="G1034" s="19">
        <v>31194835</v>
      </c>
      <c r="H1034" s="19">
        <v>4456405</v>
      </c>
      <c r="I1034" s="20" t="s">
        <v>144</v>
      </c>
      <c r="J1034" s="17" t="s">
        <v>87</v>
      </c>
      <c r="K1034" s="15" t="s">
        <v>567</v>
      </c>
      <c r="L1034" s="25" t="s">
        <v>95</v>
      </c>
      <c r="M1034" s="28">
        <v>45593</v>
      </c>
      <c r="N1034" s="29">
        <v>45595</v>
      </c>
      <c r="O1034" s="29">
        <v>45805</v>
      </c>
      <c r="P1034" s="21" t="s">
        <v>38</v>
      </c>
      <c r="Q1034" s="15" t="s">
        <v>2091</v>
      </c>
      <c r="R1034" s="15" t="s">
        <v>83</v>
      </c>
      <c r="S1034" s="22">
        <v>1090394844</v>
      </c>
      <c r="T1034" s="22">
        <v>8</v>
      </c>
      <c r="U1034" s="4">
        <f t="shared" si="390"/>
        <v>210</v>
      </c>
      <c r="V1034" s="5" t="s">
        <v>2092</v>
      </c>
      <c r="W1034" s="6">
        <v>45747</v>
      </c>
      <c r="X1034" s="23">
        <f t="shared" si="391"/>
        <v>72.38095238095238</v>
      </c>
      <c r="Y1034" s="24">
        <v>18122714</v>
      </c>
      <c r="Z1034" s="24">
        <f t="shared" si="392"/>
        <v>13072121</v>
      </c>
    </row>
    <row r="1035" spans="1:26" s="8" customFormat="1" ht="69.75" customHeight="1">
      <c r="A1035" s="25" t="s">
        <v>2093</v>
      </c>
      <c r="B1035" s="17" t="s">
        <v>30</v>
      </c>
      <c r="C1035" s="25" t="s">
        <v>2093</v>
      </c>
      <c r="D1035" s="18" t="s">
        <v>2094</v>
      </c>
      <c r="E1035" s="16" t="s">
        <v>2095</v>
      </c>
      <c r="F1035" s="19">
        <v>26738430</v>
      </c>
      <c r="G1035" s="19">
        <v>31194835</v>
      </c>
      <c r="H1035" s="19">
        <v>4456405</v>
      </c>
      <c r="I1035" s="20" t="s">
        <v>291</v>
      </c>
      <c r="J1035" s="17" t="s">
        <v>87</v>
      </c>
      <c r="K1035" s="15" t="s">
        <v>567</v>
      </c>
      <c r="L1035" s="25" t="s">
        <v>95</v>
      </c>
      <c r="M1035" s="28">
        <v>45583</v>
      </c>
      <c r="N1035" s="29">
        <v>45587</v>
      </c>
      <c r="O1035" s="29">
        <v>45797</v>
      </c>
      <c r="P1035" s="21" t="s">
        <v>38</v>
      </c>
      <c r="Q1035" s="15" t="s">
        <v>2096</v>
      </c>
      <c r="R1035" s="15" t="s">
        <v>83</v>
      </c>
      <c r="S1035" s="22">
        <v>1090518569</v>
      </c>
      <c r="T1035" s="22">
        <v>1</v>
      </c>
      <c r="U1035" s="4">
        <f t="shared" si="390"/>
        <v>210</v>
      </c>
      <c r="V1035" s="5" t="s">
        <v>2097</v>
      </c>
      <c r="W1035" s="6">
        <v>45747</v>
      </c>
      <c r="X1035" s="23">
        <f t="shared" si="391"/>
        <v>76.19047619047619</v>
      </c>
      <c r="Y1035" s="24">
        <v>19311088</v>
      </c>
      <c r="Z1035" s="24">
        <f t="shared" si="392"/>
        <v>11883747</v>
      </c>
    </row>
    <row r="1036" spans="1:26" s="8" customFormat="1" ht="69.75" customHeight="1">
      <c r="A1036" s="25" t="s">
        <v>2098</v>
      </c>
      <c r="B1036" s="17" t="s">
        <v>30</v>
      </c>
      <c r="C1036" s="25" t="s">
        <v>2098</v>
      </c>
      <c r="D1036" s="18">
        <v>630088223</v>
      </c>
      <c r="E1036" s="16" t="s">
        <v>2099</v>
      </c>
      <c r="F1036" s="19">
        <v>4456405</v>
      </c>
      <c r="G1036" s="19">
        <v>4456405</v>
      </c>
      <c r="H1036" s="19">
        <v>4456405</v>
      </c>
      <c r="I1036" s="20" t="s">
        <v>2100</v>
      </c>
      <c r="J1036" s="17" t="s">
        <v>87</v>
      </c>
      <c r="K1036" s="15"/>
      <c r="L1036" s="25" t="s">
        <v>95</v>
      </c>
      <c r="M1036" s="28">
        <v>45582</v>
      </c>
      <c r="N1036" s="29">
        <v>45586</v>
      </c>
      <c r="O1036" s="29">
        <v>45797</v>
      </c>
      <c r="P1036" s="21" t="s">
        <v>38</v>
      </c>
      <c r="Q1036" s="15" t="s">
        <v>2101</v>
      </c>
      <c r="R1036" s="15" t="s">
        <v>83</v>
      </c>
      <c r="S1036" s="22">
        <v>1069741237</v>
      </c>
      <c r="T1036" s="22">
        <v>1</v>
      </c>
      <c r="U1036" s="4">
        <f t="shared" si="390"/>
        <v>211</v>
      </c>
      <c r="V1036" s="5"/>
      <c r="W1036" s="6">
        <v>45747</v>
      </c>
      <c r="X1036" s="23">
        <f t="shared" si="391"/>
        <v>76.30331753554502</v>
      </c>
      <c r="Y1036" s="24">
        <v>15003230</v>
      </c>
      <c r="Z1036" s="24">
        <f t="shared" si="392"/>
        <v>-10546825</v>
      </c>
    </row>
    <row r="1037" spans="1:26" s="8" customFormat="1" ht="69.75" customHeight="1">
      <c r="A1037" s="25" t="s">
        <v>2102</v>
      </c>
      <c r="B1037" s="17" t="s">
        <v>30</v>
      </c>
      <c r="C1037" s="25" t="s">
        <v>2102</v>
      </c>
      <c r="D1037" s="18">
        <v>630090623</v>
      </c>
      <c r="E1037" s="16" t="s">
        <v>2103</v>
      </c>
      <c r="F1037" s="19">
        <v>46637802</v>
      </c>
      <c r="G1037" s="19">
        <v>46637802</v>
      </c>
      <c r="H1037" s="19">
        <v>7772967</v>
      </c>
      <c r="I1037" s="20" t="s">
        <v>2104</v>
      </c>
      <c r="J1037" s="17" t="s">
        <v>87</v>
      </c>
      <c r="K1037" s="15" t="s">
        <v>232</v>
      </c>
      <c r="L1037" s="25" t="s">
        <v>95</v>
      </c>
      <c r="M1037" s="28">
        <v>45593</v>
      </c>
      <c r="N1037" s="29">
        <v>45601</v>
      </c>
      <c r="O1037" s="29">
        <v>45781</v>
      </c>
      <c r="P1037" s="21" t="s">
        <v>38</v>
      </c>
      <c r="Q1037" s="15" t="s">
        <v>2105</v>
      </c>
      <c r="R1037" s="15" t="s">
        <v>83</v>
      </c>
      <c r="S1037" s="22">
        <v>1079934074</v>
      </c>
      <c r="T1037" s="22">
        <v>1</v>
      </c>
      <c r="U1037" s="4">
        <f t="shared" si="390"/>
        <v>180</v>
      </c>
      <c r="V1037" s="5"/>
      <c r="W1037" s="6">
        <v>45747</v>
      </c>
      <c r="X1037" s="23">
        <f t="shared" si="391"/>
        <v>81.111111111111114</v>
      </c>
      <c r="Y1037" s="24">
        <v>30055472</v>
      </c>
      <c r="Z1037" s="24">
        <f t="shared" si="392"/>
        <v>16582330</v>
      </c>
    </row>
    <row r="1038" spans="1:26" s="8" customFormat="1" ht="69.75" customHeight="1">
      <c r="A1038" s="25" t="s">
        <v>2106</v>
      </c>
      <c r="B1038" s="17" t="s">
        <v>2107</v>
      </c>
      <c r="C1038" s="25" t="s">
        <v>2108</v>
      </c>
      <c r="D1038" s="30" t="s">
        <v>2109</v>
      </c>
      <c r="E1038" s="16" t="s">
        <v>2110</v>
      </c>
      <c r="F1038" s="19">
        <v>2887463957</v>
      </c>
      <c r="G1038" s="19">
        <v>2870651196</v>
      </c>
      <c r="H1038" s="19" t="s">
        <v>2111</v>
      </c>
      <c r="I1038" s="20" t="s">
        <v>2112</v>
      </c>
      <c r="J1038" s="17" t="s">
        <v>50</v>
      </c>
      <c r="K1038" s="15" t="s">
        <v>2113</v>
      </c>
      <c r="L1038" s="25" t="s">
        <v>37</v>
      </c>
      <c r="M1038" s="31">
        <v>45587</v>
      </c>
      <c r="N1038" s="29">
        <v>45595</v>
      </c>
      <c r="O1038" s="29">
        <v>45959</v>
      </c>
      <c r="P1038" s="21" t="s">
        <v>38</v>
      </c>
      <c r="Q1038" s="15" t="s">
        <v>2114</v>
      </c>
      <c r="R1038" s="15" t="s">
        <v>40</v>
      </c>
      <c r="S1038" s="22">
        <v>800136835</v>
      </c>
      <c r="T1038" s="22">
        <v>1</v>
      </c>
      <c r="U1038" s="4">
        <f t="shared" si="390"/>
        <v>364</v>
      </c>
      <c r="V1038" s="5" t="s">
        <v>2115</v>
      </c>
      <c r="W1038" s="6">
        <v>45747</v>
      </c>
      <c r="X1038" s="23">
        <f t="shared" si="391"/>
        <v>41.758241758241759</v>
      </c>
      <c r="Y1038" s="24">
        <v>364659824</v>
      </c>
      <c r="Z1038" s="24">
        <f t="shared" si="392"/>
        <v>2505991372</v>
      </c>
    </row>
    <row r="1039" spans="1:26" s="8" customFormat="1" ht="69.75" customHeight="1">
      <c r="A1039" s="25" t="s">
        <v>2116</v>
      </c>
      <c r="B1039" s="17" t="s">
        <v>30</v>
      </c>
      <c r="C1039" s="25" t="s">
        <v>2116</v>
      </c>
      <c r="D1039" s="18">
        <v>612003123</v>
      </c>
      <c r="E1039" s="16" t="s">
        <v>2117</v>
      </c>
      <c r="F1039" s="19">
        <v>60531768</v>
      </c>
      <c r="G1039" s="19">
        <v>60531768</v>
      </c>
      <c r="H1039" s="19">
        <v>10088628</v>
      </c>
      <c r="I1039" s="20" t="s">
        <v>2118</v>
      </c>
      <c r="J1039" s="17" t="s">
        <v>87</v>
      </c>
      <c r="K1039" s="15" t="s">
        <v>88</v>
      </c>
      <c r="L1039" s="25" t="s">
        <v>89</v>
      </c>
      <c r="M1039" s="28">
        <v>45589</v>
      </c>
      <c r="N1039" s="29">
        <v>45594</v>
      </c>
      <c r="O1039" s="29">
        <v>45775</v>
      </c>
      <c r="P1039" s="21" t="s">
        <v>38</v>
      </c>
      <c r="Q1039" s="15" t="s">
        <v>2119</v>
      </c>
      <c r="R1039" s="15" t="s">
        <v>83</v>
      </c>
      <c r="S1039" s="22">
        <v>1053784167</v>
      </c>
      <c r="T1039" s="22">
        <v>9</v>
      </c>
      <c r="U1039" s="4">
        <f t="shared" si="390"/>
        <v>181</v>
      </c>
      <c r="V1039" s="5"/>
      <c r="W1039" s="6">
        <v>45747</v>
      </c>
      <c r="X1039" s="23">
        <f t="shared" si="391"/>
        <v>84.530386740331494</v>
      </c>
      <c r="Y1039" s="24">
        <v>38673074</v>
      </c>
      <c r="Z1039" s="24">
        <f t="shared" si="392"/>
        <v>21858694</v>
      </c>
    </row>
    <row r="1040" spans="1:26" s="8" customFormat="1" ht="69.75" customHeight="1">
      <c r="A1040" s="25" t="s">
        <v>2120</v>
      </c>
      <c r="B1040" s="17" t="s">
        <v>30</v>
      </c>
      <c r="C1040" s="25" t="s">
        <v>2120</v>
      </c>
      <c r="D1040" s="18">
        <v>650005723</v>
      </c>
      <c r="E1040" s="16" t="s">
        <v>2121</v>
      </c>
      <c r="F1040" s="19">
        <v>112346544</v>
      </c>
      <c r="G1040" s="19">
        <v>112346544</v>
      </c>
      <c r="H1040" s="19">
        <v>14043318</v>
      </c>
      <c r="I1040" s="20" t="s">
        <v>2122</v>
      </c>
      <c r="J1040" s="17" t="s">
        <v>79</v>
      </c>
      <c r="K1040" s="15" t="s">
        <v>111</v>
      </c>
      <c r="L1040" s="25" t="s">
        <v>52</v>
      </c>
      <c r="M1040" s="28">
        <v>45601</v>
      </c>
      <c r="N1040" s="29">
        <v>45601</v>
      </c>
      <c r="O1040" s="29">
        <v>45842</v>
      </c>
      <c r="P1040" s="21" t="s">
        <v>38</v>
      </c>
      <c r="Q1040" s="15" t="s">
        <v>2123</v>
      </c>
      <c r="R1040" s="15" t="s">
        <v>40</v>
      </c>
      <c r="S1040" s="22">
        <v>800176113</v>
      </c>
      <c r="T1040" s="22">
        <v>1</v>
      </c>
      <c r="U1040" s="4">
        <f t="shared" si="390"/>
        <v>241</v>
      </c>
      <c r="V1040" s="5" t="s">
        <v>2124</v>
      </c>
      <c r="W1040" s="6">
        <v>45747</v>
      </c>
      <c r="X1040" s="23">
        <f t="shared" si="391"/>
        <v>60.580912863070537</v>
      </c>
      <c r="Y1040" s="24">
        <v>54300830</v>
      </c>
      <c r="Z1040" s="24">
        <f t="shared" si="392"/>
        <v>58045714</v>
      </c>
    </row>
    <row r="1041" spans="1:26" s="8" customFormat="1" ht="69.75" customHeight="1">
      <c r="A1041" s="25" t="s">
        <v>2125</v>
      </c>
      <c r="B1041" s="17" t="s">
        <v>30</v>
      </c>
      <c r="C1041" s="25" t="s">
        <v>2125</v>
      </c>
      <c r="D1041" s="18">
        <v>630101323</v>
      </c>
      <c r="E1041" s="16" t="s">
        <v>2126</v>
      </c>
      <c r="F1041" s="19">
        <v>46637802</v>
      </c>
      <c r="G1041" s="19">
        <v>54410769</v>
      </c>
      <c r="H1041" s="19">
        <v>7772967</v>
      </c>
      <c r="I1041" s="20" t="s">
        <v>2127</v>
      </c>
      <c r="J1041" s="17" t="s">
        <v>87</v>
      </c>
      <c r="K1041" s="15" t="s">
        <v>504</v>
      </c>
      <c r="L1041" s="25" t="s">
        <v>95</v>
      </c>
      <c r="M1041" s="28">
        <v>45594</v>
      </c>
      <c r="N1041" s="29">
        <v>45597</v>
      </c>
      <c r="O1041" s="29">
        <v>45807</v>
      </c>
      <c r="P1041" s="21" t="s">
        <v>38</v>
      </c>
      <c r="Q1041" s="15" t="s">
        <v>2128</v>
      </c>
      <c r="R1041" s="15" t="s">
        <v>83</v>
      </c>
      <c r="S1041" s="22">
        <v>60449646</v>
      </c>
      <c r="T1041" s="22">
        <v>4</v>
      </c>
      <c r="U1041" s="4">
        <f t="shared" si="390"/>
        <v>210</v>
      </c>
      <c r="V1041" s="5" t="s">
        <v>1981</v>
      </c>
      <c r="W1041" s="6">
        <v>45747</v>
      </c>
      <c r="X1041" s="23">
        <f t="shared" si="391"/>
        <v>71.428571428571431</v>
      </c>
      <c r="Y1041" s="24">
        <v>23318901</v>
      </c>
      <c r="Z1041" s="24">
        <f t="shared" si="392"/>
        <v>31091868</v>
      </c>
    </row>
    <row r="1042" spans="1:26" s="8" customFormat="1" ht="69.75" customHeight="1">
      <c r="A1042" s="25" t="s">
        <v>2129</v>
      </c>
      <c r="B1042" s="17" t="s">
        <v>30</v>
      </c>
      <c r="C1042" s="25" t="s">
        <v>2129</v>
      </c>
      <c r="D1042" s="18">
        <v>630082523</v>
      </c>
      <c r="E1042" s="16" t="s">
        <v>2130</v>
      </c>
      <c r="F1042" s="19">
        <v>19472656</v>
      </c>
      <c r="G1042" s="19">
        <v>19472656</v>
      </c>
      <c r="H1042" s="19">
        <v>2781808</v>
      </c>
      <c r="I1042" s="20" t="s">
        <v>2131</v>
      </c>
      <c r="J1042" s="17" t="s">
        <v>117</v>
      </c>
      <c r="K1042" s="15" t="s">
        <v>88</v>
      </c>
      <c r="L1042" s="25" t="s">
        <v>95</v>
      </c>
      <c r="M1042" s="28">
        <v>45595</v>
      </c>
      <c r="N1042" s="29">
        <v>45597</v>
      </c>
      <c r="O1042" s="29">
        <v>45808</v>
      </c>
      <c r="P1042" s="21" t="s">
        <v>38</v>
      </c>
      <c r="Q1042" s="15" t="s">
        <v>2132</v>
      </c>
      <c r="R1042" s="15" t="s">
        <v>83</v>
      </c>
      <c r="S1042" s="22">
        <v>1077112042</v>
      </c>
      <c r="T1042" s="22">
        <v>1</v>
      </c>
      <c r="U1042" s="4">
        <f t="shared" si="390"/>
        <v>211</v>
      </c>
      <c r="V1042" s="5"/>
      <c r="W1042" s="6">
        <v>45747</v>
      </c>
      <c r="X1042" s="23">
        <f t="shared" si="391"/>
        <v>71.090047393364927</v>
      </c>
      <c r="Y1042" s="24">
        <v>11127232</v>
      </c>
      <c r="Z1042" s="24">
        <f t="shared" si="392"/>
        <v>8345424</v>
      </c>
    </row>
    <row r="1043" spans="1:26" s="8" customFormat="1" ht="69.75" customHeight="1">
      <c r="A1043" s="25" t="s">
        <v>2133</v>
      </c>
      <c r="B1043" s="17" t="s">
        <v>30</v>
      </c>
      <c r="C1043" s="25" t="s">
        <v>2133</v>
      </c>
      <c r="D1043" s="18">
        <v>650005623</v>
      </c>
      <c r="E1043" s="16" t="s">
        <v>2134</v>
      </c>
      <c r="F1043" s="19">
        <v>96991913</v>
      </c>
      <c r="G1043" s="19">
        <v>96991913</v>
      </c>
      <c r="H1043" s="19">
        <v>12123989</v>
      </c>
      <c r="I1043" s="20" t="s">
        <v>2135</v>
      </c>
      <c r="J1043" s="17" t="s">
        <v>79</v>
      </c>
      <c r="K1043" s="15" t="s">
        <v>403</v>
      </c>
      <c r="L1043" s="25" t="s">
        <v>52</v>
      </c>
      <c r="M1043" s="28">
        <v>45597</v>
      </c>
      <c r="N1043" s="29">
        <v>45597</v>
      </c>
      <c r="O1043" s="29">
        <v>45838</v>
      </c>
      <c r="P1043" s="21" t="s">
        <v>38</v>
      </c>
      <c r="Q1043" s="15" t="s">
        <v>2136</v>
      </c>
      <c r="R1043" s="15" t="s">
        <v>83</v>
      </c>
      <c r="S1043" s="22">
        <v>8227602</v>
      </c>
      <c r="T1043" s="22">
        <v>9</v>
      </c>
      <c r="U1043" s="4">
        <f t="shared" si="390"/>
        <v>241</v>
      </c>
      <c r="V1043" s="5"/>
      <c r="W1043" s="6">
        <v>45747</v>
      </c>
      <c r="X1043" s="23">
        <f t="shared" si="391"/>
        <v>62.240663900414937</v>
      </c>
      <c r="Y1043" s="24">
        <v>36371967.539999999</v>
      </c>
      <c r="Z1043" s="24">
        <f t="shared" si="392"/>
        <v>60619945.460000001</v>
      </c>
    </row>
    <row r="1044" spans="1:26" s="8" customFormat="1" ht="69.75" customHeight="1">
      <c r="A1044" s="25" t="s">
        <v>2137</v>
      </c>
      <c r="B1044" s="17" t="s">
        <v>30</v>
      </c>
      <c r="C1044" s="25" t="s">
        <v>2137</v>
      </c>
      <c r="D1044" s="18">
        <v>630081523</v>
      </c>
      <c r="E1044" s="16" t="s">
        <v>2138</v>
      </c>
      <c r="F1044" s="19">
        <v>46637802</v>
      </c>
      <c r="G1044" s="19">
        <v>46637802</v>
      </c>
      <c r="H1044" s="19">
        <v>7772967</v>
      </c>
      <c r="I1044" s="20" t="s">
        <v>460</v>
      </c>
      <c r="J1044" s="17" t="s">
        <v>87</v>
      </c>
      <c r="K1044" s="15" t="s">
        <v>94</v>
      </c>
      <c r="L1044" s="25" t="s">
        <v>95</v>
      </c>
      <c r="M1044" s="28">
        <v>45601</v>
      </c>
      <c r="N1044" s="29">
        <v>45603</v>
      </c>
      <c r="O1044" s="29">
        <v>45783</v>
      </c>
      <c r="P1044" s="21" t="s">
        <v>38</v>
      </c>
      <c r="Q1044" s="15" t="s">
        <v>2139</v>
      </c>
      <c r="R1044" s="15" t="s">
        <v>83</v>
      </c>
      <c r="S1044" s="22">
        <v>1017151176</v>
      </c>
      <c r="T1044" s="22">
        <v>8</v>
      </c>
      <c r="U1044" s="4">
        <f t="shared" si="390"/>
        <v>180</v>
      </c>
      <c r="V1044" s="5"/>
      <c r="W1044" s="6">
        <v>45747</v>
      </c>
      <c r="X1044" s="23">
        <f t="shared" si="391"/>
        <v>80</v>
      </c>
      <c r="Y1044" s="24">
        <v>29537275</v>
      </c>
      <c r="Z1044" s="24">
        <f t="shared" si="392"/>
        <v>17100527</v>
      </c>
    </row>
    <row r="1045" spans="1:26" s="8" customFormat="1" ht="69.75" customHeight="1">
      <c r="A1045" s="25" t="s">
        <v>2140</v>
      </c>
      <c r="B1045" s="17" t="s">
        <v>30</v>
      </c>
      <c r="C1045" s="25" t="s">
        <v>2140</v>
      </c>
      <c r="D1045" s="18">
        <v>650006223</v>
      </c>
      <c r="E1045" s="16" t="s">
        <v>2141</v>
      </c>
      <c r="F1045" s="19">
        <v>94886032</v>
      </c>
      <c r="G1045" s="19">
        <v>94886032</v>
      </c>
      <c r="H1045" s="19">
        <v>11860754</v>
      </c>
      <c r="I1045" s="20" t="s">
        <v>2142</v>
      </c>
      <c r="J1045" s="17" t="s">
        <v>79</v>
      </c>
      <c r="K1045" s="15" t="s">
        <v>567</v>
      </c>
      <c r="L1045" s="25" t="s">
        <v>52</v>
      </c>
      <c r="M1045" s="28">
        <v>45598</v>
      </c>
      <c r="N1045" s="29">
        <v>45598</v>
      </c>
      <c r="O1045" s="29">
        <v>45838</v>
      </c>
      <c r="P1045" s="21" t="s">
        <v>38</v>
      </c>
      <c r="Q1045" s="15" t="s">
        <v>2143</v>
      </c>
      <c r="R1045" s="15" t="s">
        <v>40</v>
      </c>
      <c r="S1045" s="22">
        <v>900941818</v>
      </c>
      <c r="T1045" s="22">
        <v>1</v>
      </c>
      <c r="U1045" s="4">
        <f t="shared" si="390"/>
        <v>240</v>
      </c>
      <c r="V1045" s="5" t="s">
        <v>2144</v>
      </c>
      <c r="W1045" s="6">
        <v>45747</v>
      </c>
      <c r="X1045" s="23">
        <f t="shared" si="391"/>
        <v>62.083333333333336</v>
      </c>
      <c r="Y1045" s="24">
        <v>47047658</v>
      </c>
      <c r="Z1045" s="24">
        <f t="shared" si="392"/>
        <v>47838374</v>
      </c>
    </row>
    <row r="1046" spans="1:26" s="8" customFormat="1" ht="69.75" customHeight="1">
      <c r="A1046" s="25" t="s">
        <v>2145</v>
      </c>
      <c r="B1046" s="17" t="s">
        <v>30</v>
      </c>
      <c r="C1046" s="25" t="s">
        <v>2145</v>
      </c>
      <c r="D1046" s="18" t="s">
        <v>2146</v>
      </c>
      <c r="E1046" s="16" t="s">
        <v>2147</v>
      </c>
      <c r="F1046" s="19">
        <v>31194835</v>
      </c>
      <c r="G1046" s="19">
        <v>31194835</v>
      </c>
      <c r="H1046" s="19">
        <v>4456405</v>
      </c>
      <c r="I1046" s="20" t="s">
        <v>2148</v>
      </c>
      <c r="J1046" s="17" t="s">
        <v>87</v>
      </c>
      <c r="K1046" s="15" t="s">
        <v>88</v>
      </c>
      <c r="L1046" s="25" t="s">
        <v>95</v>
      </c>
      <c r="M1046" s="28">
        <v>45597</v>
      </c>
      <c r="N1046" s="29">
        <v>45603</v>
      </c>
      <c r="O1046" s="29">
        <v>45814</v>
      </c>
      <c r="P1046" s="21" t="s">
        <v>38</v>
      </c>
      <c r="Q1046" s="15" t="s">
        <v>2149</v>
      </c>
      <c r="R1046" s="15" t="s">
        <v>83</v>
      </c>
      <c r="S1046" s="22">
        <v>1010130411</v>
      </c>
      <c r="T1046" s="22">
        <v>9</v>
      </c>
      <c r="U1046" s="4">
        <f t="shared" si="390"/>
        <v>211</v>
      </c>
      <c r="V1046" s="5"/>
      <c r="W1046" s="6">
        <v>45747</v>
      </c>
      <c r="X1046" s="23">
        <f t="shared" si="391"/>
        <v>68.246445497630333</v>
      </c>
      <c r="Y1046" s="24">
        <v>8021529</v>
      </c>
      <c r="Z1046" s="24">
        <f t="shared" si="392"/>
        <v>23173306</v>
      </c>
    </row>
    <row r="1047" spans="1:26" s="8" customFormat="1" ht="69.75" customHeight="1">
      <c r="A1047" s="25" t="s">
        <v>2150</v>
      </c>
      <c r="B1047" s="17" t="s">
        <v>30</v>
      </c>
      <c r="C1047" s="25" t="s">
        <v>2150</v>
      </c>
      <c r="D1047" s="18">
        <v>650009023</v>
      </c>
      <c r="E1047" s="16" t="s">
        <v>2151</v>
      </c>
      <c r="F1047" s="19">
        <v>79789293</v>
      </c>
      <c r="G1047" s="19">
        <v>79789293</v>
      </c>
      <c r="H1047" s="19" t="s">
        <v>2152</v>
      </c>
      <c r="I1047" s="20" t="s">
        <v>2153</v>
      </c>
      <c r="J1047" s="17" t="s">
        <v>79</v>
      </c>
      <c r="K1047" s="15" t="s">
        <v>88</v>
      </c>
      <c r="L1047" s="25" t="s">
        <v>52</v>
      </c>
      <c r="M1047" s="28">
        <v>45597</v>
      </c>
      <c r="N1047" s="29">
        <v>45597</v>
      </c>
      <c r="O1047" s="29">
        <v>45838</v>
      </c>
      <c r="P1047" s="21" t="s">
        <v>38</v>
      </c>
      <c r="Q1047" s="15" t="s">
        <v>2154</v>
      </c>
      <c r="R1047" s="15" t="s">
        <v>40</v>
      </c>
      <c r="S1047" s="22">
        <v>900203191</v>
      </c>
      <c r="T1047" s="22">
        <v>5</v>
      </c>
      <c r="U1047" s="4">
        <f t="shared" si="390"/>
        <v>241</v>
      </c>
      <c r="V1047" s="5"/>
      <c r="W1047" s="6">
        <v>45747</v>
      </c>
      <c r="X1047" s="23">
        <f t="shared" si="391"/>
        <v>62.240663900414937</v>
      </c>
      <c r="Y1047" s="24">
        <v>-58437310692.870003</v>
      </c>
      <c r="Z1047" s="24">
        <f t="shared" si="392"/>
        <v>58517099985.870003</v>
      </c>
    </row>
    <row r="1048" spans="1:26" s="8" customFormat="1" ht="69.75" customHeight="1">
      <c r="A1048" s="25" t="s">
        <v>2155</v>
      </c>
      <c r="B1048" s="17" t="s">
        <v>30</v>
      </c>
      <c r="C1048" s="25" t="s">
        <v>2155</v>
      </c>
      <c r="D1048" s="18">
        <v>650006023</v>
      </c>
      <c r="E1048" s="16" t="s">
        <v>2156</v>
      </c>
      <c r="F1048" s="19">
        <v>50871019</v>
      </c>
      <c r="G1048" s="19">
        <v>50871019</v>
      </c>
      <c r="H1048" s="19">
        <v>6358877</v>
      </c>
      <c r="I1048" s="20" t="s">
        <v>2157</v>
      </c>
      <c r="J1048" s="17" t="s">
        <v>79</v>
      </c>
      <c r="K1048" s="15" t="s">
        <v>742</v>
      </c>
      <c r="L1048" s="25" t="s">
        <v>52</v>
      </c>
      <c r="M1048" s="28">
        <v>45597</v>
      </c>
      <c r="N1048" s="29">
        <v>45601</v>
      </c>
      <c r="O1048" s="29">
        <v>45838</v>
      </c>
      <c r="P1048" s="21" t="s">
        <v>38</v>
      </c>
      <c r="Q1048" s="15" t="s">
        <v>2158</v>
      </c>
      <c r="R1048" s="15" t="s">
        <v>40</v>
      </c>
      <c r="S1048" s="22">
        <v>900934317</v>
      </c>
      <c r="T1048" s="22">
        <v>2</v>
      </c>
      <c r="U1048" s="4">
        <f t="shared" si="390"/>
        <v>237</v>
      </c>
      <c r="V1048" s="5" t="s">
        <v>2159</v>
      </c>
      <c r="W1048" s="6">
        <v>45747</v>
      </c>
      <c r="X1048" s="23">
        <f t="shared" si="391"/>
        <v>61.603375527426159</v>
      </c>
      <c r="Y1048" s="24">
        <v>25435508</v>
      </c>
      <c r="Z1048" s="24">
        <f t="shared" si="392"/>
        <v>25435511</v>
      </c>
    </row>
    <row r="1049" spans="1:26" s="8" customFormat="1" ht="69.75" customHeight="1">
      <c r="A1049" s="25" t="s">
        <v>2160</v>
      </c>
      <c r="B1049" s="17" t="s">
        <v>30</v>
      </c>
      <c r="C1049" s="25" t="s">
        <v>2160</v>
      </c>
      <c r="D1049" s="18">
        <v>630085323</v>
      </c>
      <c r="E1049" s="16" t="s">
        <v>2161</v>
      </c>
      <c r="F1049" s="19">
        <v>32490000</v>
      </c>
      <c r="G1049" s="19">
        <v>32490000</v>
      </c>
      <c r="H1049" s="19">
        <v>5415000</v>
      </c>
      <c r="I1049" s="20" t="s">
        <v>2162</v>
      </c>
      <c r="J1049" s="17" t="s">
        <v>87</v>
      </c>
      <c r="K1049" s="15" t="s">
        <v>88</v>
      </c>
      <c r="L1049" s="25" t="s">
        <v>95</v>
      </c>
      <c r="M1049" s="28">
        <v>45603</v>
      </c>
      <c r="N1049" s="29">
        <v>45609</v>
      </c>
      <c r="O1049" s="29">
        <v>45789</v>
      </c>
      <c r="P1049" s="21" t="s">
        <v>38</v>
      </c>
      <c r="Q1049" s="15" t="s">
        <v>2163</v>
      </c>
      <c r="R1049" s="15" t="s">
        <v>83</v>
      </c>
      <c r="S1049" s="22">
        <v>1053851180</v>
      </c>
      <c r="T1049" s="22">
        <v>2</v>
      </c>
      <c r="U1049" s="4">
        <f t="shared" si="390"/>
        <v>180</v>
      </c>
      <c r="V1049" s="5"/>
      <c r="W1049" s="6">
        <v>45747</v>
      </c>
      <c r="X1049" s="23">
        <f t="shared" si="391"/>
        <v>76.666666666666671</v>
      </c>
      <c r="Y1049" s="24">
        <v>19494000</v>
      </c>
      <c r="Z1049" s="24">
        <f t="shared" si="392"/>
        <v>12996000</v>
      </c>
    </row>
    <row r="1050" spans="1:26" s="8" customFormat="1" ht="69.75" customHeight="1">
      <c r="A1050" s="25" t="s">
        <v>2164</v>
      </c>
      <c r="B1050" s="17" t="s">
        <v>30</v>
      </c>
      <c r="C1050" s="25" t="s">
        <v>2164</v>
      </c>
      <c r="D1050" s="18">
        <v>630103523</v>
      </c>
      <c r="E1050" s="16" t="s">
        <v>2165</v>
      </c>
      <c r="F1050" s="19">
        <v>77570792</v>
      </c>
      <c r="G1050" s="19">
        <v>77570792</v>
      </c>
      <c r="H1050" s="19">
        <v>9696349</v>
      </c>
      <c r="I1050" s="20" t="s">
        <v>1247</v>
      </c>
      <c r="J1050" s="17" t="s">
        <v>87</v>
      </c>
      <c r="K1050" s="15" t="s">
        <v>654</v>
      </c>
      <c r="L1050" s="25" t="s">
        <v>95</v>
      </c>
      <c r="M1050" s="28">
        <v>45608</v>
      </c>
      <c r="N1050" s="29">
        <v>45610</v>
      </c>
      <c r="O1050" s="29">
        <v>45851</v>
      </c>
      <c r="P1050" s="21" t="s">
        <v>38</v>
      </c>
      <c r="Q1050" s="15" t="s">
        <v>2166</v>
      </c>
      <c r="R1050" s="15" t="s">
        <v>83</v>
      </c>
      <c r="S1050" s="22">
        <v>80093070</v>
      </c>
      <c r="T1050" s="22">
        <v>5</v>
      </c>
      <c r="U1050" s="4">
        <f t="shared" si="390"/>
        <v>241</v>
      </c>
      <c r="V1050" s="5"/>
      <c r="W1050" s="6">
        <v>45747</v>
      </c>
      <c r="X1050" s="23">
        <f t="shared" si="391"/>
        <v>56.84647302904564</v>
      </c>
      <c r="Y1050" s="24">
        <v>34583645</v>
      </c>
      <c r="Z1050" s="24">
        <f t="shared" si="392"/>
        <v>42987147</v>
      </c>
    </row>
    <row r="1051" spans="1:26" s="8" customFormat="1" ht="69.75" customHeight="1">
      <c r="A1051" s="25" t="s">
        <v>2167</v>
      </c>
      <c r="B1051" s="17" t="s">
        <v>30</v>
      </c>
      <c r="C1051" s="25" t="s">
        <v>2167</v>
      </c>
      <c r="D1051" s="18">
        <v>630100123</v>
      </c>
      <c r="E1051" s="16" t="s">
        <v>2168</v>
      </c>
      <c r="F1051" s="19">
        <v>54410769</v>
      </c>
      <c r="G1051" s="19">
        <v>54410769</v>
      </c>
      <c r="H1051" s="19">
        <v>7772967</v>
      </c>
      <c r="I1051" s="20" t="s">
        <v>122</v>
      </c>
      <c r="J1051" s="17" t="s">
        <v>87</v>
      </c>
      <c r="K1051" s="15" t="s">
        <v>479</v>
      </c>
      <c r="L1051" s="25" t="s">
        <v>95</v>
      </c>
      <c r="M1051" s="28">
        <v>45611</v>
      </c>
      <c r="N1051" s="29">
        <v>45615</v>
      </c>
      <c r="O1051" s="29">
        <v>45826</v>
      </c>
      <c r="P1051" s="21" t="s">
        <v>38</v>
      </c>
      <c r="Q1051" s="15" t="s">
        <v>2169</v>
      </c>
      <c r="R1051" s="15" t="s">
        <v>83</v>
      </c>
      <c r="S1051" s="22">
        <v>65773387</v>
      </c>
      <c r="T1051" s="22">
        <v>8</v>
      </c>
      <c r="U1051" s="4">
        <f t="shared" si="390"/>
        <v>211</v>
      </c>
      <c r="V1051" s="5"/>
      <c r="W1051" s="6">
        <v>45747</v>
      </c>
      <c r="X1051" s="23">
        <f t="shared" si="391"/>
        <v>62.559241706161139</v>
      </c>
      <c r="Y1051" s="24">
        <v>26428088</v>
      </c>
      <c r="Z1051" s="24">
        <f t="shared" si="392"/>
        <v>27982681</v>
      </c>
    </row>
    <row r="1052" spans="1:26" s="8" customFormat="1" ht="69.75" customHeight="1">
      <c r="A1052" s="25" t="s">
        <v>2170</v>
      </c>
      <c r="B1052" s="17" t="s">
        <v>30</v>
      </c>
      <c r="C1052" s="25" t="s">
        <v>2170</v>
      </c>
      <c r="D1052" s="18">
        <v>630101223</v>
      </c>
      <c r="E1052" s="16" t="s">
        <v>2171</v>
      </c>
      <c r="F1052" s="19">
        <v>46637802</v>
      </c>
      <c r="G1052" s="19">
        <v>46637802</v>
      </c>
      <c r="H1052" s="19">
        <v>7772967</v>
      </c>
      <c r="I1052" s="20" t="s">
        <v>2172</v>
      </c>
      <c r="J1052" s="17" t="s">
        <v>87</v>
      </c>
      <c r="K1052" s="15" t="s">
        <v>172</v>
      </c>
      <c r="L1052" s="25" t="s">
        <v>95</v>
      </c>
      <c r="M1052" s="28">
        <v>45611</v>
      </c>
      <c r="N1052" s="29">
        <v>45616</v>
      </c>
      <c r="O1052" s="29">
        <v>45796</v>
      </c>
      <c r="P1052" s="21" t="s">
        <v>38</v>
      </c>
      <c r="Q1052" s="15" t="s">
        <v>2173</v>
      </c>
      <c r="R1052" s="15" t="s">
        <v>83</v>
      </c>
      <c r="S1052" s="22">
        <v>1067808924</v>
      </c>
      <c r="T1052" s="22">
        <v>4</v>
      </c>
      <c r="U1052" s="4">
        <f t="shared" si="390"/>
        <v>180</v>
      </c>
      <c r="V1052" s="5"/>
      <c r="W1052" s="6">
        <v>45747</v>
      </c>
      <c r="X1052" s="23">
        <f t="shared" si="391"/>
        <v>72.777777777777771</v>
      </c>
      <c r="Y1052" s="24">
        <v>26168989</v>
      </c>
      <c r="Z1052" s="24">
        <f t="shared" si="392"/>
        <v>20468813</v>
      </c>
    </row>
    <row r="1053" spans="1:26" s="8" customFormat="1" ht="69.75" customHeight="1">
      <c r="A1053" s="25" t="s">
        <v>2174</v>
      </c>
      <c r="B1053" s="17" t="s">
        <v>30</v>
      </c>
      <c r="C1053" s="25" t="s">
        <v>2174</v>
      </c>
      <c r="D1053" s="18">
        <v>630096823</v>
      </c>
      <c r="E1053" s="16" t="s">
        <v>2175</v>
      </c>
      <c r="F1053" s="19">
        <v>26738430</v>
      </c>
      <c r="G1053" s="19">
        <v>26738430</v>
      </c>
      <c r="H1053" s="19">
        <v>4456405</v>
      </c>
      <c r="I1053" s="20" t="s">
        <v>2176</v>
      </c>
      <c r="J1053" s="17" t="s">
        <v>87</v>
      </c>
      <c r="K1053" s="15" t="s">
        <v>567</v>
      </c>
      <c r="L1053" s="25" t="s">
        <v>95</v>
      </c>
      <c r="M1053" s="28">
        <v>45614</v>
      </c>
      <c r="N1053" s="29">
        <v>45617</v>
      </c>
      <c r="O1053" s="29">
        <v>45797</v>
      </c>
      <c r="P1053" s="21" t="s">
        <v>38</v>
      </c>
      <c r="Q1053" s="15" t="s">
        <v>2177</v>
      </c>
      <c r="R1053" s="15" t="s">
        <v>83</v>
      </c>
      <c r="S1053" s="22">
        <v>1093775446</v>
      </c>
      <c r="T1053" s="22">
        <v>6</v>
      </c>
      <c r="U1053" s="4">
        <f t="shared" si="390"/>
        <v>180</v>
      </c>
      <c r="V1053" s="5"/>
      <c r="W1053" s="6">
        <v>45747</v>
      </c>
      <c r="X1053" s="23">
        <f t="shared" si="391"/>
        <v>72.222222222222229</v>
      </c>
      <c r="Y1053" s="24">
        <v>14854683</v>
      </c>
      <c r="Z1053" s="24">
        <f t="shared" si="392"/>
        <v>11883747</v>
      </c>
    </row>
    <row r="1054" spans="1:26" s="8" customFormat="1" ht="69.75" customHeight="1">
      <c r="A1054" s="25" t="s">
        <v>2178</v>
      </c>
      <c r="B1054" s="17" t="s">
        <v>2107</v>
      </c>
      <c r="C1054" s="25" t="s">
        <v>2179</v>
      </c>
      <c r="D1054" s="18" t="s">
        <v>2180</v>
      </c>
      <c r="E1054" s="16" t="s">
        <v>2181</v>
      </c>
      <c r="F1054" s="19">
        <v>611232104</v>
      </c>
      <c r="G1054" s="19">
        <v>911203698</v>
      </c>
      <c r="H1054" s="19" t="s">
        <v>2182</v>
      </c>
      <c r="I1054" s="20" t="s">
        <v>2183</v>
      </c>
      <c r="J1054" s="17" t="s">
        <v>50</v>
      </c>
      <c r="K1054" s="15" t="s">
        <v>36</v>
      </c>
      <c r="L1054" s="25" t="s">
        <v>37</v>
      </c>
      <c r="M1054" s="28">
        <v>45616</v>
      </c>
      <c r="N1054" s="29">
        <v>45616</v>
      </c>
      <c r="O1054" s="29">
        <v>45919</v>
      </c>
      <c r="P1054" s="21" t="s">
        <v>38</v>
      </c>
      <c r="Q1054" s="15" t="s">
        <v>2184</v>
      </c>
      <c r="R1054" s="15" t="s">
        <v>40</v>
      </c>
      <c r="S1054" s="22">
        <v>800071819</v>
      </c>
      <c r="T1054" s="22">
        <v>0</v>
      </c>
      <c r="U1054" s="4">
        <f t="shared" si="390"/>
        <v>303</v>
      </c>
      <c r="V1054" s="5" t="s">
        <v>2185</v>
      </c>
      <c r="W1054" s="6">
        <v>45747</v>
      </c>
      <c r="X1054" s="23">
        <f t="shared" si="391"/>
        <v>43.234323432343231</v>
      </c>
      <c r="Y1054" s="24">
        <v>-36722547968.93</v>
      </c>
      <c r="Z1054" s="24">
        <f t="shared" si="392"/>
        <v>37633751666.93</v>
      </c>
    </row>
    <row r="1055" spans="1:26" s="8" customFormat="1" ht="69.75" customHeight="1">
      <c r="A1055" s="25" t="s">
        <v>2186</v>
      </c>
      <c r="B1055" s="17" t="s">
        <v>30</v>
      </c>
      <c r="C1055" s="25" t="s">
        <v>2186</v>
      </c>
      <c r="D1055" s="18">
        <v>630101723</v>
      </c>
      <c r="E1055" s="16" t="s">
        <v>2187</v>
      </c>
      <c r="F1055" s="19">
        <v>46637802</v>
      </c>
      <c r="G1055" s="19">
        <v>46637802</v>
      </c>
      <c r="H1055" s="19">
        <v>7772967</v>
      </c>
      <c r="I1055" s="20" t="s">
        <v>2188</v>
      </c>
      <c r="J1055" s="17" t="s">
        <v>87</v>
      </c>
      <c r="K1055" s="15" t="s">
        <v>94</v>
      </c>
      <c r="L1055" s="25" t="s">
        <v>95</v>
      </c>
      <c r="M1055" s="28">
        <v>45617</v>
      </c>
      <c r="N1055" s="29">
        <v>45621</v>
      </c>
      <c r="O1055" s="29">
        <v>45801</v>
      </c>
      <c r="P1055" s="21" t="s">
        <v>38</v>
      </c>
      <c r="Q1055" s="15" t="s">
        <v>2189</v>
      </c>
      <c r="R1055" s="15" t="s">
        <v>83</v>
      </c>
      <c r="S1055" s="22">
        <v>1017217233</v>
      </c>
      <c r="T1055" s="22">
        <v>5</v>
      </c>
      <c r="U1055" s="4">
        <f t="shared" si="390"/>
        <v>180</v>
      </c>
      <c r="V1055" s="5"/>
      <c r="W1055" s="6">
        <v>45747</v>
      </c>
      <c r="X1055" s="23">
        <f t="shared" si="391"/>
        <v>70</v>
      </c>
      <c r="Y1055" s="24">
        <v>24873494</v>
      </c>
      <c r="Z1055" s="24">
        <f t="shared" si="392"/>
        <v>21764308</v>
      </c>
    </row>
    <row r="1056" spans="1:26" s="8" customFormat="1" ht="69.75" customHeight="1">
      <c r="A1056" s="25" t="s">
        <v>2190</v>
      </c>
      <c r="B1056" s="17" t="s">
        <v>30</v>
      </c>
      <c r="C1056" s="25" t="s">
        <v>2190</v>
      </c>
      <c r="D1056" s="18">
        <v>630094523</v>
      </c>
      <c r="E1056" s="16" t="s">
        <v>2191</v>
      </c>
      <c r="F1056" s="19">
        <v>46637802</v>
      </c>
      <c r="G1056" s="19">
        <v>46637802</v>
      </c>
      <c r="H1056" s="19">
        <v>7772967</v>
      </c>
      <c r="I1056" s="20" t="s">
        <v>606</v>
      </c>
      <c r="J1056" s="17" t="s">
        <v>87</v>
      </c>
      <c r="K1056" s="15" t="s">
        <v>742</v>
      </c>
      <c r="L1056" s="25" t="s">
        <v>95</v>
      </c>
      <c r="M1056" s="28">
        <v>45617</v>
      </c>
      <c r="N1056" s="29">
        <v>45621</v>
      </c>
      <c r="O1056" s="29">
        <v>45801</v>
      </c>
      <c r="P1056" s="21" t="s">
        <v>38</v>
      </c>
      <c r="Q1056" s="15" t="s">
        <v>2192</v>
      </c>
      <c r="R1056" s="15" t="s">
        <v>83</v>
      </c>
      <c r="S1056" s="22">
        <v>1065587419</v>
      </c>
      <c r="T1056" s="22">
        <v>9</v>
      </c>
      <c r="U1056" s="4">
        <f t="shared" si="390"/>
        <v>180</v>
      </c>
      <c r="V1056" s="5"/>
      <c r="W1056" s="6">
        <v>45747</v>
      </c>
      <c r="X1056" s="23">
        <f t="shared" si="391"/>
        <v>70</v>
      </c>
      <c r="Y1056" s="24">
        <v>24873494</v>
      </c>
      <c r="Z1056" s="24">
        <f t="shared" si="392"/>
        <v>21764308</v>
      </c>
    </row>
    <row r="1057" spans="1:26" s="8" customFormat="1" ht="69.75" customHeight="1">
      <c r="A1057" s="25" t="s">
        <v>2193</v>
      </c>
      <c r="B1057" s="17" t="s">
        <v>30</v>
      </c>
      <c r="C1057" s="25" t="s">
        <v>2193</v>
      </c>
      <c r="D1057" s="18">
        <v>630089923</v>
      </c>
      <c r="E1057" s="16" t="s">
        <v>2194</v>
      </c>
      <c r="F1057" s="19">
        <v>46637802</v>
      </c>
      <c r="G1057" s="19">
        <v>46637802</v>
      </c>
      <c r="H1057" s="19">
        <v>7772967</v>
      </c>
      <c r="I1057" s="20" t="s">
        <v>464</v>
      </c>
      <c r="J1057" s="17" t="s">
        <v>87</v>
      </c>
      <c r="K1057" s="15" t="s">
        <v>232</v>
      </c>
      <c r="L1057" s="25" t="s">
        <v>95</v>
      </c>
      <c r="M1057" s="28">
        <v>45621</v>
      </c>
      <c r="N1057" s="29">
        <v>45628</v>
      </c>
      <c r="O1057" s="29">
        <v>45809</v>
      </c>
      <c r="P1057" s="21" t="s">
        <v>38</v>
      </c>
      <c r="Q1057" s="15" t="s">
        <v>2195</v>
      </c>
      <c r="R1057" s="15" t="s">
        <v>83</v>
      </c>
      <c r="S1057" s="22">
        <v>7172793</v>
      </c>
      <c r="T1057" s="22">
        <v>5</v>
      </c>
      <c r="U1057" s="4">
        <f t="shared" si="390"/>
        <v>181</v>
      </c>
      <c r="V1057" s="5"/>
      <c r="W1057" s="6">
        <v>45747</v>
      </c>
      <c r="X1057" s="23">
        <f t="shared" si="391"/>
        <v>65.745856353591165</v>
      </c>
      <c r="Y1057" s="24">
        <v>15545934</v>
      </c>
      <c r="Z1057" s="24">
        <f t="shared" si="392"/>
        <v>31091868</v>
      </c>
    </row>
    <row r="1058" spans="1:26" s="8" customFormat="1" ht="69.75" customHeight="1">
      <c r="A1058" s="25" t="s">
        <v>2196</v>
      </c>
      <c r="B1058" s="17" t="s">
        <v>30</v>
      </c>
      <c r="C1058" s="25" t="s">
        <v>2196</v>
      </c>
      <c r="D1058" s="18">
        <v>630107723</v>
      </c>
      <c r="E1058" s="16" t="s">
        <v>2197</v>
      </c>
      <c r="F1058" s="19">
        <v>22282025</v>
      </c>
      <c r="G1058" s="19">
        <v>26738430</v>
      </c>
      <c r="H1058" s="19">
        <v>4456405</v>
      </c>
      <c r="I1058" s="20" t="s">
        <v>2198</v>
      </c>
      <c r="J1058" s="17" t="s">
        <v>87</v>
      </c>
      <c r="K1058" s="15" t="s">
        <v>504</v>
      </c>
      <c r="L1058" s="25" t="s">
        <v>95</v>
      </c>
      <c r="M1058" s="28">
        <v>45621</v>
      </c>
      <c r="N1058" s="29">
        <v>45638</v>
      </c>
      <c r="O1058" s="29">
        <v>45818</v>
      </c>
      <c r="P1058" s="21" t="s">
        <v>38</v>
      </c>
      <c r="Q1058" s="15" t="s">
        <v>2199</v>
      </c>
      <c r="R1058" s="15" t="s">
        <v>83</v>
      </c>
      <c r="S1058" s="22">
        <v>1233190622</v>
      </c>
      <c r="T1058" s="22">
        <v>1</v>
      </c>
      <c r="U1058" s="4">
        <f t="shared" si="390"/>
        <v>180</v>
      </c>
      <c r="V1058" s="5" t="s">
        <v>2200</v>
      </c>
      <c r="W1058" s="6">
        <v>45747</v>
      </c>
      <c r="X1058" s="23">
        <f t="shared" si="391"/>
        <v>60.555555555555557</v>
      </c>
      <c r="Y1058" s="24">
        <v>7427342</v>
      </c>
      <c r="Z1058" s="24">
        <f t="shared" si="392"/>
        <v>19311088</v>
      </c>
    </row>
    <row r="1059" spans="1:26" s="8" customFormat="1" ht="69.75" customHeight="1">
      <c r="A1059" s="25" t="s">
        <v>2201</v>
      </c>
      <c r="B1059" s="17" t="s">
        <v>30</v>
      </c>
      <c r="C1059" s="25" t="s">
        <v>2201</v>
      </c>
      <c r="D1059" s="18">
        <v>630058723</v>
      </c>
      <c r="E1059" s="16" t="s">
        <v>2202</v>
      </c>
      <c r="F1059" s="19">
        <v>46637802</v>
      </c>
      <c r="G1059" s="19">
        <v>46637802</v>
      </c>
      <c r="H1059" s="19">
        <v>7772967</v>
      </c>
      <c r="I1059" s="20" t="s">
        <v>2203</v>
      </c>
      <c r="J1059" s="17" t="s">
        <v>87</v>
      </c>
      <c r="K1059" s="15" t="s">
        <v>88</v>
      </c>
      <c r="L1059" s="25" t="s">
        <v>95</v>
      </c>
      <c r="M1059" s="28">
        <v>45635</v>
      </c>
      <c r="N1059" s="29">
        <v>45644</v>
      </c>
      <c r="O1059" s="29">
        <v>45825</v>
      </c>
      <c r="P1059" s="21" t="s">
        <v>38</v>
      </c>
      <c r="Q1059" s="15" t="s">
        <v>2204</v>
      </c>
      <c r="R1059" s="15" t="s">
        <v>83</v>
      </c>
      <c r="S1059" s="22">
        <v>1013586322</v>
      </c>
      <c r="T1059" s="22">
        <v>1</v>
      </c>
      <c r="U1059" s="4">
        <f t="shared" si="390"/>
        <v>181</v>
      </c>
      <c r="V1059" s="5"/>
      <c r="W1059" s="6">
        <v>45747</v>
      </c>
      <c r="X1059" s="23">
        <f t="shared" si="391"/>
        <v>56.906077348066297</v>
      </c>
      <c r="Y1059" s="24">
        <v>19173319</v>
      </c>
      <c r="Z1059" s="24">
        <f t="shared" si="392"/>
        <v>27464483</v>
      </c>
    </row>
    <row r="1060" spans="1:26" s="8" customFormat="1" ht="69.75" customHeight="1">
      <c r="A1060" s="25" t="s">
        <v>2205</v>
      </c>
      <c r="B1060" s="17" t="s">
        <v>30</v>
      </c>
      <c r="C1060" s="25" t="s">
        <v>2205</v>
      </c>
      <c r="D1060" s="18">
        <v>630107823</v>
      </c>
      <c r="E1060" s="16" t="s">
        <v>2206</v>
      </c>
      <c r="F1060" s="19">
        <v>36000000</v>
      </c>
      <c r="G1060" s="19">
        <v>54000000</v>
      </c>
      <c r="H1060" s="19">
        <v>12000000</v>
      </c>
      <c r="I1060" s="20" t="s">
        <v>2207</v>
      </c>
      <c r="J1060" s="17" t="s">
        <v>87</v>
      </c>
      <c r="K1060" s="15" t="s">
        <v>88</v>
      </c>
      <c r="L1060" s="25" t="s">
        <v>95</v>
      </c>
      <c r="M1060" s="28">
        <v>45624</v>
      </c>
      <c r="N1060" s="29">
        <v>45632</v>
      </c>
      <c r="O1060" s="29">
        <v>45766</v>
      </c>
      <c r="P1060" s="21" t="s">
        <v>38</v>
      </c>
      <c r="Q1060" s="15" t="s">
        <v>2208</v>
      </c>
      <c r="R1060" s="15" t="s">
        <v>83</v>
      </c>
      <c r="S1060" s="22">
        <v>94430269</v>
      </c>
      <c r="T1060" s="22">
        <v>0</v>
      </c>
      <c r="U1060" s="4">
        <f t="shared" si="390"/>
        <v>134</v>
      </c>
      <c r="V1060" s="5" t="s">
        <v>2209</v>
      </c>
      <c r="W1060" s="6">
        <v>45747</v>
      </c>
      <c r="X1060" s="23">
        <f t="shared" si="391"/>
        <v>85.820895522388057</v>
      </c>
      <c r="Y1060" s="24">
        <v>12000000</v>
      </c>
      <c r="Z1060" s="24">
        <f t="shared" si="392"/>
        <v>42000000</v>
      </c>
    </row>
    <row r="1061" spans="1:26" s="8" customFormat="1" ht="69.75" customHeight="1">
      <c r="A1061" s="25" t="s">
        <v>2210</v>
      </c>
      <c r="B1061" s="17" t="s">
        <v>30</v>
      </c>
      <c r="C1061" s="25" t="s">
        <v>2210</v>
      </c>
      <c r="D1061" s="18">
        <v>630090323</v>
      </c>
      <c r="E1061" s="16" t="s">
        <v>2211</v>
      </c>
      <c r="F1061" s="19">
        <v>46637802</v>
      </c>
      <c r="G1061" s="19">
        <v>46637802</v>
      </c>
      <c r="H1061" s="19">
        <v>7772967</v>
      </c>
      <c r="I1061" s="20" t="s">
        <v>167</v>
      </c>
      <c r="J1061" s="17" t="s">
        <v>87</v>
      </c>
      <c r="K1061" s="15" t="s">
        <v>232</v>
      </c>
      <c r="L1061" s="25" t="s">
        <v>95</v>
      </c>
      <c r="M1061" s="28">
        <v>45629</v>
      </c>
      <c r="N1061" s="29">
        <v>45632</v>
      </c>
      <c r="O1061" s="29">
        <v>45813</v>
      </c>
      <c r="P1061" s="21" t="s">
        <v>38</v>
      </c>
      <c r="Q1061" s="15" t="s">
        <v>2212</v>
      </c>
      <c r="R1061" s="15" t="s">
        <v>83</v>
      </c>
      <c r="S1061" s="22">
        <v>1057596174</v>
      </c>
      <c r="T1061" s="22">
        <v>9</v>
      </c>
      <c r="U1061" s="4">
        <f t="shared" si="390"/>
        <v>181</v>
      </c>
      <c r="V1061" s="5"/>
      <c r="W1061" s="6">
        <v>45747</v>
      </c>
      <c r="X1061" s="23">
        <f t="shared" si="391"/>
        <v>63.535911602209943</v>
      </c>
      <c r="Y1061" s="24">
        <v>14509538</v>
      </c>
      <c r="Z1061" s="24">
        <f t="shared" si="392"/>
        <v>32128264</v>
      </c>
    </row>
    <row r="1062" spans="1:26" s="8" customFormat="1" ht="69.75" customHeight="1">
      <c r="A1062" s="25" t="s">
        <v>2213</v>
      </c>
      <c r="B1062" s="17" t="s">
        <v>30</v>
      </c>
      <c r="C1062" s="25" t="s">
        <v>2213</v>
      </c>
      <c r="D1062" s="18">
        <v>650009523</v>
      </c>
      <c r="E1062" s="16" t="s">
        <v>2214</v>
      </c>
      <c r="F1062" s="19">
        <v>31194835</v>
      </c>
      <c r="G1062" s="19">
        <v>46792253</v>
      </c>
      <c r="H1062" s="19">
        <v>4456405</v>
      </c>
      <c r="I1062" s="20" t="s">
        <v>2215</v>
      </c>
      <c r="J1062" s="17" t="s">
        <v>87</v>
      </c>
      <c r="K1062" s="15" t="s">
        <v>88</v>
      </c>
      <c r="L1062" s="25" t="s">
        <v>52</v>
      </c>
      <c r="M1062" s="28">
        <v>45623</v>
      </c>
      <c r="N1062" s="29">
        <v>45632</v>
      </c>
      <c r="O1062" s="29">
        <v>45949</v>
      </c>
      <c r="P1062" s="21" t="s">
        <v>38</v>
      </c>
      <c r="Q1062" s="15" t="s">
        <v>2216</v>
      </c>
      <c r="R1062" s="15" t="s">
        <v>83</v>
      </c>
      <c r="S1062" s="22">
        <v>1023943451</v>
      </c>
      <c r="T1062" s="22">
        <v>1</v>
      </c>
      <c r="U1062" s="4">
        <f t="shared" si="390"/>
        <v>317</v>
      </c>
      <c r="V1062" s="5" t="s">
        <v>2217</v>
      </c>
      <c r="W1062" s="6">
        <v>45747</v>
      </c>
      <c r="X1062" s="23">
        <f t="shared" si="391"/>
        <v>36.277602523659304</v>
      </c>
      <c r="Y1062" s="24">
        <v>12775028</v>
      </c>
      <c r="Z1062" s="24">
        <f t="shared" si="392"/>
        <v>34017225</v>
      </c>
    </row>
    <row r="1063" spans="1:26" s="8" customFormat="1" ht="69.75" customHeight="1">
      <c r="A1063" s="25" t="s">
        <v>2218</v>
      </c>
      <c r="B1063" s="17" t="s">
        <v>30</v>
      </c>
      <c r="C1063" s="25" t="s">
        <v>2218</v>
      </c>
      <c r="D1063" s="18">
        <v>650008923</v>
      </c>
      <c r="E1063" s="16" t="s">
        <v>2219</v>
      </c>
      <c r="F1063" s="19">
        <v>38020319.119999997</v>
      </c>
      <c r="G1063" s="19">
        <v>38020319.119999997</v>
      </c>
      <c r="H1063" s="19">
        <v>5431474.1600000001</v>
      </c>
      <c r="I1063" s="20" t="s">
        <v>2220</v>
      </c>
      <c r="J1063" s="17" t="s">
        <v>79</v>
      </c>
      <c r="K1063" s="15" t="s">
        <v>504</v>
      </c>
      <c r="L1063" s="25" t="s">
        <v>52</v>
      </c>
      <c r="M1063" s="28">
        <v>45629</v>
      </c>
      <c r="N1063" s="29">
        <v>45627</v>
      </c>
      <c r="O1063" s="29">
        <v>46021</v>
      </c>
      <c r="P1063" s="21" t="s">
        <v>38</v>
      </c>
      <c r="Q1063" s="15" t="s">
        <v>2221</v>
      </c>
      <c r="R1063" s="15" t="s">
        <v>40</v>
      </c>
      <c r="S1063" s="22">
        <v>901456418</v>
      </c>
      <c r="T1063" s="22">
        <v>0</v>
      </c>
      <c r="U1063" s="4">
        <f t="shared" si="390"/>
        <v>394</v>
      </c>
      <c r="V1063" s="5" t="s">
        <v>2222</v>
      </c>
      <c r="W1063" s="6">
        <v>45747</v>
      </c>
      <c r="X1063" s="23">
        <f t="shared" si="391"/>
        <v>30.456852791878173</v>
      </c>
      <c r="Y1063" s="24">
        <v>16294419</v>
      </c>
      <c r="Z1063" s="24">
        <f t="shared" si="392"/>
        <v>21725900.119999997</v>
      </c>
    </row>
    <row r="1064" spans="1:26" s="8" customFormat="1" ht="69.75" customHeight="1">
      <c r="A1064" s="25" t="s">
        <v>2223</v>
      </c>
      <c r="B1064" s="17" t="s">
        <v>30</v>
      </c>
      <c r="C1064" s="25" t="s">
        <v>2223</v>
      </c>
      <c r="D1064" s="18" t="s">
        <v>2224</v>
      </c>
      <c r="E1064" s="16" t="s">
        <v>2225</v>
      </c>
      <c r="F1064" s="19">
        <v>64540100</v>
      </c>
      <c r="G1064" s="19">
        <v>64540100</v>
      </c>
      <c r="H1064" s="19">
        <v>12908020</v>
      </c>
      <c r="I1064" s="20" t="s">
        <v>2226</v>
      </c>
      <c r="J1064" s="17" t="s">
        <v>87</v>
      </c>
      <c r="K1064" s="15" t="s">
        <v>88</v>
      </c>
      <c r="L1064" s="25" t="s">
        <v>89</v>
      </c>
      <c r="M1064" s="28">
        <v>45632</v>
      </c>
      <c r="N1064" s="29">
        <v>45637</v>
      </c>
      <c r="O1064" s="29">
        <v>45787</v>
      </c>
      <c r="P1064" s="21" t="s">
        <v>38</v>
      </c>
      <c r="Q1064" s="15" t="s">
        <v>2227</v>
      </c>
      <c r="R1064" s="15" t="s">
        <v>83</v>
      </c>
      <c r="S1064" s="22">
        <v>52968956</v>
      </c>
      <c r="T1064" s="22">
        <v>1</v>
      </c>
      <c r="U1064" s="4">
        <f t="shared" si="390"/>
        <v>150</v>
      </c>
      <c r="V1064" s="5"/>
      <c r="W1064" s="6">
        <v>45747</v>
      </c>
      <c r="X1064" s="23">
        <f t="shared" si="391"/>
        <v>73.333333333333329</v>
      </c>
      <c r="Y1064" s="24">
        <v>21943634</v>
      </c>
      <c r="Z1064" s="24">
        <f t="shared" si="392"/>
        <v>42596466</v>
      </c>
    </row>
    <row r="1065" spans="1:26" s="8" customFormat="1" ht="69.75" customHeight="1">
      <c r="A1065" s="25" t="s">
        <v>2228</v>
      </c>
      <c r="B1065" s="17" t="s">
        <v>44</v>
      </c>
      <c r="C1065" s="25" t="s">
        <v>2229</v>
      </c>
      <c r="D1065" s="18" t="s">
        <v>46</v>
      </c>
      <c r="E1065" s="16" t="s">
        <v>2230</v>
      </c>
      <c r="F1065" s="19">
        <v>50208960</v>
      </c>
      <c r="G1065" s="19">
        <v>50208960</v>
      </c>
      <c r="H1065" s="19" t="s">
        <v>2111</v>
      </c>
      <c r="I1065" s="20" t="s">
        <v>2231</v>
      </c>
      <c r="J1065" s="17" t="s">
        <v>50</v>
      </c>
      <c r="K1065" s="15" t="s">
        <v>403</v>
      </c>
      <c r="L1065" s="25" t="s">
        <v>52</v>
      </c>
      <c r="M1065" s="28">
        <v>45629</v>
      </c>
      <c r="N1065" s="29">
        <v>45642</v>
      </c>
      <c r="O1065" s="29">
        <v>45854</v>
      </c>
      <c r="P1065" s="21" t="s">
        <v>38</v>
      </c>
      <c r="Q1065" s="15" t="s">
        <v>53</v>
      </c>
      <c r="R1065" s="15" t="s">
        <v>40</v>
      </c>
      <c r="S1065" s="22">
        <v>860518600</v>
      </c>
      <c r="T1065" s="22">
        <v>4</v>
      </c>
      <c r="U1065" s="4">
        <f t="shared" si="390"/>
        <v>212</v>
      </c>
      <c r="V1065" s="5"/>
      <c r="W1065" s="6">
        <v>45747</v>
      </c>
      <c r="X1065" s="23">
        <f t="shared" si="391"/>
        <v>49.528301886792455</v>
      </c>
      <c r="Y1065" s="24">
        <v>1324467.0200000033</v>
      </c>
      <c r="Z1065" s="24">
        <f t="shared" si="392"/>
        <v>48884492.979999997</v>
      </c>
    </row>
    <row r="1066" spans="1:26" s="8" customFormat="1" ht="69.75" customHeight="1">
      <c r="A1066" s="25" t="s">
        <v>2232</v>
      </c>
      <c r="B1066" s="17" t="s">
        <v>44</v>
      </c>
      <c r="C1066" s="25" t="s">
        <v>2233</v>
      </c>
      <c r="D1066" s="18" t="s">
        <v>46</v>
      </c>
      <c r="E1066" s="16" t="s">
        <v>2234</v>
      </c>
      <c r="F1066" s="19">
        <v>53361851</v>
      </c>
      <c r="G1066" s="19">
        <v>53361851</v>
      </c>
      <c r="H1066" s="19" t="s">
        <v>2111</v>
      </c>
      <c r="I1066" s="20" t="s">
        <v>2235</v>
      </c>
      <c r="J1066" s="17" t="s">
        <v>50</v>
      </c>
      <c r="K1066" s="15" t="s">
        <v>172</v>
      </c>
      <c r="L1066" s="25" t="s">
        <v>52</v>
      </c>
      <c r="M1066" s="28">
        <v>45624</v>
      </c>
      <c r="N1066" s="29">
        <v>45642</v>
      </c>
      <c r="O1066" s="29">
        <v>45854</v>
      </c>
      <c r="P1066" s="21" t="s">
        <v>38</v>
      </c>
      <c r="Q1066" s="15" t="s">
        <v>53</v>
      </c>
      <c r="R1066" s="15" t="s">
        <v>40</v>
      </c>
      <c r="S1066" s="22">
        <v>860518600</v>
      </c>
      <c r="T1066" s="22">
        <v>4</v>
      </c>
      <c r="U1066" s="4">
        <f t="shared" si="390"/>
        <v>212</v>
      </c>
      <c r="V1066" s="5"/>
      <c r="W1066" s="6">
        <v>45747</v>
      </c>
      <c r="X1066" s="23">
        <f t="shared" si="391"/>
        <v>49.528301886792455</v>
      </c>
      <c r="Y1066" s="24">
        <v>1324467.0200000033</v>
      </c>
      <c r="Z1066" s="24">
        <f t="shared" si="392"/>
        <v>52037383.979999997</v>
      </c>
    </row>
    <row r="1067" spans="1:26" s="8" customFormat="1" ht="69.75" customHeight="1">
      <c r="A1067" s="25" t="s">
        <v>2236</v>
      </c>
      <c r="B1067" s="17" t="s">
        <v>44</v>
      </c>
      <c r="C1067" s="25" t="s">
        <v>2237</v>
      </c>
      <c r="D1067" s="18" t="s">
        <v>46</v>
      </c>
      <c r="E1067" s="16" t="s">
        <v>2238</v>
      </c>
      <c r="F1067" s="19">
        <v>53557228</v>
      </c>
      <c r="G1067" s="19">
        <v>53557228</v>
      </c>
      <c r="H1067" s="19" t="s">
        <v>2111</v>
      </c>
      <c r="I1067" s="20" t="s">
        <v>2239</v>
      </c>
      <c r="J1067" s="17" t="s">
        <v>50</v>
      </c>
      <c r="K1067" s="15" t="s">
        <v>504</v>
      </c>
      <c r="L1067" s="25" t="s">
        <v>52</v>
      </c>
      <c r="M1067" s="28">
        <v>45629</v>
      </c>
      <c r="N1067" s="29">
        <v>45642</v>
      </c>
      <c r="O1067" s="29">
        <v>45854</v>
      </c>
      <c r="P1067" s="21" t="s">
        <v>38</v>
      </c>
      <c r="Q1067" s="15" t="s">
        <v>53</v>
      </c>
      <c r="R1067" s="15" t="s">
        <v>40</v>
      </c>
      <c r="S1067" s="22">
        <v>860518600</v>
      </c>
      <c r="T1067" s="22">
        <v>4</v>
      </c>
      <c r="U1067" s="4">
        <f t="shared" si="390"/>
        <v>212</v>
      </c>
      <c r="V1067" s="5"/>
      <c r="W1067" s="6">
        <v>45747</v>
      </c>
      <c r="X1067" s="23">
        <f t="shared" si="391"/>
        <v>49.528301886792455</v>
      </c>
      <c r="Y1067" s="24">
        <v>1030141.0199999958</v>
      </c>
      <c r="Z1067" s="24">
        <f t="shared" si="392"/>
        <v>52527086.980000004</v>
      </c>
    </row>
    <row r="1068" spans="1:26" s="8" customFormat="1" ht="69.75" customHeight="1">
      <c r="A1068" s="25" t="s">
        <v>2240</v>
      </c>
      <c r="B1068" s="17" t="s">
        <v>44</v>
      </c>
      <c r="C1068" s="25" t="s">
        <v>2241</v>
      </c>
      <c r="D1068" s="18" t="s">
        <v>46</v>
      </c>
      <c r="E1068" s="16" t="s">
        <v>2242</v>
      </c>
      <c r="F1068" s="19">
        <v>81995599</v>
      </c>
      <c r="G1068" s="19">
        <v>81995599</v>
      </c>
      <c r="H1068" s="19" t="s">
        <v>2111</v>
      </c>
      <c r="I1068" s="20" t="s">
        <v>2243</v>
      </c>
      <c r="J1068" s="17" t="s">
        <v>50</v>
      </c>
      <c r="K1068" s="15" t="s">
        <v>479</v>
      </c>
      <c r="L1068" s="25" t="s">
        <v>52</v>
      </c>
      <c r="M1068" s="28">
        <v>45637</v>
      </c>
      <c r="N1068" s="29">
        <v>45642</v>
      </c>
      <c r="O1068" s="29">
        <v>45854</v>
      </c>
      <c r="P1068" s="21" t="s">
        <v>38</v>
      </c>
      <c r="Q1068" s="15" t="s">
        <v>53</v>
      </c>
      <c r="R1068" s="15" t="s">
        <v>40</v>
      </c>
      <c r="S1068" s="22">
        <v>860518600</v>
      </c>
      <c r="T1068" s="22">
        <v>4</v>
      </c>
      <c r="U1068" s="4">
        <f t="shared" si="390"/>
        <v>212</v>
      </c>
      <c r="V1068" s="5"/>
      <c r="W1068" s="6">
        <v>45747</v>
      </c>
      <c r="X1068" s="23">
        <f t="shared" si="391"/>
        <v>49.528301886792455</v>
      </c>
      <c r="Y1068" s="24">
        <v>2648934.0400000066</v>
      </c>
      <c r="Z1068" s="24">
        <f t="shared" si="392"/>
        <v>79346664.959999993</v>
      </c>
    </row>
    <row r="1069" spans="1:26" s="8" customFormat="1" ht="69.75" customHeight="1">
      <c r="A1069" s="25" t="s">
        <v>2244</v>
      </c>
      <c r="B1069" s="17" t="s">
        <v>44</v>
      </c>
      <c r="C1069" s="25" t="s">
        <v>2245</v>
      </c>
      <c r="D1069" s="18" t="s">
        <v>46</v>
      </c>
      <c r="E1069" s="16" t="s">
        <v>2246</v>
      </c>
      <c r="F1069" s="19">
        <v>99457739</v>
      </c>
      <c r="G1069" s="19">
        <v>99457739</v>
      </c>
      <c r="H1069" s="19" t="s">
        <v>2111</v>
      </c>
      <c r="I1069" s="20" t="s">
        <v>2247</v>
      </c>
      <c r="J1069" s="17" t="s">
        <v>50</v>
      </c>
      <c r="K1069" s="15" t="s">
        <v>232</v>
      </c>
      <c r="L1069" s="25" t="s">
        <v>52</v>
      </c>
      <c r="M1069" s="28">
        <v>45642</v>
      </c>
      <c r="N1069" s="29">
        <v>45642</v>
      </c>
      <c r="O1069" s="29">
        <v>45854</v>
      </c>
      <c r="P1069" s="21" t="s">
        <v>38</v>
      </c>
      <c r="Q1069" s="15" t="s">
        <v>53</v>
      </c>
      <c r="R1069" s="15" t="s">
        <v>40</v>
      </c>
      <c r="S1069" s="22">
        <v>860518600</v>
      </c>
      <c r="T1069" s="22">
        <v>4</v>
      </c>
      <c r="U1069" s="4">
        <f t="shared" si="390"/>
        <v>212</v>
      </c>
      <c r="V1069" s="5"/>
      <c r="W1069" s="6">
        <v>45747</v>
      </c>
      <c r="X1069" s="23">
        <f t="shared" si="391"/>
        <v>49.528301886792455</v>
      </c>
      <c r="Y1069" s="24">
        <v>2060282.0300000012</v>
      </c>
      <c r="Z1069" s="24">
        <f t="shared" si="392"/>
        <v>97397456.969999999</v>
      </c>
    </row>
    <row r="1070" spans="1:26" s="8" customFormat="1" ht="69.75" customHeight="1">
      <c r="A1070" s="25" t="s">
        <v>2248</v>
      </c>
      <c r="B1070" s="17" t="s">
        <v>44</v>
      </c>
      <c r="C1070" s="25" t="s">
        <v>2249</v>
      </c>
      <c r="D1070" s="18" t="s">
        <v>46</v>
      </c>
      <c r="E1070" s="16" t="s">
        <v>2250</v>
      </c>
      <c r="F1070" s="19">
        <v>227541189</v>
      </c>
      <c r="G1070" s="19">
        <v>227541189</v>
      </c>
      <c r="H1070" s="19" t="s">
        <v>2111</v>
      </c>
      <c r="I1070" s="20" t="s">
        <v>2251</v>
      </c>
      <c r="J1070" s="17" t="s">
        <v>50</v>
      </c>
      <c r="K1070" s="15" t="s">
        <v>654</v>
      </c>
      <c r="L1070" s="25" t="s">
        <v>52</v>
      </c>
      <c r="M1070" s="28">
        <v>45629</v>
      </c>
      <c r="N1070" s="29">
        <v>45642</v>
      </c>
      <c r="O1070" s="29">
        <v>45854</v>
      </c>
      <c r="P1070" s="21" t="s">
        <v>38</v>
      </c>
      <c r="Q1070" s="15" t="s">
        <v>53</v>
      </c>
      <c r="R1070" s="15" t="s">
        <v>40</v>
      </c>
      <c r="S1070" s="22">
        <v>860518600</v>
      </c>
      <c r="T1070" s="22">
        <v>4</v>
      </c>
      <c r="U1070" s="4">
        <f t="shared" si="390"/>
        <v>212</v>
      </c>
      <c r="V1070" s="5"/>
      <c r="W1070" s="6">
        <v>45747</v>
      </c>
      <c r="X1070" s="23">
        <f t="shared" si="391"/>
        <v>49.528301886792455</v>
      </c>
      <c r="Y1070" s="24">
        <v>3384749.049999997</v>
      </c>
      <c r="Z1070" s="24">
        <f t="shared" si="392"/>
        <v>224156439.94999999</v>
      </c>
    </row>
    <row r="1071" spans="1:26" s="8" customFormat="1" ht="69.75" customHeight="1">
      <c r="A1071" s="25" t="s">
        <v>2252</v>
      </c>
      <c r="B1071" s="17" t="s">
        <v>44</v>
      </c>
      <c r="C1071" s="25" t="s">
        <v>2253</v>
      </c>
      <c r="D1071" s="18" t="s">
        <v>46</v>
      </c>
      <c r="E1071" s="16" t="s">
        <v>2254</v>
      </c>
      <c r="F1071" s="19">
        <v>50765786</v>
      </c>
      <c r="G1071" s="19">
        <v>50765786</v>
      </c>
      <c r="H1071" s="19" t="s">
        <v>2111</v>
      </c>
      <c r="I1071" s="20" t="s">
        <v>2255</v>
      </c>
      <c r="J1071" s="17" t="s">
        <v>50</v>
      </c>
      <c r="K1071" s="15" t="s">
        <v>742</v>
      </c>
      <c r="L1071" s="25" t="s">
        <v>52</v>
      </c>
      <c r="M1071" s="28">
        <v>45624</v>
      </c>
      <c r="N1071" s="29">
        <v>45642</v>
      </c>
      <c r="O1071" s="29">
        <v>45854</v>
      </c>
      <c r="P1071" s="21" t="s">
        <v>38</v>
      </c>
      <c r="Q1071" s="15" t="s">
        <v>53</v>
      </c>
      <c r="R1071" s="15" t="s">
        <v>40</v>
      </c>
      <c r="S1071" s="22">
        <v>860518600</v>
      </c>
      <c r="T1071" s="22">
        <v>4</v>
      </c>
      <c r="U1071" s="4">
        <f t="shared" si="390"/>
        <v>212</v>
      </c>
      <c r="V1071" s="5"/>
      <c r="W1071" s="6">
        <v>45747</v>
      </c>
      <c r="X1071" s="23">
        <f t="shared" si="391"/>
        <v>49.528301886792455</v>
      </c>
      <c r="Y1071" s="24">
        <v>1324467.0200000033</v>
      </c>
      <c r="Z1071" s="24">
        <f t="shared" si="392"/>
        <v>49441318.979999997</v>
      </c>
    </row>
    <row r="1072" spans="1:26" s="8" customFormat="1" ht="69.75" customHeight="1">
      <c r="A1072" s="25" t="s">
        <v>2256</v>
      </c>
      <c r="B1072" s="17" t="s">
        <v>30</v>
      </c>
      <c r="C1072" s="25" t="s">
        <v>2256</v>
      </c>
      <c r="D1072" s="18">
        <v>612003223</v>
      </c>
      <c r="E1072" s="16" t="s">
        <v>2257</v>
      </c>
      <c r="F1072" s="19">
        <v>82265913</v>
      </c>
      <c r="G1072" s="19">
        <v>82265913</v>
      </c>
      <c r="H1072" s="19">
        <v>9140657</v>
      </c>
      <c r="I1072" s="20" t="s">
        <v>2258</v>
      </c>
      <c r="J1072" s="17" t="s">
        <v>87</v>
      </c>
      <c r="K1072" s="15" t="s">
        <v>88</v>
      </c>
      <c r="L1072" s="25" t="s">
        <v>89</v>
      </c>
      <c r="M1072" s="28">
        <v>45632</v>
      </c>
      <c r="N1072" s="29">
        <v>45632</v>
      </c>
      <c r="O1072" s="29">
        <v>45905</v>
      </c>
      <c r="P1072" s="21" t="s">
        <v>38</v>
      </c>
      <c r="Q1072" s="15" t="s">
        <v>2259</v>
      </c>
      <c r="R1072" s="15" t="s">
        <v>83</v>
      </c>
      <c r="S1072" s="22">
        <v>51738052</v>
      </c>
      <c r="T1072" s="22">
        <v>7</v>
      </c>
      <c r="U1072" s="4">
        <f t="shared" si="390"/>
        <v>273</v>
      </c>
      <c r="V1072" s="5"/>
      <c r="W1072" s="6">
        <v>45747</v>
      </c>
      <c r="X1072" s="23">
        <f t="shared" si="391"/>
        <v>42.124542124542124</v>
      </c>
      <c r="Y1072" s="24">
        <v>26203217</v>
      </c>
      <c r="Z1072" s="24">
        <f t="shared" si="392"/>
        <v>56062696</v>
      </c>
    </row>
    <row r="1073" spans="1:26" s="8" customFormat="1" ht="69.75" customHeight="1">
      <c r="A1073" s="25" t="s">
        <v>2260</v>
      </c>
      <c r="B1073" s="17" t="s">
        <v>2107</v>
      </c>
      <c r="C1073" s="25" t="s">
        <v>2261</v>
      </c>
      <c r="D1073" s="18">
        <v>630068123</v>
      </c>
      <c r="E1073" s="16" t="s">
        <v>2262</v>
      </c>
      <c r="F1073" s="19">
        <v>350000000</v>
      </c>
      <c r="G1073" s="19">
        <v>350000000</v>
      </c>
      <c r="H1073" s="19" t="s">
        <v>2111</v>
      </c>
      <c r="I1073" s="20" t="s">
        <v>2263</v>
      </c>
      <c r="J1073" s="17" t="s">
        <v>50</v>
      </c>
      <c r="K1073" s="15" t="s">
        <v>36</v>
      </c>
      <c r="L1073" s="25" t="s">
        <v>95</v>
      </c>
      <c r="M1073" s="28">
        <v>45635</v>
      </c>
      <c r="N1073" s="29">
        <v>45635</v>
      </c>
      <c r="O1073" s="29">
        <v>45679</v>
      </c>
      <c r="P1073" s="21" t="s">
        <v>81</v>
      </c>
      <c r="Q1073" s="15" t="s">
        <v>2264</v>
      </c>
      <c r="R1073" s="15" t="s">
        <v>40</v>
      </c>
      <c r="S1073" s="22">
        <v>830041308</v>
      </c>
      <c r="T1073" s="22">
        <v>1</v>
      </c>
      <c r="U1073" s="4">
        <f t="shared" si="390"/>
        <v>44</v>
      </c>
      <c r="V1073" s="5"/>
      <c r="W1073" s="6">
        <v>45679</v>
      </c>
      <c r="X1073" s="23">
        <f t="shared" si="391"/>
        <v>100</v>
      </c>
      <c r="Y1073" s="24">
        <v>348313000</v>
      </c>
      <c r="Z1073" s="24">
        <f t="shared" si="392"/>
        <v>1687000</v>
      </c>
    </row>
    <row r="1074" spans="1:26" s="8" customFormat="1" ht="69.75" customHeight="1">
      <c r="A1074" s="25" t="s">
        <v>2265</v>
      </c>
      <c r="B1074" s="17" t="s">
        <v>30</v>
      </c>
      <c r="C1074" s="25" t="s">
        <v>2265</v>
      </c>
      <c r="D1074" s="18">
        <v>630108023</v>
      </c>
      <c r="E1074" s="16" t="s">
        <v>2266</v>
      </c>
      <c r="F1074" s="19">
        <v>16690848</v>
      </c>
      <c r="G1074" s="19">
        <v>16690848</v>
      </c>
      <c r="H1074" s="19">
        <v>2781808</v>
      </c>
      <c r="I1074" s="20" t="s">
        <v>2267</v>
      </c>
      <c r="J1074" s="17" t="s">
        <v>117</v>
      </c>
      <c r="K1074" s="15" t="s">
        <v>88</v>
      </c>
      <c r="L1074" s="25" t="s">
        <v>95</v>
      </c>
      <c r="M1074" s="28">
        <v>45639</v>
      </c>
      <c r="N1074" s="29">
        <v>45644</v>
      </c>
      <c r="O1074" s="29">
        <v>45825</v>
      </c>
      <c r="P1074" s="21" t="s">
        <v>38</v>
      </c>
      <c r="Q1074" s="15" t="s">
        <v>2268</v>
      </c>
      <c r="R1074" s="15" t="s">
        <v>83</v>
      </c>
      <c r="S1074" s="22">
        <v>1130669220</v>
      </c>
      <c r="T1074" s="22">
        <v>9</v>
      </c>
      <c r="U1074" s="4">
        <f t="shared" si="390"/>
        <v>181</v>
      </c>
      <c r="V1074" s="5"/>
      <c r="W1074" s="6">
        <v>45747</v>
      </c>
      <c r="X1074" s="23">
        <f t="shared" si="391"/>
        <v>56.906077348066297</v>
      </c>
      <c r="Y1074" s="24">
        <v>6861793</v>
      </c>
      <c r="Z1074" s="24">
        <f t="shared" si="392"/>
        <v>9829055</v>
      </c>
    </row>
    <row r="1075" spans="1:26" s="8" customFormat="1" ht="69.75" customHeight="1">
      <c r="A1075" s="25" t="s">
        <v>2269</v>
      </c>
      <c r="B1075" s="17" t="s">
        <v>30</v>
      </c>
      <c r="C1075" s="25" t="s">
        <v>2269</v>
      </c>
      <c r="D1075" s="18">
        <v>612003623</v>
      </c>
      <c r="E1075" s="16" t="s">
        <v>2270</v>
      </c>
      <c r="F1075" s="19">
        <v>148934591</v>
      </c>
      <c r="G1075" s="19">
        <v>148934591</v>
      </c>
      <c r="H1075" s="19">
        <v>14943270</v>
      </c>
      <c r="I1075" s="20" t="s">
        <v>2271</v>
      </c>
      <c r="J1075" s="17" t="s">
        <v>87</v>
      </c>
      <c r="K1075" s="15" t="s">
        <v>88</v>
      </c>
      <c r="L1075" s="25" t="s">
        <v>89</v>
      </c>
      <c r="M1075" s="28">
        <v>45642</v>
      </c>
      <c r="N1075" s="29">
        <v>45642</v>
      </c>
      <c r="O1075" s="29">
        <v>45944</v>
      </c>
      <c r="P1075" s="21" t="s">
        <v>38</v>
      </c>
      <c r="Q1075" s="15" t="s">
        <v>2272</v>
      </c>
      <c r="R1075" s="15" t="s">
        <v>83</v>
      </c>
      <c r="S1075" s="22">
        <v>1049603363</v>
      </c>
      <c r="T1075" s="22">
        <v>6</v>
      </c>
      <c r="U1075" s="4">
        <f t="shared" si="390"/>
        <v>302</v>
      </c>
      <c r="V1075" s="5"/>
      <c r="W1075" s="6">
        <v>45747</v>
      </c>
      <c r="X1075" s="23">
        <f t="shared" si="391"/>
        <v>34.768211920529801</v>
      </c>
      <c r="Y1075" s="24">
        <v>37856284</v>
      </c>
      <c r="Z1075" s="24">
        <f t="shared" si="392"/>
        <v>111078307</v>
      </c>
    </row>
    <row r="1076" spans="1:26" s="8" customFormat="1" ht="69.75" customHeight="1">
      <c r="A1076" s="25" t="s">
        <v>2273</v>
      </c>
      <c r="B1076" s="17" t="s">
        <v>30</v>
      </c>
      <c r="C1076" s="25" t="s">
        <v>2273</v>
      </c>
      <c r="D1076" s="18">
        <v>612003323</v>
      </c>
      <c r="E1076" s="16" t="s">
        <v>2274</v>
      </c>
      <c r="F1076" s="19">
        <v>82104790</v>
      </c>
      <c r="G1076" s="19">
        <v>82104790</v>
      </c>
      <c r="H1076" s="19">
        <v>8210479</v>
      </c>
      <c r="I1076" s="20" t="s">
        <v>2275</v>
      </c>
      <c r="J1076" s="17" t="s">
        <v>87</v>
      </c>
      <c r="K1076" s="15" t="s">
        <v>88</v>
      </c>
      <c r="L1076" s="25" t="s">
        <v>89</v>
      </c>
      <c r="M1076" s="28">
        <v>45639</v>
      </c>
      <c r="N1076" s="29">
        <v>45643</v>
      </c>
      <c r="O1076" s="29">
        <v>45946</v>
      </c>
      <c r="P1076" s="21" t="s">
        <v>38</v>
      </c>
      <c r="Q1076" s="15" t="s">
        <v>2276</v>
      </c>
      <c r="R1076" s="15" t="s">
        <v>83</v>
      </c>
      <c r="S1076" s="22">
        <v>1069753813</v>
      </c>
      <c r="T1076" s="22">
        <v>4</v>
      </c>
      <c r="U1076" s="4">
        <f t="shared" si="390"/>
        <v>303</v>
      </c>
      <c r="V1076" s="5"/>
      <c r="W1076" s="6">
        <v>45747</v>
      </c>
      <c r="X1076" s="23">
        <f t="shared" si="391"/>
        <v>34.323432343234323</v>
      </c>
      <c r="Y1076" s="24">
        <v>20526198</v>
      </c>
      <c r="Z1076" s="24">
        <f t="shared" si="392"/>
        <v>61578592</v>
      </c>
    </row>
    <row r="1077" spans="1:26" s="8" customFormat="1" ht="69.75" customHeight="1">
      <c r="A1077" s="25" t="s">
        <v>2277</v>
      </c>
      <c r="B1077" s="17" t="s">
        <v>30</v>
      </c>
      <c r="C1077" s="25" t="s">
        <v>2277</v>
      </c>
      <c r="D1077" s="18">
        <v>650005923</v>
      </c>
      <c r="E1077" s="16" t="s">
        <v>2278</v>
      </c>
      <c r="F1077" s="19">
        <v>209241666.66</v>
      </c>
      <c r="G1077" s="19">
        <v>209241666.66</v>
      </c>
      <c r="H1077" s="19">
        <v>209241666.66</v>
      </c>
      <c r="I1077" s="20" t="s">
        <v>2279</v>
      </c>
      <c r="J1077" s="17" t="s">
        <v>79</v>
      </c>
      <c r="K1077" s="15" t="s">
        <v>94</v>
      </c>
      <c r="L1077" s="25" t="s">
        <v>52</v>
      </c>
      <c r="M1077" s="28">
        <v>45642</v>
      </c>
      <c r="N1077" s="29">
        <v>45642</v>
      </c>
      <c r="O1077" s="29">
        <v>46006</v>
      </c>
      <c r="P1077" s="21" t="s">
        <v>38</v>
      </c>
      <c r="Q1077" s="15" t="s">
        <v>2280</v>
      </c>
      <c r="R1077" s="15" t="s">
        <v>83</v>
      </c>
      <c r="S1077" s="22">
        <v>43527346</v>
      </c>
      <c r="T1077" s="22">
        <v>2</v>
      </c>
      <c r="U1077" s="4">
        <f t="shared" si="390"/>
        <v>364</v>
      </c>
      <c r="V1077" s="5"/>
      <c r="W1077" s="6">
        <v>45747</v>
      </c>
      <c r="X1077" s="23">
        <f t="shared" si="391"/>
        <v>28.846153846153847</v>
      </c>
      <c r="Y1077" s="24">
        <v>20790291666</v>
      </c>
      <c r="Z1077" s="24">
        <f t="shared" si="392"/>
        <v>-20581049999.34</v>
      </c>
    </row>
    <row r="1078" spans="1:26" s="8" customFormat="1" ht="69.75" customHeight="1">
      <c r="A1078" s="25" t="s">
        <v>2281</v>
      </c>
      <c r="B1078" s="17" t="s">
        <v>30</v>
      </c>
      <c r="C1078" s="25" t="s">
        <v>2281</v>
      </c>
      <c r="D1078" s="18">
        <v>630107923</v>
      </c>
      <c r="E1078" s="16" t="s">
        <v>2282</v>
      </c>
      <c r="F1078" s="19">
        <v>16690848</v>
      </c>
      <c r="G1078" s="19">
        <v>16690848</v>
      </c>
      <c r="H1078" s="19">
        <v>2781808</v>
      </c>
      <c r="I1078" s="20" t="s">
        <v>2283</v>
      </c>
      <c r="J1078" s="17" t="s">
        <v>117</v>
      </c>
      <c r="K1078" s="15" t="s">
        <v>88</v>
      </c>
      <c r="L1078" s="25" t="s">
        <v>95</v>
      </c>
      <c r="M1078" s="28">
        <v>45649</v>
      </c>
      <c r="N1078" s="29">
        <v>45653</v>
      </c>
      <c r="O1078" s="29">
        <v>45834</v>
      </c>
      <c r="P1078" s="21" t="s">
        <v>38</v>
      </c>
      <c r="Q1078" s="15" t="s">
        <v>2284</v>
      </c>
      <c r="R1078" s="15" t="s">
        <v>83</v>
      </c>
      <c r="S1078" s="22">
        <v>1117546411</v>
      </c>
      <c r="T1078" s="22">
        <v>3</v>
      </c>
      <c r="U1078" s="4">
        <f t="shared" si="390"/>
        <v>181</v>
      </c>
      <c r="V1078" s="5"/>
      <c r="W1078" s="6">
        <v>45747</v>
      </c>
      <c r="X1078" s="23">
        <f t="shared" si="391"/>
        <v>51.933701657458563</v>
      </c>
      <c r="Y1078" s="24">
        <v>6027251</v>
      </c>
      <c r="Z1078" s="24">
        <f t="shared" si="392"/>
        <v>10663597</v>
      </c>
    </row>
    <row r="1079" spans="1:26" s="8" customFormat="1" ht="69.75" customHeight="1">
      <c r="A1079" s="25" t="s">
        <v>2285</v>
      </c>
      <c r="B1079" s="17" t="s">
        <v>30</v>
      </c>
      <c r="C1079" s="25" t="s">
        <v>2285</v>
      </c>
      <c r="D1079" s="18">
        <v>630102923</v>
      </c>
      <c r="E1079" s="16" t="s">
        <v>2286</v>
      </c>
      <c r="F1079" s="19">
        <v>46637802</v>
      </c>
      <c r="G1079" s="19">
        <v>46637802</v>
      </c>
      <c r="H1079" s="19">
        <v>7772967</v>
      </c>
      <c r="I1079" s="20" t="s">
        <v>705</v>
      </c>
      <c r="J1079" s="17" t="s">
        <v>87</v>
      </c>
      <c r="K1079" s="15" t="s">
        <v>479</v>
      </c>
      <c r="L1079" s="25" t="s">
        <v>95</v>
      </c>
      <c r="M1079" s="28">
        <v>45644</v>
      </c>
      <c r="N1079" s="29">
        <v>45644</v>
      </c>
      <c r="O1079" s="29">
        <v>45825</v>
      </c>
      <c r="P1079" s="21" t="s">
        <v>38</v>
      </c>
      <c r="Q1079" s="15" t="s">
        <v>2287</v>
      </c>
      <c r="R1079" s="15" t="s">
        <v>83</v>
      </c>
      <c r="S1079" s="22">
        <v>93393101</v>
      </c>
      <c r="T1079" s="22">
        <v>1</v>
      </c>
      <c r="U1079" s="4">
        <f t="shared" si="390"/>
        <v>181</v>
      </c>
      <c r="V1079" s="5"/>
      <c r="W1079" s="6">
        <v>45747</v>
      </c>
      <c r="X1079" s="23">
        <f t="shared" si="391"/>
        <v>56.906077348066297</v>
      </c>
      <c r="Y1079" s="24">
        <v>19173319</v>
      </c>
      <c r="Z1079" s="24">
        <f t="shared" si="392"/>
        <v>27464483</v>
      </c>
    </row>
    <row r="1080" spans="1:26" ht="57.95">
      <c r="A1080" s="25" t="s">
        <v>2288</v>
      </c>
      <c r="B1080" s="17" t="s">
        <v>30</v>
      </c>
      <c r="C1080" s="25" t="s">
        <v>2288</v>
      </c>
      <c r="D1080" s="18">
        <v>630107623</v>
      </c>
      <c r="E1080" s="16" t="s">
        <v>2289</v>
      </c>
      <c r="F1080" s="19">
        <v>21585705</v>
      </c>
      <c r="G1080" s="19">
        <v>21585705</v>
      </c>
      <c r="H1080" s="19">
        <v>4317141</v>
      </c>
      <c r="I1080" s="20" t="s">
        <v>1274</v>
      </c>
      <c r="J1080" s="17" t="s">
        <v>117</v>
      </c>
      <c r="K1080" s="15" t="s">
        <v>504</v>
      </c>
      <c r="L1080" s="25" t="s">
        <v>95</v>
      </c>
      <c r="M1080" s="28">
        <v>45657</v>
      </c>
      <c r="N1080" s="29">
        <v>45666</v>
      </c>
      <c r="O1080" s="29">
        <v>45816</v>
      </c>
      <c r="P1080" s="21" t="s">
        <v>38</v>
      </c>
      <c r="Q1080" s="15" t="s">
        <v>2290</v>
      </c>
      <c r="R1080" s="15" t="s">
        <v>83</v>
      </c>
      <c r="S1080" s="22">
        <v>1085262259</v>
      </c>
      <c r="T1080" s="22">
        <v>4</v>
      </c>
      <c r="U1080" s="4">
        <f t="shared" si="390"/>
        <v>150</v>
      </c>
      <c r="V1080" s="5"/>
      <c r="W1080" s="6">
        <v>45747</v>
      </c>
      <c r="X1080" s="23">
        <f t="shared" si="391"/>
        <v>54</v>
      </c>
      <c r="Y1080" s="24">
        <v>7626949</v>
      </c>
      <c r="Z1080" s="24">
        <f t="shared" si="392"/>
        <v>13958756</v>
      </c>
    </row>
    <row r="1048575" spans="22:22">
      <c r="V1048575" s="5"/>
    </row>
  </sheetData>
  <autoFilter ref="A12:AA1080" xr:uid="{00000000-0009-0000-0000-000000000000}"/>
  <mergeCells count="3">
    <mergeCell ref="A7:C7"/>
    <mergeCell ref="A8:D8"/>
    <mergeCell ref="A9:E9"/>
  </mergeCells>
  <conditionalFormatting sqref="P893:P1080 P12:P891">
    <cfRule type="containsText" dxfId="9" priority="33" operator="containsText" text="TERMINADO">
      <formula>NOT(ISERROR(SEARCH("TERMINADO",P12)))</formula>
    </cfRule>
    <cfRule type="containsText" dxfId="8" priority="34" operator="containsText" text="EN EJECUCIÓN">
      <formula>NOT(ISERROR(SEARCH("EN EJECUCIÓN",P12)))</formula>
    </cfRule>
  </conditionalFormatting>
  <conditionalFormatting sqref="D12">
    <cfRule type="duplicateValues" dxfId="7" priority="32"/>
  </conditionalFormatting>
  <conditionalFormatting sqref="D14">
    <cfRule type="duplicateValues" dxfId="6" priority="12"/>
  </conditionalFormatting>
  <conditionalFormatting sqref="D516">
    <cfRule type="duplicateValues" dxfId="5" priority="9"/>
  </conditionalFormatting>
  <conditionalFormatting sqref="D519">
    <cfRule type="duplicateValues" dxfId="4" priority="8"/>
  </conditionalFormatting>
  <conditionalFormatting sqref="P892">
    <cfRule type="containsText" dxfId="3" priority="2" operator="containsText" text="TERMINADO">
      <formula>NOT(ISERROR(SEARCH("TERMINADO",P892)))</formula>
    </cfRule>
    <cfRule type="containsText" dxfId="2" priority="3" operator="containsText" text="EN EJECUCIÓN">
      <formula>NOT(ISERROR(SEARCH("EN EJECUCIÓN",P892)))</formula>
    </cfRule>
  </conditionalFormatting>
  <conditionalFormatting sqref="D892">
    <cfRule type="duplicateValues" dxfId="1" priority="4"/>
  </conditionalFormatting>
  <conditionalFormatting sqref="D893:D1080 D13:D891">
    <cfRule type="duplicateValues" dxfId="0" priority="69"/>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3" id="{92F74F12-42AD-4489-A1D1-DD3D723EE8EB}">
            <x14:iconSet iconSet="5Quarters" custom="1">
              <x14:cfvo type="percent">
                <xm:f>0</xm:f>
              </x14:cfvo>
              <x14:cfvo type="percent">
                <xm:f>20</xm:f>
              </x14:cfvo>
              <x14:cfvo type="percent">
                <xm:f>40</xm:f>
              </x14:cfvo>
              <x14:cfvo type="percent">
                <xm:f>60</xm:f>
              </x14:cfvo>
              <x14:cfvo type="percent">
                <xm:f>90</xm:f>
              </x14:cfvo>
              <x14:cfIcon iconSet="5Quarters" iconId="0"/>
              <x14:cfIcon iconSet="5Quarters" iconId="1"/>
              <x14:cfIcon iconSet="5Quarters" iconId="2"/>
              <x14:cfIcon iconSet="5Quarters" iconId="3"/>
              <x14:cfIcon iconSet="4RedToBlack" iconId="0"/>
            </x14:iconSet>
          </x14:cfRule>
          <xm:sqref>X893:X1048576 X1:X891</xm:sqref>
        </x14:conditionalFormatting>
        <x14:conditionalFormatting xmlns:xm="http://schemas.microsoft.com/office/excel/2006/main">
          <x14:cfRule type="iconSet" priority="1" id="{E309D863-DA57-411F-BAC8-20409B533963}">
            <x14:iconSet iconSet="5Quarters" custom="1">
              <x14:cfvo type="percent">
                <xm:f>0</xm:f>
              </x14:cfvo>
              <x14:cfvo type="percent">
                <xm:f>20</xm:f>
              </x14:cfvo>
              <x14:cfvo type="percent">
                <xm:f>40</xm:f>
              </x14:cfvo>
              <x14:cfvo type="percent">
                <xm:f>60</xm:f>
              </x14:cfvo>
              <x14:cfvo type="percent">
                <xm:f>90</xm:f>
              </x14:cfvo>
              <x14:cfIcon iconSet="5Quarters" iconId="0"/>
              <x14:cfIcon iconSet="5Quarters" iconId="1"/>
              <x14:cfIcon iconSet="5Quarters" iconId="2"/>
              <x14:cfIcon iconSet="5Quarters" iconId="3"/>
              <x14:cfIcon iconSet="4RedToBlack" iconId="0"/>
            </x14:iconSet>
          </x14:cfRule>
          <xm:sqref>X892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ef248e5e041b9ce3a99e09af17f376b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3288cc9e4859ce5efaa0965d56b91db8"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CE7E7-D99C-44D3-BC0D-2854DA8FE564}"/>
</file>

<file path=customXml/itemProps2.xml><?xml version="1.0" encoding="utf-8"?>
<ds:datastoreItem xmlns:ds="http://schemas.openxmlformats.org/officeDocument/2006/customXml" ds:itemID="{943698F2-FC96-4533-964C-7BAD65F2FA03}"/>
</file>

<file path=customXml/itemProps3.xml><?xml version="1.0" encoding="utf-8"?>
<ds:datastoreItem xmlns:ds="http://schemas.openxmlformats.org/officeDocument/2006/customXml" ds:itemID="{6DC3ABA1-1537-44BE-8FA1-8D260E212F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2022-12-19T13:31:33Z</dcterms:created>
  <dcterms:modified xsi:type="dcterms:W3CDTF">2025-05-01T14:09:05Z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